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5595" windowHeight="10995"/>
  </bookViews>
  <sheets>
    <sheet name="Val" sheetId="1" r:id="rId1"/>
  </sheets>
  <definedNames>
    <definedName name="_xlnm.Print_Titles" localSheetId="0">Val!$4:$4</definedName>
    <definedName name="_xlnm.Print_Area" localSheetId="0">Val!$A$1:$U$112</definedName>
  </definedNames>
  <calcPr calcId="152511"/>
</workbook>
</file>

<file path=xl/calcChain.xml><?xml version="1.0" encoding="utf-8"?>
<calcChain xmlns="http://schemas.openxmlformats.org/spreadsheetml/2006/main">
  <c r="B6" i="1" l="1"/>
  <c r="U102" i="1" l="1"/>
  <c r="U94" i="1"/>
  <c r="U86" i="1"/>
  <c r="U78" i="1"/>
  <c r="U70" i="1"/>
  <c r="U62" i="1"/>
  <c r="U54" i="1"/>
  <c r="U46" i="1"/>
  <c r="U38" i="1"/>
  <c r="U30" i="1"/>
  <c r="T30" i="1"/>
  <c r="U22" i="1"/>
  <c r="U14" i="1"/>
  <c r="U6" i="1"/>
  <c r="T94" i="1" l="1"/>
  <c r="T102" i="1"/>
  <c r="S94" i="1" l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T46" i="1" l="1"/>
  <c r="T14" i="1" l="1"/>
  <c r="T22" i="1"/>
  <c r="T6" i="1"/>
  <c r="T38" i="1"/>
  <c r="T54" i="1"/>
  <c r="T78" i="1"/>
  <c r="T70" i="1"/>
  <c r="T62" i="1"/>
  <c r="S70" i="1" l="1"/>
  <c r="S62" i="1"/>
  <c r="S54" i="1"/>
  <c r="S46" i="1"/>
  <c r="S78" i="1" l="1"/>
  <c r="S102" i="1"/>
  <c r="C102" i="1" l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B102" i="1"/>
  <c r="C78" i="1"/>
  <c r="D78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B78" i="1"/>
  <c r="C70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B70" i="1"/>
  <c r="C62" i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B62" i="1"/>
  <c r="C54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B54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B46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B38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B30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B22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B14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</calcChain>
</file>

<file path=xl/sharedStrings.xml><?xml version="1.0" encoding="utf-8"?>
<sst xmlns="http://schemas.openxmlformats.org/spreadsheetml/2006/main" count="237" uniqueCount="29">
  <si>
    <t>Беларусь</t>
  </si>
  <si>
    <t>Казахстан</t>
  </si>
  <si>
    <t>в том числе:</t>
  </si>
  <si>
    <t>Россия</t>
  </si>
  <si>
    <t>Армения</t>
  </si>
  <si>
    <t>ЕАЭС</t>
  </si>
  <si>
    <t>Кыргызстан</t>
  </si>
  <si>
    <t>(хозяйства всех категорий; тысяч тонн)</t>
  </si>
  <si>
    <t>-</t>
  </si>
  <si>
    <t>…</t>
  </si>
  <si>
    <r>
      <t>Россия</t>
    </r>
    <r>
      <rPr>
        <b/>
        <vertAlign val="superscript"/>
        <sz val="10"/>
        <color theme="1"/>
        <rFont val="Arial"/>
        <family val="2"/>
        <charset val="204"/>
      </rPr>
      <t>1)</t>
    </r>
  </si>
  <si>
    <t>Примечание. Незначительные расхождения между итогом и суммой слагаемых объясняются округлением данных.</t>
  </si>
  <si>
    <t>Валовой сбор зерновых и зернобобовых культур</t>
  </si>
  <si>
    <t>в том числе: пшеница</t>
  </si>
  <si>
    <t>рожь</t>
  </si>
  <si>
    <t>ячмень</t>
  </si>
  <si>
    <t>тритикале</t>
  </si>
  <si>
    <t>кукуруза на зерно</t>
  </si>
  <si>
    <r>
      <rPr>
        <i/>
        <vertAlign val="superscript"/>
        <sz val="10"/>
        <color theme="1"/>
        <rFont val="Arial"/>
        <family val="2"/>
        <charset val="204"/>
      </rPr>
      <t xml:space="preserve">1) </t>
    </r>
    <r>
      <rPr>
        <i/>
        <sz val="10"/>
        <color theme="1"/>
        <rFont val="Arial"/>
        <family val="2"/>
        <charset val="204"/>
      </rPr>
      <t>Данные по тритикале выделяются отдельной позицией в составе зерновых и зернобобовых культур, начиная с итогов за 2009 год.</t>
    </r>
  </si>
  <si>
    <t>овес</t>
  </si>
  <si>
    <t>просо</t>
  </si>
  <si>
    <t>гречиха</t>
  </si>
  <si>
    <t>рис</t>
  </si>
  <si>
    <t>зернобобовые культуры</t>
  </si>
  <si>
    <t>из них горох</t>
  </si>
  <si>
    <r>
      <t>прочие зерновые культуры</t>
    </r>
    <r>
      <rPr>
        <b/>
        <vertAlign val="superscript"/>
        <sz val="10"/>
        <rFont val="Arial"/>
        <family val="2"/>
        <charset val="204"/>
      </rPr>
      <t>2)</t>
    </r>
  </si>
  <si>
    <r>
      <rPr>
        <b/>
        <sz val="10"/>
        <rFont val="Arial"/>
        <family val="2"/>
        <charset val="204"/>
      </rPr>
      <t>Зерно</t>
    </r>
    <r>
      <rPr>
        <sz val="10"/>
        <rFont val="Arial"/>
        <family val="2"/>
        <charset val="204"/>
      </rPr>
      <t xml:space="preserve"> (в весе после доработки)</t>
    </r>
  </si>
  <si>
    <r>
      <rPr>
        <i/>
        <vertAlign val="superscript"/>
        <sz val="10"/>
        <color theme="1"/>
        <rFont val="Arial"/>
        <family val="2"/>
        <charset val="204"/>
      </rPr>
      <t xml:space="preserve">2) </t>
    </r>
    <r>
      <rPr>
        <i/>
        <sz val="10"/>
        <color theme="1"/>
        <rFont val="Arial"/>
        <family val="2"/>
        <charset val="204"/>
      </rPr>
      <t>По Армении - полба, Казахстану - сорго и смесь колосовых, России - сорго.</t>
    </r>
  </si>
  <si>
    <t>Обновлено: 26.05.2025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</si>
</sst>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#,##0.0"/>
    <numFmt numFmtId="165" formatCode="_-* #,##0.00&quot;р.&quot;_-;\-* #,##0.00&quot;р.&quot;_-;_-* &quot;-&quot;??&quot;р.&quot;_-;_-@_-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383838"/>
      <name val="Arial"/>
      <family val="2"/>
      <charset val="204"/>
    </font>
    <font>
      <sz val="9"/>
      <color theme="0" tint="-0.499984740745262"/>
      <name val="Arial"/>
      <family val="2"/>
      <charset val="204"/>
    </font>
    <font>
      <b/>
      <sz val="12"/>
      <color theme="1"/>
      <name val="Arial"/>
      <family val="2"/>
      <charset val="204"/>
    </font>
    <font>
      <sz val="7"/>
      <color theme="1"/>
      <name val="Calibri"/>
      <family val="2"/>
      <charset val="204"/>
    </font>
    <font>
      <sz val="8"/>
      <color theme="1"/>
      <name val="Calibri"/>
      <family val="2"/>
      <charset val="204"/>
    </font>
    <font>
      <sz val="10"/>
      <name val="Times New Roman Cyr"/>
      <charset val="204"/>
    </font>
    <font>
      <b/>
      <vertAlign val="superscript"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sz val="10"/>
      <name val="Pragmatica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u/>
      <sz val="10"/>
      <color theme="10"/>
      <name val="Arial Cyr"/>
      <charset val="204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NTHarmonica"/>
      <charset val="204"/>
    </font>
    <font>
      <sz val="9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u/>
      <sz val="8"/>
      <color rgb="FF0000FF"/>
      <name val="Calibri"/>
      <family val="2"/>
      <charset val="204"/>
      <scheme val="minor"/>
    </font>
    <font>
      <u/>
      <sz val="8"/>
      <color rgb="FF800080"/>
      <name val="Calibri"/>
      <family val="2"/>
      <charset val="204"/>
      <scheme val="minor"/>
    </font>
    <font>
      <b/>
      <vertAlign val="superscript"/>
      <sz val="10"/>
      <name val="Arial"/>
      <family val="2"/>
      <charset val="204"/>
    </font>
    <font>
      <sz val="10"/>
      <color theme="0" tint="-0.499984740745262"/>
      <name val="Arial"/>
      <family val="2"/>
      <charset val="204"/>
    </font>
  </fonts>
  <fills count="30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499984740745262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</borders>
  <cellStyleXfs count="568">
    <xf numFmtId="0" fontId="0" fillId="0" borderId="0"/>
    <xf numFmtId="0" fontId="14" fillId="0" borderId="0"/>
    <xf numFmtId="0" fontId="18" fillId="0" borderId="0"/>
    <xf numFmtId="0" fontId="19" fillId="0" borderId="0"/>
    <xf numFmtId="0" fontId="20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/>
    <xf numFmtId="9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1" fillId="0" borderId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1" fillId="2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1" fillId="3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1" fillId="4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1" fillId="5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1" fillId="6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1" fillId="7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6" fillId="13" borderId="12" applyNumberFormat="0" applyAlignment="0" applyProtection="0"/>
    <xf numFmtId="0" fontId="26" fillId="13" borderId="12" applyNumberFormat="0" applyAlignment="0" applyProtection="0"/>
    <xf numFmtId="0" fontId="26" fillId="13" borderId="12" applyNumberFormat="0" applyAlignment="0" applyProtection="0"/>
    <xf numFmtId="0" fontId="26" fillId="13" borderId="12" applyNumberFormat="0" applyAlignment="0" applyProtection="0"/>
    <xf numFmtId="0" fontId="26" fillId="13" borderId="12" applyNumberFormat="0" applyAlignment="0" applyProtection="0"/>
    <xf numFmtId="0" fontId="26" fillId="13" borderId="12" applyNumberFormat="0" applyAlignment="0" applyProtection="0"/>
    <xf numFmtId="0" fontId="27" fillId="26" borderId="13" applyNumberFormat="0" applyAlignment="0" applyProtection="0"/>
    <xf numFmtId="0" fontId="27" fillId="26" borderId="13" applyNumberFormat="0" applyAlignment="0" applyProtection="0"/>
    <xf numFmtId="0" fontId="27" fillId="26" borderId="13" applyNumberFormat="0" applyAlignment="0" applyProtection="0"/>
    <xf numFmtId="0" fontId="27" fillId="26" borderId="13" applyNumberFormat="0" applyAlignment="0" applyProtection="0"/>
    <xf numFmtId="0" fontId="27" fillId="26" borderId="13" applyNumberFormat="0" applyAlignment="0" applyProtection="0"/>
    <xf numFmtId="0" fontId="27" fillId="26" borderId="13" applyNumberFormat="0" applyAlignment="0" applyProtection="0"/>
    <xf numFmtId="0" fontId="28" fillId="26" borderId="12" applyNumberFormat="0" applyAlignment="0" applyProtection="0"/>
    <xf numFmtId="0" fontId="28" fillId="26" borderId="12" applyNumberFormat="0" applyAlignment="0" applyProtection="0"/>
    <xf numFmtId="0" fontId="28" fillId="26" borderId="12" applyNumberFormat="0" applyAlignment="0" applyProtection="0"/>
    <xf numFmtId="0" fontId="28" fillId="26" borderId="12" applyNumberFormat="0" applyAlignment="0" applyProtection="0"/>
    <xf numFmtId="0" fontId="28" fillId="26" borderId="12" applyNumberFormat="0" applyAlignment="0" applyProtection="0"/>
    <xf numFmtId="0" fontId="28" fillId="26" borderId="12" applyNumberFormat="0" applyAlignment="0" applyProtection="0"/>
    <xf numFmtId="0" fontId="43" fillId="0" borderId="0" applyNumberFormat="0" applyFill="0" applyBorder="0" applyAlignment="0" applyProtection="0"/>
    <xf numFmtId="165" fontId="20" fillId="0" borderId="0" applyFont="0" applyFill="0" applyBorder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33" fillId="27" borderId="18" applyNumberFormat="0" applyAlignment="0" applyProtection="0"/>
    <xf numFmtId="0" fontId="33" fillId="27" borderId="18" applyNumberFormat="0" applyAlignment="0" applyProtection="0"/>
    <xf numFmtId="0" fontId="33" fillId="27" borderId="18" applyNumberFormat="0" applyAlignment="0" applyProtection="0"/>
    <xf numFmtId="0" fontId="33" fillId="27" borderId="18" applyNumberFormat="0" applyAlignment="0" applyProtection="0"/>
    <xf numFmtId="0" fontId="33" fillId="27" borderId="18" applyNumberFormat="0" applyAlignment="0" applyProtection="0"/>
    <xf numFmtId="0" fontId="33" fillId="27" borderId="18" applyNumberFormat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19" fillId="0" borderId="0"/>
    <xf numFmtId="0" fontId="1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6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4" fillId="0" borderId="0"/>
    <xf numFmtId="0" fontId="24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6" fillId="0" borderId="0"/>
    <xf numFmtId="0" fontId="19" fillId="0" borderId="0"/>
    <xf numFmtId="0" fontId="2" fillId="0" borderId="0"/>
    <xf numFmtId="0" fontId="2" fillId="0" borderId="0"/>
    <xf numFmtId="0" fontId="20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7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0" fillId="0" borderId="0"/>
    <xf numFmtId="0" fontId="19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19" fillId="0" borderId="0"/>
    <xf numFmtId="0" fontId="19" fillId="0" borderId="0"/>
    <xf numFmtId="0" fontId="44" fillId="0" borderId="0" applyNumberFormat="0" applyFill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" fillId="29" borderId="19" applyNumberFormat="0" applyFont="0" applyAlignment="0" applyProtection="0"/>
    <xf numFmtId="0" fontId="20" fillId="29" borderId="19" applyNumberFormat="0" applyFont="0" applyAlignment="0" applyProtection="0"/>
    <xf numFmtId="0" fontId="2" fillId="29" borderId="19" applyNumberFormat="0" applyFont="0" applyAlignment="0" applyProtection="0"/>
    <xf numFmtId="0" fontId="2" fillId="29" borderId="19" applyNumberFormat="0" applyFont="0" applyAlignment="0" applyProtection="0"/>
    <xf numFmtId="0" fontId="2" fillId="29" borderId="19" applyNumberFormat="0" applyFont="0" applyAlignment="0" applyProtection="0"/>
    <xf numFmtId="0" fontId="2" fillId="29" borderId="19" applyNumberFormat="0" applyFont="0" applyAlignment="0" applyProtection="0"/>
    <xf numFmtId="0" fontId="40" fillId="0" borderId="20" applyNumberFormat="0" applyFill="0" applyAlignment="0" applyProtection="0"/>
    <xf numFmtId="0" fontId="40" fillId="0" borderId="20" applyNumberFormat="0" applyFill="0" applyAlignment="0" applyProtection="0"/>
    <xf numFmtId="0" fontId="40" fillId="0" borderId="20" applyNumberFormat="0" applyFill="0" applyAlignment="0" applyProtection="0"/>
    <xf numFmtId="0" fontId="40" fillId="0" borderId="20" applyNumberFormat="0" applyFill="0" applyAlignment="0" applyProtection="0"/>
    <xf numFmtId="0" fontId="40" fillId="0" borderId="20" applyNumberFormat="0" applyFill="0" applyAlignment="0" applyProtection="0"/>
    <xf numFmtId="0" fontId="40" fillId="0" borderId="20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26" fillId="13" borderId="12" applyNumberFormat="0" applyAlignment="0" applyProtection="0"/>
    <xf numFmtId="0" fontId="26" fillId="13" borderId="12" applyNumberFormat="0" applyAlignment="0" applyProtection="0"/>
    <xf numFmtId="0" fontId="26" fillId="13" borderId="12" applyNumberFormat="0" applyAlignment="0" applyProtection="0"/>
    <xf numFmtId="0" fontId="26" fillId="13" borderId="12" applyNumberFormat="0" applyAlignment="0" applyProtection="0"/>
    <xf numFmtId="0" fontId="26" fillId="13" borderId="12" applyNumberFormat="0" applyAlignment="0" applyProtection="0"/>
    <xf numFmtId="0" fontId="26" fillId="13" borderId="12" applyNumberFormat="0" applyAlignment="0" applyProtection="0"/>
    <xf numFmtId="0" fontId="27" fillId="26" borderId="13" applyNumberFormat="0" applyAlignment="0" applyProtection="0"/>
    <xf numFmtId="0" fontId="27" fillId="26" borderId="13" applyNumberFormat="0" applyAlignment="0" applyProtection="0"/>
    <xf numFmtId="0" fontId="27" fillId="26" borderId="13" applyNumberFormat="0" applyAlignment="0" applyProtection="0"/>
    <xf numFmtId="0" fontId="27" fillId="26" borderId="13" applyNumberFormat="0" applyAlignment="0" applyProtection="0"/>
    <xf numFmtId="0" fontId="27" fillId="26" borderId="13" applyNumberFormat="0" applyAlignment="0" applyProtection="0"/>
    <xf numFmtId="0" fontId="27" fillId="26" borderId="13" applyNumberFormat="0" applyAlignment="0" applyProtection="0"/>
    <xf numFmtId="0" fontId="28" fillId="26" borderId="12" applyNumberFormat="0" applyAlignment="0" applyProtection="0"/>
    <xf numFmtId="0" fontId="28" fillId="26" borderId="12" applyNumberFormat="0" applyAlignment="0" applyProtection="0"/>
    <xf numFmtId="0" fontId="28" fillId="26" borderId="12" applyNumberFormat="0" applyAlignment="0" applyProtection="0"/>
    <xf numFmtId="0" fontId="28" fillId="26" borderId="12" applyNumberFormat="0" applyAlignment="0" applyProtection="0"/>
    <xf numFmtId="0" fontId="28" fillId="26" borderId="12" applyNumberFormat="0" applyAlignment="0" applyProtection="0"/>
    <xf numFmtId="0" fontId="28" fillId="26" borderId="12" applyNumberFormat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2" fillId="29" borderId="19" applyNumberFormat="0" applyFont="0" applyAlignment="0" applyProtection="0"/>
    <xf numFmtId="0" fontId="20" fillId="29" borderId="19" applyNumberFormat="0" applyFont="0" applyAlignment="0" applyProtection="0"/>
    <xf numFmtId="0" fontId="2" fillId="29" borderId="19" applyNumberFormat="0" applyFont="0" applyAlignment="0" applyProtection="0"/>
    <xf numFmtId="0" fontId="2" fillId="29" borderId="19" applyNumberFormat="0" applyFont="0" applyAlignment="0" applyProtection="0"/>
    <xf numFmtId="0" fontId="2" fillId="29" borderId="19" applyNumberFormat="0" applyFont="0" applyAlignment="0" applyProtection="0"/>
    <xf numFmtId="0" fontId="2" fillId="29" borderId="19" applyNumberFormat="0" applyFont="0" applyAlignment="0" applyProtection="0"/>
  </cellStyleXfs>
  <cellXfs count="57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 indent="3"/>
    </xf>
    <xf numFmtId="0" fontId="8" fillId="0" borderId="1" xfId="0" applyFont="1" applyBorder="1" applyAlignment="1">
      <alignment horizontal="left" vertical="center" wrapText="1" indent="2"/>
    </xf>
    <xf numFmtId="0" fontId="8" fillId="0" borderId="7" xfId="0" applyFont="1" applyBorder="1" applyAlignment="1">
      <alignment horizontal="left" vertical="center" wrapText="1" indent="2"/>
    </xf>
    <xf numFmtId="3" fontId="2" fillId="0" borderId="1" xfId="0" applyNumberFormat="1" applyFont="1" applyBorder="1" applyAlignment="1">
      <alignment horizontal="right" vertical="center" wrapText="1" indent="1"/>
    </xf>
    <xf numFmtId="164" fontId="7" fillId="0" borderId="1" xfId="0" applyNumberFormat="1" applyFont="1" applyBorder="1" applyAlignment="1">
      <alignment horizontal="right" vertical="center" indent="1"/>
    </xf>
    <xf numFmtId="164" fontId="7" fillId="0" borderId="2" xfId="0" applyNumberFormat="1" applyFont="1" applyBorder="1" applyAlignment="1">
      <alignment horizontal="right" vertical="center" indent="1"/>
    </xf>
    <xf numFmtId="164" fontId="7" fillId="0" borderId="5" xfId="0" applyNumberFormat="1" applyFont="1" applyBorder="1" applyAlignment="1">
      <alignment horizontal="right" vertical="center" indent="1"/>
    </xf>
    <xf numFmtId="164" fontId="4" fillId="0" borderId="1" xfId="0" applyNumberFormat="1" applyFont="1" applyBorder="1" applyAlignment="1">
      <alignment horizontal="right" vertical="center" wrapText="1" indent="1"/>
    </xf>
    <xf numFmtId="164" fontId="7" fillId="0" borderId="6" xfId="0" applyNumberFormat="1" applyFont="1" applyBorder="1" applyAlignment="1">
      <alignment horizontal="right" vertical="center" indent="1"/>
    </xf>
    <xf numFmtId="164" fontId="7" fillId="0" borderId="7" xfId="0" applyNumberFormat="1" applyFont="1" applyBorder="1" applyAlignment="1">
      <alignment horizontal="right" vertical="center" indent="1"/>
    </xf>
    <xf numFmtId="164" fontId="2" fillId="0" borderId="8" xfId="0" applyNumberFormat="1" applyFont="1" applyBorder="1" applyAlignment="1">
      <alignment horizontal="right" vertical="center" wrapText="1" indent="1"/>
    </xf>
    <xf numFmtId="164" fontId="2" fillId="0" borderId="9" xfId="0" applyNumberFormat="1" applyFont="1" applyBorder="1" applyAlignment="1">
      <alignment horizontal="right" vertical="center" wrapText="1" indent="1"/>
    </xf>
    <xf numFmtId="164" fontId="7" fillId="0" borderId="8" xfId="0" applyNumberFormat="1" applyFont="1" applyBorder="1" applyAlignment="1">
      <alignment horizontal="right" vertical="center" indent="1"/>
    </xf>
    <xf numFmtId="164" fontId="7" fillId="0" borderId="10" xfId="0" applyNumberFormat="1" applyFont="1" applyBorder="1" applyAlignment="1">
      <alignment horizontal="right" vertical="center" indent="1"/>
    </xf>
    <xf numFmtId="164" fontId="3" fillId="0" borderId="1" xfId="0" applyNumberFormat="1" applyFont="1" applyBorder="1" applyAlignment="1">
      <alignment horizontal="right" vertical="center" wrapText="1" indent="1"/>
    </xf>
    <xf numFmtId="164" fontId="2" fillId="0" borderId="1" xfId="0" applyNumberFormat="1" applyFont="1" applyBorder="1" applyAlignment="1">
      <alignment horizontal="right" vertical="center" wrapText="1" indent="1"/>
    </xf>
    <xf numFmtId="164" fontId="9" fillId="0" borderId="0" xfId="0" applyNumberFormat="1" applyFont="1" applyAlignment="1">
      <alignment horizontal="right" vertical="center" wrapText="1" indent="1"/>
    </xf>
    <xf numFmtId="164" fontId="7" fillId="0" borderId="0" xfId="0" applyNumberFormat="1" applyFont="1" applyAlignment="1">
      <alignment horizontal="right" vertical="center" indent="1"/>
    </xf>
    <xf numFmtId="164" fontId="2" fillId="0" borderId="11" xfId="0" applyNumberFormat="1" applyFont="1" applyBorder="1" applyAlignment="1">
      <alignment horizontal="right" vertical="center" wrapText="1" indent="1"/>
    </xf>
    <xf numFmtId="0" fontId="8" fillId="0" borderId="0" xfId="0" applyFont="1" applyAlignment="1">
      <alignment horizontal="left" vertical="center" wrapText="1" indent="2"/>
    </xf>
    <xf numFmtId="0" fontId="2" fillId="0" borderId="4" xfId="0" applyFont="1" applyBorder="1" applyAlignment="1">
      <alignment horizontal="center" vertical="center" wrapText="1"/>
    </xf>
    <xf numFmtId="0" fontId="10" fillId="0" borderId="0" xfId="0" applyFont="1"/>
    <xf numFmtId="14" fontId="10" fillId="0" borderId="0" xfId="0" applyNumberFormat="1" applyFont="1"/>
    <xf numFmtId="0" fontId="5" fillId="0" borderId="0" xfId="0" applyFont="1"/>
    <xf numFmtId="0" fontId="6" fillId="0" borderId="0" xfId="0" applyFont="1"/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right" indent="1"/>
    </xf>
    <xf numFmtId="0" fontId="6" fillId="0" borderId="1" xfId="0" applyFont="1" applyBorder="1" applyAlignment="1">
      <alignment horizontal="right" indent="1"/>
    </xf>
    <xf numFmtId="0" fontId="16" fillId="0" borderId="0" xfId="0" applyFont="1"/>
    <xf numFmtId="0" fontId="12" fillId="0" borderId="0" xfId="0" applyFont="1" applyAlignment="1">
      <alignment horizontal="right" vertical="center" wrapText="1"/>
    </xf>
    <xf numFmtId="0" fontId="13" fillId="0" borderId="0" xfId="0" applyFont="1" applyAlignment="1">
      <alignment horizontal="right" vertical="center" wrapText="1"/>
    </xf>
    <xf numFmtId="164" fontId="2" fillId="0" borderId="5" xfId="0" applyNumberFormat="1" applyFont="1" applyBorder="1" applyAlignment="1">
      <alignment horizontal="right" vertical="center" indent="1"/>
    </xf>
    <xf numFmtId="164" fontId="2" fillId="0" borderId="2" xfId="0" applyNumberFormat="1" applyFont="1" applyBorder="1" applyAlignment="1">
      <alignment horizontal="right" vertical="center" indent="1"/>
    </xf>
    <xf numFmtId="164" fontId="6" fillId="0" borderId="0" xfId="0" applyNumberFormat="1" applyFont="1"/>
    <xf numFmtId="164" fontId="2" fillId="0" borderId="1" xfId="0" applyNumberFormat="1" applyFont="1" applyBorder="1" applyAlignment="1">
      <alignment horizontal="right" vertical="center" indent="1"/>
    </xf>
    <xf numFmtId="0" fontId="6" fillId="0" borderId="0" xfId="0" applyFont="1" applyBorder="1"/>
    <xf numFmtId="164" fontId="7" fillId="0" borderId="0" xfId="0" applyNumberFormat="1" applyFont="1" applyFill="1" applyAlignment="1">
      <alignment horizontal="right" vertical="center" indent="1"/>
    </xf>
    <xf numFmtId="164" fontId="7" fillId="0" borderId="1" xfId="0" applyNumberFormat="1" applyFont="1" applyFill="1" applyBorder="1" applyAlignment="1">
      <alignment horizontal="right" vertical="center" indent="1"/>
    </xf>
    <xf numFmtId="164" fontId="7" fillId="0" borderId="0" xfId="0" applyNumberFormat="1" applyFont="1" applyFill="1" applyBorder="1" applyAlignment="1">
      <alignment horizontal="right" vertical="center" indent="1"/>
    </xf>
    <xf numFmtId="164" fontId="2" fillId="0" borderId="1" xfId="0" applyNumberFormat="1" applyFont="1" applyFill="1" applyBorder="1" applyAlignment="1">
      <alignment horizontal="right" vertical="center" indent="1"/>
    </xf>
    <xf numFmtId="164" fontId="7" fillId="0" borderId="5" xfId="0" applyNumberFormat="1" applyFont="1" applyFill="1" applyBorder="1" applyAlignment="1">
      <alignment horizontal="right" vertical="center" inden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5" fillId="0" borderId="11" xfId="0" applyFont="1" applyBorder="1" applyAlignment="1">
      <alignment horizontal="center" vertical="top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14" fontId="46" fillId="0" borderId="0" xfId="0" applyNumberFormat="1" applyFont="1" applyAlignment="1">
      <alignment horizontal="right" indent="2"/>
    </xf>
  </cellXfs>
  <cellStyles count="568">
    <cellStyle name="20% - Акцент1" xfId="14"/>
    <cellStyle name="20% - Акцент1 2" xfId="15"/>
    <cellStyle name="20% - Акцент1 2 2" xfId="16"/>
    <cellStyle name="20% - Акцент1 3" xfId="17"/>
    <cellStyle name="20% - Акцент1 3 2" xfId="18"/>
    <cellStyle name="20% - Акцент1 4" xfId="19"/>
    <cellStyle name="20% - Акцент1 4 2" xfId="20"/>
    <cellStyle name="20% - Акцент1 5" xfId="21"/>
    <cellStyle name="20% - Акцент1 5 2" xfId="22"/>
    <cellStyle name="20% - Акцент1 6" xfId="23"/>
    <cellStyle name="20% - Акцент1 6 2" xfId="24"/>
    <cellStyle name="20% - Акцент1 7" xfId="25"/>
    <cellStyle name="20% - Акцент1 7 2" xfId="26"/>
    <cellStyle name="20% - Акцент2" xfId="27"/>
    <cellStyle name="20% - Акцент2 2" xfId="28"/>
    <cellStyle name="20% - Акцент2 2 2" xfId="29"/>
    <cellStyle name="20% - Акцент2 3" xfId="30"/>
    <cellStyle name="20% - Акцент2 3 2" xfId="31"/>
    <cellStyle name="20% - Акцент2 4" xfId="32"/>
    <cellStyle name="20% - Акцент2 4 2" xfId="33"/>
    <cellStyle name="20% - Акцент2 5" xfId="34"/>
    <cellStyle name="20% - Акцент2 5 2" xfId="35"/>
    <cellStyle name="20% - Акцент2 6" xfId="36"/>
    <cellStyle name="20% - Акцент2 6 2" xfId="37"/>
    <cellStyle name="20% - Акцент2 7" xfId="38"/>
    <cellStyle name="20% - Акцент2 7 2" xfId="39"/>
    <cellStyle name="20% - Акцент3" xfId="40"/>
    <cellStyle name="20% - Акцент3 2" xfId="41"/>
    <cellStyle name="20% - Акцент3 2 2" xfId="42"/>
    <cellStyle name="20% - Акцент3 3" xfId="43"/>
    <cellStyle name="20% - Акцент3 3 2" xfId="44"/>
    <cellStyle name="20% - Акцент3 4" xfId="45"/>
    <cellStyle name="20% - Акцент3 4 2" xfId="46"/>
    <cellStyle name="20% - Акцент3 5" xfId="47"/>
    <cellStyle name="20% - Акцент3 5 2" xfId="48"/>
    <cellStyle name="20% - Акцент3 6" xfId="49"/>
    <cellStyle name="20% - Акцент3 6 2" xfId="50"/>
    <cellStyle name="20% - Акцент3 7" xfId="51"/>
    <cellStyle name="20% - Акцент3 7 2" xfId="52"/>
    <cellStyle name="20% - Акцент4" xfId="53"/>
    <cellStyle name="20% - Акцент4 2" xfId="54"/>
    <cellStyle name="20% - Акцент4 2 2" xfId="55"/>
    <cellStyle name="20% - Акцент4 3" xfId="56"/>
    <cellStyle name="20% - Акцент4 3 2" xfId="57"/>
    <cellStyle name="20% - Акцент4 4" xfId="58"/>
    <cellStyle name="20% - Акцент4 4 2" xfId="59"/>
    <cellStyle name="20% - Акцент4 5" xfId="60"/>
    <cellStyle name="20% - Акцент4 5 2" xfId="61"/>
    <cellStyle name="20% - Акцент4 6" xfId="62"/>
    <cellStyle name="20% - Акцент4 6 2" xfId="63"/>
    <cellStyle name="20% - Акцент4 7" xfId="64"/>
    <cellStyle name="20% - Акцент4 7 2" xfId="65"/>
    <cellStyle name="20% - Акцент5" xfId="66"/>
    <cellStyle name="20% - Акцент5 2" xfId="67"/>
    <cellStyle name="20% - Акцент5 2 2" xfId="68"/>
    <cellStyle name="20% - Акцент5 3" xfId="69"/>
    <cellStyle name="20% - Акцент5 3 2" xfId="70"/>
    <cellStyle name="20% - Акцент5 4" xfId="71"/>
    <cellStyle name="20% - Акцент5 4 2" xfId="72"/>
    <cellStyle name="20% - Акцент5 5" xfId="73"/>
    <cellStyle name="20% - Акцент5 5 2" xfId="74"/>
    <cellStyle name="20% - Акцент5 6" xfId="75"/>
    <cellStyle name="20% - Акцент5 6 2" xfId="76"/>
    <cellStyle name="20% - Акцент5 7" xfId="77"/>
    <cellStyle name="20% - Акцент5 7 2" xfId="78"/>
    <cellStyle name="20% - Акцент6" xfId="79"/>
    <cellStyle name="20% - Акцент6 2" xfId="80"/>
    <cellStyle name="20% - Акцент6 2 2" xfId="81"/>
    <cellStyle name="20% - Акцент6 3" xfId="82"/>
    <cellStyle name="20% - Акцент6 3 2" xfId="83"/>
    <cellStyle name="20% - Акцент6 4" xfId="84"/>
    <cellStyle name="20% - Акцент6 4 2" xfId="85"/>
    <cellStyle name="20% - Акцент6 5" xfId="86"/>
    <cellStyle name="20% - Акцент6 5 2" xfId="87"/>
    <cellStyle name="20% - Акцент6 6" xfId="88"/>
    <cellStyle name="20% - Акцент6 6 2" xfId="89"/>
    <cellStyle name="20% - Акцент6 7" xfId="90"/>
    <cellStyle name="20% - Акцент6 7 2" xfId="91"/>
    <cellStyle name="40% - Акцент1" xfId="92"/>
    <cellStyle name="40% - Акцент1 2" xfId="93"/>
    <cellStyle name="40% - Акцент1 2 2" xfId="94"/>
    <cellStyle name="40% - Акцент1 3" xfId="95"/>
    <cellStyle name="40% - Акцент1 3 2" xfId="96"/>
    <cellStyle name="40% - Акцент1 4" xfId="97"/>
    <cellStyle name="40% - Акцент1 4 2" xfId="98"/>
    <cellStyle name="40% - Акцент1 5" xfId="99"/>
    <cellStyle name="40% - Акцент1 5 2" xfId="100"/>
    <cellStyle name="40% - Акцент1 6" xfId="101"/>
    <cellStyle name="40% - Акцент1 6 2" xfId="102"/>
    <cellStyle name="40% - Акцент1 7" xfId="103"/>
    <cellStyle name="40% - Акцент1 7 2" xfId="104"/>
    <cellStyle name="40% - Акцент2" xfId="105"/>
    <cellStyle name="40% - Акцент2 2" xfId="106"/>
    <cellStyle name="40% - Акцент2 2 2" xfId="107"/>
    <cellStyle name="40% - Акцент2 3" xfId="108"/>
    <cellStyle name="40% - Акцент2 3 2" xfId="109"/>
    <cellStyle name="40% - Акцент2 4" xfId="110"/>
    <cellStyle name="40% - Акцент2 4 2" xfId="111"/>
    <cellStyle name="40% - Акцент2 5" xfId="112"/>
    <cellStyle name="40% - Акцент2 5 2" xfId="113"/>
    <cellStyle name="40% - Акцент2 6" xfId="114"/>
    <cellStyle name="40% - Акцент2 6 2" xfId="115"/>
    <cellStyle name="40% - Акцент2 7" xfId="116"/>
    <cellStyle name="40% - Акцент2 7 2" xfId="117"/>
    <cellStyle name="40% - Акцент3" xfId="118"/>
    <cellStyle name="40% - Акцент3 2" xfId="119"/>
    <cellStyle name="40% - Акцент3 2 2" xfId="120"/>
    <cellStyle name="40% - Акцент3 3" xfId="121"/>
    <cellStyle name="40% - Акцент3 3 2" xfId="122"/>
    <cellStyle name="40% - Акцент3 4" xfId="123"/>
    <cellStyle name="40% - Акцент3 4 2" xfId="124"/>
    <cellStyle name="40% - Акцент3 5" xfId="125"/>
    <cellStyle name="40% - Акцент3 5 2" xfId="126"/>
    <cellStyle name="40% - Акцент3 6" xfId="127"/>
    <cellStyle name="40% - Акцент3 6 2" xfId="128"/>
    <cellStyle name="40% - Акцент3 7" xfId="129"/>
    <cellStyle name="40% - Акцент3 7 2" xfId="130"/>
    <cellStyle name="40% - Акцент4" xfId="131"/>
    <cellStyle name="40% - Акцент4 2" xfId="132"/>
    <cellStyle name="40% - Акцент4 2 2" xfId="133"/>
    <cellStyle name="40% - Акцент4 3" xfId="134"/>
    <cellStyle name="40% - Акцент4 3 2" xfId="135"/>
    <cellStyle name="40% - Акцент4 4" xfId="136"/>
    <cellStyle name="40% - Акцент4 4 2" xfId="137"/>
    <cellStyle name="40% - Акцент4 5" xfId="138"/>
    <cellStyle name="40% - Акцент4 5 2" xfId="139"/>
    <cellStyle name="40% - Акцент4 6" xfId="140"/>
    <cellStyle name="40% - Акцент4 6 2" xfId="141"/>
    <cellStyle name="40% - Акцент4 7" xfId="142"/>
    <cellStyle name="40% - Акцент4 7 2" xfId="143"/>
    <cellStyle name="40% - Акцент5" xfId="144"/>
    <cellStyle name="40% - Акцент5 2" xfId="145"/>
    <cellStyle name="40% - Акцент5 2 2" xfId="146"/>
    <cellStyle name="40% - Акцент5 3" xfId="147"/>
    <cellStyle name="40% - Акцент5 3 2" xfId="148"/>
    <cellStyle name="40% - Акцент5 4" xfId="149"/>
    <cellStyle name="40% - Акцент5 4 2" xfId="150"/>
    <cellStyle name="40% - Акцент5 5" xfId="151"/>
    <cellStyle name="40% - Акцент5 5 2" xfId="152"/>
    <cellStyle name="40% - Акцент5 6" xfId="153"/>
    <cellStyle name="40% - Акцент5 6 2" xfId="154"/>
    <cellStyle name="40% - Акцент5 7" xfId="155"/>
    <cellStyle name="40% - Акцент5 7 2" xfId="156"/>
    <cellStyle name="40% - Акцент6" xfId="157"/>
    <cellStyle name="40% - Акцент6 2" xfId="158"/>
    <cellStyle name="40% - Акцент6 2 2" xfId="159"/>
    <cellStyle name="40% - Акцент6 3" xfId="160"/>
    <cellStyle name="40% - Акцент6 3 2" xfId="161"/>
    <cellStyle name="40% - Акцент6 4" xfId="162"/>
    <cellStyle name="40% - Акцент6 4 2" xfId="163"/>
    <cellStyle name="40% - Акцент6 5" xfId="164"/>
    <cellStyle name="40% - Акцент6 5 2" xfId="165"/>
    <cellStyle name="40% - Акцент6 6" xfId="166"/>
    <cellStyle name="40% - Акцент6 6 2" xfId="167"/>
    <cellStyle name="40% - Акцент6 7" xfId="168"/>
    <cellStyle name="40% - Акцент6 7 2" xfId="169"/>
    <cellStyle name="60% - Акцент1" xfId="170"/>
    <cellStyle name="60% - Акцент1 2" xfId="171"/>
    <cellStyle name="60% — акцент1 2" xfId="172"/>
    <cellStyle name="60% - Акцент1 3" xfId="173"/>
    <cellStyle name="60% - Акцент1 4" xfId="174"/>
    <cellStyle name="60% - Акцент1 5" xfId="175"/>
    <cellStyle name="60% - Акцент1 6" xfId="176"/>
    <cellStyle name="60% - Акцент1 7" xfId="177"/>
    <cellStyle name="60% - Акцент2" xfId="178"/>
    <cellStyle name="60% - Акцент2 2" xfId="179"/>
    <cellStyle name="60% — акцент2 2" xfId="180"/>
    <cellStyle name="60% - Акцент2 3" xfId="181"/>
    <cellStyle name="60% - Акцент2 4" xfId="182"/>
    <cellStyle name="60% - Акцент2 5" xfId="183"/>
    <cellStyle name="60% - Акцент2 6" xfId="184"/>
    <cellStyle name="60% - Акцент2 7" xfId="185"/>
    <cellStyle name="60% - Акцент3" xfId="186"/>
    <cellStyle name="60% - Акцент3 2" xfId="187"/>
    <cellStyle name="60% — акцент3 2" xfId="188"/>
    <cellStyle name="60% - Акцент3 3" xfId="189"/>
    <cellStyle name="60% - Акцент3 4" xfId="190"/>
    <cellStyle name="60% - Акцент3 5" xfId="191"/>
    <cellStyle name="60% - Акцент3 6" xfId="192"/>
    <cellStyle name="60% - Акцент3 7" xfId="193"/>
    <cellStyle name="60% - Акцент4" xfId="194"/>
    <cellStyle name="60% - Акцент4 2" xfId="195"/>
    <cellStyle name="60% — акцент4 2" xfId="196"/>
    <cellStyle name="60% - Акцент4 3" xfId="197"/>
    <cellStyle name="60% - Акцент4 4" xfId="198"/>
    <cellStyle name="60% - Акцент4 5" xfId="199"/>
    <cellStyle name="60% - Акцент4 6" xfId="200"/>
    <cellStyle name="60% - Акцент4 7" xfId="201"/>
    <cellStyle name="60% - Акцент5" xfId="202"/>
    <cellStyle name="60% - Акцент5 2" xfId="203"/>
    <cellStyle name="60% — акцент5 2" xfId="204"/>
    <cellStyle name="60% - Акцент5 3" xfId="205"/>
    <cellStyle name="60% - Акцент5 4" xfId="206"/>
    <cellStyle name="60% - Акцент5 5" xfId="207"/>
    <cellStyle name="60% - Акцент5 6" xfId="208"/>
    <cellStyle name="60% - Акцент5 7" xfId="209"/>
    <cellStyle name="60% - Акцент6" xfId="210"/>
    <cellStyle name="60% - Акцент6 2" xfId="211"/>
    <cellStyle name="60% — акцент6 2" xfId="212"/>
    <cellStyle name="60% - Акцент6 3" xfId="213"/>
    <cellStyle name="60% - Акцент6 4" xfId="214"/>
    <cellStyle name="60% - Акцент6 5" xfId="215"/>
    <cellStyle name="60% - Акцент6 6" xfId="216"/>
    <cellStyle name="60% - Акцент6 7" xfId="217"/>
    <cellStyle name="Comma" xfId="10"/>
    <cellStyle name="Comma [0]" xfId="11"/>
    <cellStyle name="Currency" xfId="8"/>
    <cellStyle name="Currency [0]" xfId="9"/>
    <cellStyle name="Percent" xfId="7"/>
    <cellStyle name="Акцент1 2" xfId="218"/>
    <cellStyle name="Акцент1 3" xfId="219"/>
    <cellStyle name="Акцент1 4" xfId="220"/>
    <cellStyle name="Акцент1 5" xfId="221"/>
    <cellStyle name="Акцент1 6" xfId="222"/>
    <cellStyle name="Акцент1 7" xfId="223"/>
    <cellStyle name="Акцент2 2" xfId="224"/>
    <cellStyle name="Акцент2 3" xfId="225"/>
    <cellStyle name="Акцент2 4" xfId="226"/>
    <cellStyle name="Акцент2 5" xfId="227"/>
    <cellStyle name="Акцент2 6" xfId="228"/>
    <cellStyle name="Акцент2 7" xfId="229"/>
    <cellStyle name="Акцент3 2" xfId="230"/>
    <cellStyle name="Акцент3 3" xfId="231"/>
    <cellStyle name="Акцент3 4" xfId="232"/>
    <cellStyle name="Акцент3 5" xfId="233"/>
    <cellStyle name="Акцент3 6" xfId="234"/>
    <cellStyle name="Акцент3 7" xfId="235"/>
    <cellStyle name="Акцент4 2" xfId="236"/>
    <cellStyle name="Акцент4 3" xfId="237"/>
    <cellStyle name="Акцент4 4" xfId="238"/>
    <cellStyle name="Акцент4 5" xfId="239"/>
    <cellStyle name="Акцент4 6" xfId="240"/>
    <cellStyle name="Акцент4 7" xfId="241"/>
    <cellStyle name="Акцент5 2" xfId="242"/>
    <cellStyle name="Акцент5 3" xfId="243"/>
    <cellStyle name="Акцент5 4" xfId="244"/>
    <cellStyle name="Акцент5 5" xfId="245"/>
    <cellStyle name="Акцент5 6" xfId="246"/>
    <cellStyle name="Акцент5 7" xfId="247"/>
    <cellStyle name="Акцент6 2" xfId="248"/>
    <cellStyle name="Акцент6 3" xfId="249"/>
    <cellStyle name="Акцент6 4" xfId="250"/>
    <cellStyle name="Акцент6 5" xfId="251"/>
    <cellStyle name="Акцент6 6" xfId="252"/>
    <cellStyle name="Акцент6 7" xfId="253"/>
    <cellStyle name="Ввод  2" xfId="254"/>
    <cellStyle name="Ввод  2 2" xfId="538"/>
    <cellStyle name="Ввод  3" xfId="255"/>
    <cellStyle name="Ввод  3 2" xfId="539"/>
    <cellStyle name="Ввод  4" xfId="256"/>
    <cellStyle name="Ввод  4 2" xfId="540"/>
    <cellStyle name="Ввод  5" xfId="257"/>
    <cellStyle name="Ввод  5 2" xfId="541"/>
    <cellStyle name="Ввод  6" xfId="258"/>
    <cellStyle name="Ввод  6 2" xfId="542"/>
    <cellStyle name="Ввод  7" xfId="259"/>
    <cellStyle name="Ввод  7 2" xfId="543"/>
    <cellStyle name="Вывод 2" xfId="260"/>
    <cellStyle name="Вывод 2 2" xfId="544"/>
    <cellStyle name="Вывод 3" xfId="261"/>
    <cellStyle name="Вывод 3 2" xfId="545"/>
    <cellStyle name="Вывод 4" xfId="262"/>
    <cellStyle name="Вывод 4 2" xfId="546"/>
    <cellStyle name="Вывод 5" xfId="263"/>
    <cellStyle name="Вывод 5 2" xfId="547"/>
    <cellStyle name="Вывод 6" xfId="264"/>
    <cellStyle name="Вывод 6 2" xfId="548"/>
    <cellStyle name="Вывод 7" xfId="265"/>
    <cellStyle name="Вывод 7 2" xfId="549"/>
    <cellStyle name="Вычисление 2" xfId="266"/>
    <cellStyle name="Вычисление 2 2" xfId="550"/>
    <cellStyle name="Вычисление 3" xfId="267"/>
    <cellStyle name="Вычисление 3 2" xfId="551"/>
    <cellStyle name="Вычисление 4" xfId="268"/>
    <cellStyle name="Вычисление 4 2" xfId="552"/>
    <cellStyle name="Вычисление 5" xfId="269"/>
    <cellStyle name="Вычисление 5 2" xfId="553"/>
    <cellStyle name="Вычисление 6" xfId="270"/>
    <cellStyle name="Вычисление 6 2" xfId="554"/>
    <cellStyle name="Вычисление 7" xfId="271"/>
    <cellStyle name="Вычисление 7 2" xfId="555"/>
    <cellStyle name="Гиперссылка 2" xfId="5"/>
    <cellStyle name="Гиперссылка 2 2" xfId="272"/>
    <cellStyle name="Гиперссылка 3" xfId="12"/>
    <cellStyle name="Денежный 2" xfId="273"/>
    <cellStyle name="Заголовок 1 2" xfId="274"/>
    <cellStyle name="Заголовок 1 3" xfId="275"/>
    <cellStyle name="Заголовок 1 4" xfId="276"/>
    <cellStyle name="Заголовок 1 5" xfId="277"/>
    <cellStyle name="Заголовок 1 6" xfId="278"/>
    <cellStyle name="Заголовок 1 7" xfId="279"/>
    <cellStyle name="Заголовок 2 2" xfId="280"/>
    <cellStyle name="Заголовок 2 3" xfId="281"/>
    <cellStyle name="Заголовок 2 4" xfId="282"/>
    <cellStyle name="Заголовок 2 5" xfId="283"/>
    <cellStyle name="Заголовок 2 6" xfId="284"/>
    <cellStyle name="Заголовок 2 7" xfId="285"/>
    <cellStyle name="Заголовок 3 2" xfId="286"/>
    <cellStyle name="Заголовок 3 3" xfId="287"/>
    <cellStyle name="Заголовок 3 4" xfId="288"/>
    <cellStyle name="Заголовок 3 5" xfId="289"/>
    <cellStyle name="Заголовок 3 6" xfId="290"/>
    <cellStyle name="Заголовок 3 7" xfId="291"/>
    <cellStyle name="Заголовок 4 2" xfId="292"/>
    <cellStyle name="Заголовок 4 3" xfId="293"/>
    <cellStyle name="Заголовок 4 4" xfId="294"/>
    <cellStyle name="Заголовок 4 5" xfId="295"/>
    <cellStyle name="Заголовок 4 6" xfId="296"/>
    <cellStyle name="Заголовок 4 7" xfId="297"/>
    <cellStyle name="Итог 2" xfId="298"/>
    <cellStyle name="Итог 2 2" xfId="556"/>
    <cellStyle name="Итог 3" xfId="299"/>
    <cellStyle name="Итог 3 2" xfId="557"/>
    <cellStyle name="Итог 4" xfId="300"/>
    <cellStyle name="Итог 4 2" xfId="558"/>
    <cellStyle name="Итог 5" xfId="301"/>
    <cellStyle name="Итог 5 2" xfId="559"/>
    <cellStyle name="Итог 6" xfId="302"/>
    <cellStyle name="Итог 6 2" xfId="560"/>
    <cellStyle name="Итог 7" xfId="303"/>
    <cellStyle name="Итог 7 2" xfId="561"/>
    <cellStyle name="Контрольная ячейка 2" xfId="304"/>
    <cellStyle name="Контрольная ячейка 3" xfId="305"/>
    <cellStyle name="Контрольная ячейка 4" xfId="306"/>
    <cellStyle name="Контрольная ячейка 5" xfId="307"/>
    <cellStyle name="Контрольная ячейка 6" xfId="308"/>
    <cellStyle name="Контрольная ячейка 7" xfId="309"/>
    <cellStyle name="Название 2" xfId="310"/>
    <cellStyle name="Название 3" xfId="311"/>
    <cellStyle name="Название 4" xfId="312"/>
    <cellStyle name="Название 5" xfId="313"/>
    <cellStyle name="Название 6" xfId="314"/>
    <cellStyle name="Название 7" xfId="315"/>
    <cellStyle name="Нейтральный 2" xfId="316"/>
    <cellStyle name="Нейтральный 3" xfId="317"/>
    <cellStyle name="Нейтральный 4" xfId="318"/>
    <cellStyle name="Нейтральный 5" xfId="319"/>
    <cellStyle name="Нейтральный 6" xfId="320"/>
    <cellStyle name="Нейтральный 7" xfId="321"/>
    <cellStyle name="Обычный" xfId="0" builtinId="0"/>
    <cellStyle name="Обычный 10" xfId="322"/>
    <cellStyle name="Обычный 10 2" xfId="323"/>
    <cellStyle name="Обычный 11" xfId="324"/>
    <cellStyle name="Обычный 12" xfId="13"/>
    <cellStyle name="Обычный 2" xfId="1"/>
    <cellStyle name="Обычный 2 10" xfId="325"/>
    <cellStyle name="Обычный 2 11" xfId="326"/>
    <cellStyle name="Обычный 2 12" xfId="327"/>
    <cellStyle name="Обычный 2 13" xfId="328"/>
    <cellStyle name="Обычный 2 14" xfId="329"/>
    <cellStyle name="Обычный 2 15" xfId="330"/>
    <cellStyle name="Обычный 2 16" xfId="331"/>
    <cellStyle name="Обычный 2 17" xfId="332"/>
    <cellStyle name="Обычный 2 17 2" xfId="333"/>
    <cellStyle name="Обычный 2 17 2 2" xfId="334"/>
    <cellStyle name="Обычный 2 18" xfId="335"/>
    <cellStyle name="Обычный 2 19" xfId="336"/>
    <cellStyle name="Обычный 2 19 2" xfId="337"/>
    <cellStyle name="Обычный 2 19 2 2" xfId="338"/>
    <cellStyle name="Обычный 2 19 2 2 2" xfId="339"/>
    <cellStyle name="Обычный 2 19 2 2 2 2" xfId="340"/>
    <cellStyle name="Обычный 2 19 2 2 2 2 2" xfId="341"/>
    <cellStyle name="Обычный 2 19 2 2 2 2 3" xfId="342"/>
    <cellStyle name="Обычный 2 19 2 2 3" xfId="343"/>
    <cellStyle name="Обычный 2 19 2 2 4" xfId="344"/>
    <cellStyle name="Обычный 2 19 2 3" xfId="345"/>
    <cellStyle name="Обычный 2 19 2 3 2" xfId="346"/>
    <cellStyle name="Обычный 2 19 2 3 3" xfId="347"/>
    <cellStyle name="Обычный 2 19 3" xfId="348"/>
    <cellStyle name="Обычный 2 19 3 2" xfId="349"/>
    <cellStyle name="Обычный 2 19 3 2 2" xfId="350"/>
    <cellStyle name="Обычный 2 19 3 2 3" xfId="351"/>
    <cellStyle name="Обычный 2 19 4" xfId="352"/>
    <cellStyle name="Обычный 2 19 5" xfId="353"/>
    <cellStyle name="Обычный 2 2" xfId="4"/>
    <cellStyle name="Обычный 2 2 2" xfId="355"/>
    <cellStyle name="Обычный 2 2 2 2" xfId="356"/>
    <cellStyle name="Обычный 2 2 2 2 2" xfId="357"/>
    <cellStyle name="Обычный 2 2 2 2 2 2" xfId="358"/>
    <cellStyle name="Обычный 2 2 2 2 2 2 2" xfId="359"/>
    <cellStyle name="Обычный 2 2 2 2 2 2 2 2" xfId="360"/>
    <cellStyle name="Обычный 2 2 2 2 2 2 2 2 2" xfId="361"/>
    <cellStyle name="Обычный 2 2 2 2 2 2 2 2 2 2" xfId="362"/>
    <cellStyle name="Обычный 2 2 2 2 2 2 2 2 2 2 2" xfId="363"/>
    <cellStyle name="Обычный 2 2 2 2 2 2 2 2 2 2 2 2" xfId="364"/>
    <cellStyle name="Обычный 2 2 2 2 2 2 2 2 2 3" xfId="365"/>
    <cellStyle name="Обычный 2 2 2 2 2 2 2 2 3" xfId="366"/>
    <cellStyle name="Обычный 2 2 2 2 2 2 2 2 3 2" xfId="367"/>
    <cellStyle name="Обычный 2 2 2 2 2 2 2 3" xfId="368"/>
    <cellStyle name="Обычный 2 2 2 2 2 2 2 3 2" xfId="369"/>
    <cellStyle name="Обычный 2 2 2 2 2 2 2 3 2 2" xfId="370"/>
    <cellStyle name="Обычный 2 2 2 2 2 2 2 4" xfId="371"/>
    <cellStyle name="Обычный 2 2 2 2 2 2 3" xfId="372"/>
    <cellStyle name="Обычный 2 2 2 2 2 2 3 2" xfId="373"/>
    <cellStyle name="Обычный 2 2 2 2 2 2 3 2 2" xfId="374"/>
    <cellStyle name="Обычный 2 2 2 2 2 2 3 2 2 2" xfId="375"/>
    <cellStyle name="Обычный 2 2 2 2 2 2 3 3" xfId="376"/>
    <cellStyle name="Обычный 2 2 2 2 2 2 4" xfId="377"/>
    <cellStyle name="Обычный 2 2 2 2 2 2 4 2" xfId="378"/>
    <cellStyle name="Обычный 2 2 2 2 2 3" xfId="379"/>
    <cellStyle name="Обычный 2 2 2 2 2 3 2" xfId="380"/>
    <cellStyle name="Обычный 2 2 2 2 2 3 2 2" xfId="381"/>
    <cellStyle name="Обычный 2 2 2 2 2 3 2 2 2" xfId="382"/>
    <cellStyle name="Обычный 2 2 2 2 2 3 2 2 2 2" xfId="383"/>
    <cellStyle name="Обычный 2 2 2 2 2 3 2 3" xfId="384"/>
    <cellStyle name="Обычный 2 2 2 2 2 3 3" xfId="385"/>
    <cellStyle name="Обычный 2 2 2 2 2 3 3 2" xfId="386"/>
    <cellStyle name="Обычный 2 2 2 2 2 4" xfId="387"/>
    <cellStyle name="Обычный 2 2 2 2 2 4 2" xfId="388"/>
    <cellStyle name="Обычный 2 2 2 2 2 4 2 2" xfId="389"/>
    <cellStyle name="Обычный 2 2 2 2 2 5" xfId="390"/>
    <cellStyle name="Обычный 2 2 2 2 3" xfId="391"/>
    <cellStyle name="Обычный 2 2 2 2 3 2" xfId="392"/>
    <cellStyle name="Обычный 2 2 2 2 3 2 2" xfId="393"/>
    <cellStyle name="Обычный 2 2 2 2 3 2 2 2" xfId="394"/>
    <cellStyle name="Обычный 2 2 2 2 3 2 2 2 2" xfId="395"/>
    <cellStyle name="Обычный 2 2 2 2 3 2 3" xfId="396"/>
    <cellStyle name="Обычный 2 2 2 2 3 3" xfId="397"/>
    <cellStyle name="Обычный 2 2 2 2 3 3 2" xfId="398"/>
    <cellStyle name="Обычный 2 2 2 2 4" xfId="399"/>
    <cellStyle name="Обычный 2 2 2 2 4 2" xfId="400"/>
    <cellStyle name="Обычный 2 2 2 2 4 2 2" xfId="401"/>
    <cellStyle name="Обычный 2 2 2 2 5" xfId="402"/>
    <cellStyle name="Обычный 2 2 2 3" xfId="403"/>
    <cellStyle name="Обычный 2 2 2 4" xfId="404"/>
    <cellStyle name="Обычный 2 2 2 4 2" xfId="405"/>
    <cellStyle name="Обычный 2 2 2 4 2 2" xfId="406"/>
    <cellStyle name="Обычный 2 2 2 4 2 2 2" xfId="407"/>
    <cellStyle name="Обычный 2 2 2 4 2 2 2 2" xfId="408"/>
    <cellStyle name="Обычный 2 2 2 4 2 3" xfId="409"/>
    <cellStyle name="Обычный 2 2 2 4 3" xfId="410"/>
    <cellStyle name="Обычный 2 2 2 4 3 2" xfId="411"/>
    <cellStyle name="Обычный 2 2 2 5" xfId="412"/>
    <cellStyle name="Обычный 2 2 2 5 2" xfId="413"/>
    <cellStyle name="Обычный 2 2 2 5 2 2" xfId="414"/>
    <cellStyle name="Обычный 2 2 2 6" xfId="415"/>
    <cellStyle name="Обычный 2 2 3" xfId="416"/>
    <cellStyle name="Обычный 2 2 3 2" xfId="417"/>
    <cellStyle name="Обычный 2 2 4" xfId="418"/>
    <cellStyle name="Обычный 2 2 4 2" xfId="419"/>
    <cellStyle name="Обычный 2 2 4 2 2" xfId="420"/>
    <cellStyle name="Обычный 2 2 4 2 2 2" xfId="421"/>
    <cellStyle name="Обычный 2 2 4 2 2 2 2" xfId="422"/>
    <cellStyle name="Обычный 2 2 4 2 3" xfId="423"/>
    <cellStyle name="Обычный 2 2 4 3" xfId="424"/>
    <cellStyle name="Обычный 2 2 4 3 2" xfId="425"/>
    <cellStyle name="Обычный 2 2 5" xfId="426"/>
    <cellStyle name="Обычный 2 2 5 2" xfId="427"/>
    <cellStyle name="Обычный 2 2 5 2 2" xfId="428"/>
    <cellStyle name="Обычный 2 2 6" xfId="429"/>
    <cellStyle name="Обычный 2 2 7" xfId="430"/>
    <cellStyle name="Обычный 2 2 8" xfId="354"/>
    <cellStyle name="Обычный 2 20" xfId="431"/>
    <cellStyle name="Обычный 2 20 2" xfId="432"/>
    <cellStyle name="Обычный 2 20 2 2" xfId="433"/>
    <cellStyle name="Обычный 2 20 2 2 2" xfId="434"/>
    <cellStyle name="Обычный 2 20 2 2 3" xfId="435"/>
    <cellStyle name="Обычный 2 20 3" xfId="436"/>
    <cellStyle name="Обычный 2 20 4" xfId="437"/>
    <cellStyle name="Обычный 2 21" xfId="438"/>
    <cellStyle name="Обычный 2 21 2" xfId="439"/>
    <cellStyle name="Обычный 2 21 3" xfId="440"/>
    <cellStyle name="Обычный 2 22" xfId="441"/>
    <cellStyle name="Обычный 2 23" xfId="442"/>
    <cellStyle name="Обычный 2 24" xfId="443"/>
    <cellStyle name="Обычный 2 25" xfId="444"/>
    <cellStyle name="Обычный 2 25 2" xfId="445"/>
    <cellStyle name="Обычный 2 3" xfId="446"/>
    <cellStyle name="Обычный 2 3 2" xfId="447"/>
    <cellStyle name="Обычный 2 4" xfId="448"/>
    <cellStyle name="Обычный 2 4 2" xfId="449"/>
    <cellStyle name="Обычный 2 5" xfId="450"/>
    <cellStyle name="Обычный 2 5 2" xfId="451"/>
    <cellStyle name="Обычный 2 6" xfId="452"/>
    <cellStyle name="Обычный 2 7" xfId="453"/>
    <cellStyle name="Обычный 2 8" xfId="454"/>
    <cellStyle name="Обычный 2 9" xfId="455"/>
    <cellStyle name="Обычный 3" xfId="2"/>
    <cellStyle name="Обычный 3 10" xfId="457"/>
    <cellStyle name="Обычный 3 11" xfId="458"/>
    <cellStyle name="Обычный 3 12" xfId="459"/>
    <cellStyle name="Обычный 3 13" xfId="460"/>
    <cellStyle name="Обычный 3 13 2" xfId="461"/>
    <cellStyle name="Обычный 3 13 3" xfId="462"/>
    <cellStyle name="Обычный 3 14" xfId="463"/>
    <cellStyle name="Обычный 3 14 2" xfId="464"/>
    <cellStyle name="Обычный 3 14 3" xfId="465"/>
    <cellStyle name="Обычный 3 15" xfId="466"/>
    <cellStyle name="Обычный 3 16" xfId="456"/>
    <cellStyle name="Обычный 3 2" xfId="467"/>
    <cellStyle name="Обычный 3 3" xfId="468"/>
    <cellStyle name="Обычный 3 4" xfId="469"/>
    <cellStyle name="Обычный 3 5" xfId="470"/>
    <cellStyle name="Обычный 3 6" xfId="471"/>
    <cellStyle name="Обычный 3 7" xfId="472"/>
    <cellStyle name="Обычный 3 8" xfId="473"/>
    <cellStyle name="Обычный 3 9" xfId="474"/>
    <cellStyle name="Обычный 3_Val 2010 10" xfId="475"/>
    <cellStyle name="Обычный 4" xfId="3"/>
    <cellStyle name="Обычный 4 10" xfId="477"/>
    <cellStyle name="Обычный 4 11" xfId="476"/>
    <cellStyle name="Обычный 4 2" xfId="478"/>
    <cellStyle name="Обычный 4 3" xfId="479"/>
    <cellStyle name="Обычный 4 4" xfId="480"/>
    <cellStyle name="Обычный 4 5" xfId="481"/>
    <cellStyle name="Обычный 4 6" xfId="482"/>
    <cellStyle name="Обычный 4 7" xfId="483"/>
    <cellStyle name="Обычный 4 8" xfId="484"/>
    <cellStyle name="Обычный 4 9" xfId="485"/>
    <cellStyle name="Обычный 4 9 2" xfId="486"/>
    <cellStyle name="Обычный 4 9 3" xfId="487"/>
    <cellStyle name="Обычный 5" xfId="6"/>
    <cellStyle name="Обычный 5 2" xfId="489"/>
    <cellStyle name="Обычный 5 3" xfId="490"/>
    <cellStyle name="Обычный 5 4" xfId="491"/>
    <cellStyle name="Обычный 5 5" xfId="492"/>
    <cellStyle name="Обычный 5 6" xfId="488"/>
    <cellStyle name="Обычный 56" xfId="493"/>
    <cellStyle name="Обычный 6" xfId="494"/>
    <cellStyle name="Обычный 6 2" xfId="495"/>
    <cellStyle name="Обычный 6 3" xfId="496"/>
    <cellStyle name="Обычный 7" xfId="497"/>
    <cellStyle name="Обычный 7 2" xfId="498"/>
    <cellStyle name="Обычный 8" xfId="499"/>
    <cellStyle name="Обычный 9" xfId="500"/>
    <cellStyle name="Открывавшаяся гиперссылка 2" xfId="501"/>
    <cellStyle name="Плохой 2" xfId="502"/>
    <cellStyle name="Плохой 3" xfId="503"/>
    <cellStyle name="Плохой 4" xfId="504"/>
    <cellStyle name="Плохой 5" xfId="505"/>
    <cellStyle name="Плохой 6" xfId="506"/>
    <cellStyle name="Плохой 7" xfId="507"/>
    <cellStyle name="Пояснение 2" xfId="508"/>
    <cellStyle name="Пояснение 3" xfId="509"/>
    <cellStyle name="Пояснение 4" xfId="510"/>
    <cellStyle name="Пояснение 5" xfId="511"/>
    <cellStyle name="Пояснение 6" xfId="512"/>
    <cellStyle name="Пояснение 7" xfId="513"/>
    <cellStyle name="Примечание 2" xfId="514"/>
    <cellStyle name="Примечание 2 2" xfId="562"/>
    <cellStyle name="Примечание 3" xfId="515"/>
    <cellStyle name="Примечание 3 2" xfId="563"/>
    <cellStyle name="Примечание 4" xfId="516"/>
    <cellStyle name="Примечание 4 2" xfId="564"/>
    <cellStyle name="Примечание 5" xfId="517"/>
    <cellStyle name="Примечание 5 2" xfId="565"/>
    <cellStyle name="Примечание 6" xfId="518"/>
    <cellStyle name="Примечание 6 2" xfId="566"/>
    <cellStyle name="Примечание 7" xfId="519"/>
    <cellStyle name="Примечание 7 2" xfId="567"/>
    <cellStyle name="Связанная ячейка 2" xfId="520"/>
    <cellStyle name="Связанная ячейка 3" xfId="521"/>
    <cellStyle name="Связанная ячейка 4" xfId="522"/>
    <cellStyle name="Связанная ячейка 5" xfId="523"/>
    <cellStyle name="Связанная ячейка 6" xfId="524"/>
    <cellStyle name="Связанная ячейка 7" xfId="525"/>
    <cellStyle name="Текст предупреждения 2" xfId="526"/>
    <cellStyle name="Текст предупреждения 3" xfId="527"/>
    <cellStyle name="Текст предупреждения 4" xfId="528"/>
    <cellStyle name="Текст предупреждения 5" xfId="529"/>
    <cellStyle name="Текст предупреждения 6" xfId="530"/>
    <cellStyle name="Текст предупреждения 7" xfId="531"/>
    <cellStyle name="Хороший 2" xfId="532"/>
    <cellStyle name="Хороший 3" xfId="533"/>
    <cellStyle name="Хороший 4" xfId="534"/>
    <cellStyle name="Хороший 5" xfId="535"/>
    <cellStyle name="Хороший 6" xfId="536"/>
    <cellStyle name="Хороший 7" xfId="53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5"/>
  <sheetViews>
    <sheetView showGridLines="0" tabSelected="1" zoomScale="91" zoomScaleNormal="91" zoomScaleSheetLayoutView="96" zoomScalePageLayoutView="145" workbookViewId="0">
      <pane ySplit="4" topLeftCell="A5" activePane="bottomLeft" state="frozen"/>
      <selection pane="bottomLeft" activeCell="W24" sqref="W24"/>
    </sheetView>
  </sheetViews>
  <sheetFormatPr defaultRowHeight="15"/>
  <cols>
    <col min="1" max="1" width="16.7109375" style="27" customWidth="1"/>
    <col min="2" max="4" width="10.7109375" style="27" customWidth="1"/>
    <col min="5" max="5" width="11.42578125" style="27" customWidth="1"/>
    <col min="6" max="10" width="10.7109375" style="27" customWidth="1"/>
    <col min="11" max="14" width="11.140625" style="27" customWidth="1"/>
    <col min="15" max="16" width="11.42578125" style="27" customWidth="1"/>
    <col min="17" max="17" width="11.140625" style="27" customWidth="1"/>
    <col min="18" max="18" width="11.42578125" style="27" customWidth="1"/>
    <col min="19" max="19" width="10.7109375" style="27" customWidth="1"/>
    <col min="20" max="20" width="11.42578125" style="27" customWidth="1"/>
    <col min="21" max="21" width="11.7109375" style="27" customWidth="1"/>
    <col min="22" max="16384" width="9.140625" style="27"/>
  </cols>
  <sheetData>
    <row r="1" spans="1:24" s="26" customFormat="1" ht="13.5" customHeigh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5"/>
      <c r="Q1" s="56" t="s">
        <v>28</v>
      </c>
      <c r="R1" s="56"/>
      <c r="S1" s="56"/>
      <c r="T1" s="56"/>
      <c r="U1" s="56"/>
    </row>
    <row r="2" spans="1:24" ht="15.75" customHeight="1">
      <c r="A2" s="48" t="s">
        <v>12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</row>
    <row r="3" spans="1:24" ht="23.25" customHeight="1">
      <c r="A3" s="49" t="s">
        <v>7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</row>
    <row r="4" spans="1:24" ht="18.75" customHeight="1">
      <c r="A4" s="28"/>
      <c r="B4" s="1">
        <v>2005</v>
      </c>
      <c r="C4" s="1">
        <v>2006</v>
      </c>
      <c r="D4" s="1">
        <v>2007</v>
      </c>
      <c r="E4" s="1">
        <v>2008</v>
      </c>
      <c r="F4" s="1">
        <v>2009</v>
      </c>
      <c r="G4" s="1">
        <v>2010</v>
      </c>
      <c r="H4" s="1">
        <v>2011</v>
      </c>
      <c r="I4" s="1">
        <v>2012</v>
      </c>
      <c r="J4" s="23">
        <v>2013</v>
      </c>
      <c r="K4" s="1">
        <v>2014</v>
      </c>
      <c r="L4" s="1">
        <v>2015</v>
      </c>
      <c r="M4" s="1">
        <v>2016</v>
      </c>
      <c r="N4" s="29">
        <v>2017</v>
      </c>
      <c r="O4" s="29">
        <v>2018</v>
      </c>
      <c r="P4" s="29">
        <v>2019</v>
      </c>
      <c r="Q4" s="29">
        <v>2020</v>
      </c>
      <c r="R4" s="29">
        <v>2021</v>
      </c>
      <c r="S4" s="29">
        <v>2022</v>
      </c>
      <c r="T4" s="29">
        <v>2023</v>
      </c>
      <c r="U4" s="29">
        <v>2024</v>
      </c>
    </row>
    <row r="5" spans="1:24" ht="18" customHeight="1">
      <c r="A5" s="50" t="s">
        <v>26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2"/>
    </row>
    <row r="6" spans="1:24" ht="18" customHeight="1">
      <c r="A6" s="2" t="s">
        <v>5</v>
      </c>
      <c r="B6" s="17">
        <f>SUM(B8:B12)</f>
        <v>100068.62700000001</v>
      </c>
      <c r="C6" s="17">
        <f t="shared" ref="C6:S6" si="0">SUM(C8:C12)</f>
        <v>102436.6326</v>
      </c>
      <c r="D6" s="17">
        <f t="shared" si="0"/>
        <v>110775.82999999999</v>
      </c>
      <c r="E6" s="17">
        <f t="shared" si="0"/>
        <v>134705.60980000001</v>
      </c>
      <c r="F6" s="17">
        <f t="shared" si="0"/>
        <v>128669.1151</v>
      </c>
      <c r="G6" s="17">
        <f t="shared" si="0"/>
        <v>82090.7117</v>
      </c>
      <c r="H6" s="17">
        <f t="shared" si="0"/>
        <v>131489.52920000002</v>
      </c>
      <c r="I6" s="17">
        <f t="shared" si="0"/>
        <v>94900.450299999997</v>
      </c>
      <c r="J6" s="17">
        <f t="shared" si="0"/>
        <v>120574.5454</v>
      </c>
      <c r="K6" s="17">
        <f t="shared" si="0"/>
        <v>133900.40049999999</v>
      </c>
      <c r="L6" s="17">
        <f t="shared" si="0"/>
        <v>134434.73570000002</v>
      </c>
      <c r="M6" s="17">
        <f t="shared" si="0"/>
        <v>151156.3792</v>
      </c>
      <c r="N6" s="17">
        <f t="shared" si="0"/>
        <v>166149.00099999999</v>
      </c>
      <c r="O6" s="17">
        <f t="shared" si="0"/>
        <v>141825.361</v>
      </c>
      <c r="P6" s="17">
        <f t="shared" si="0"/>
        <v>147991.02635</v>
      </c>
      <c r="Q6" s="17">
        <f t="shared" si="0"/>
        <v>164442.70991000001</v>
      </c>
      <c r="R6" s="17">
        <f t="shared" si="0"/>
        <v>146709.1188</v>
      </c>
      <c r="S6" s="17">
        <f t="shared" si="0"/>
        <v>190580.31135</v>
      </c>
      <c r="T6" s="17">
        <f>SUM(T8:T12)</f>
        <v>171752.70058459739</v>
      </c>
      <c r="U6" s="17">
        <f>SUM(U8:U12)</f>
        <v>161832.53388466875</v>
      </c>
    </row>
    <row r="7" spans="1:24" ht="18" customHeight="1">
      <c r="A7" s="3" t="s">
        <v>2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18"/>
      <c r="Q7" s="18"/>
      <c r="R7" s="18"/>
      <c r="S7" s="18"/>
      <c r="T7" s="18"/>
      <c r="U7" s="18"/>
    </row>
    <row r="8" spans="1:24" ht="15" customHeight="1">
      <c r="A8" s="4" t="s">
        <v>4</v>
      </c>
      <c r="B8" s="7">
        <v>396.18</v>
      </c>
      <c r="C8" s="7">
        <v>212.5436</v>
      </c>
      <c r="D8" s="7">
        <v>452.53809999999999</v>
      </c>
      <c r="E8" s="7">
        <v>415.35300000000001</v>
      </c>
      <c r="F8" s="7">
        <v>374.85919999999999</v>
      </c>
      <c r="G8" s="7">
        <v>326.4228</v>
      </c>
      <c r="H8" s="7">
        <v>440.67099999999999</v>
      </c>
      <c r="I8" s="7">
        <v>456.11169999999998</v>
      </c>
      <c r="J8" s="8">
        <v>548.76490000000001</v>
      </c>
      <c r="K8" s="7">
        <v>580.12660000000005</v>
      </c>
      <c r="L8" s="7">
        <v>601.45920000000001</v>
      </c>
      <c r="M8" s="9">
        <v>604.22720000000004</v>
      </c>
      <c r="N8" s="10">
        <v>302.5</v>
      </c>
      <c r="O8" s="10">
        <v>337.7</v>
      </c>
      <c r="P8" s="10">
        <v>198.7</v>
      </c>
      <c r="Q8" s="10">
        <v>246.1</v>
      </c>
      <c r="R8" s="10">
        <v>153.15020000000001</v>
      </c>
      <c r="S8" s="10">
        <v>241.92060000000001</v>
      </c>
      <c r="T8" s="10">
        <v>290.59780000000001</v>
      </c>
      <c r="U8" s="10">
        <v>218.27279999999999</v>
      </c>
    </row>
    <row r="9" spans="1:24" ht="15" customHeight="1">
      <c r="A9" s="4" t="s">
        <v>0</v>
      </c>
      <c r="B9" s="7">
        <v>6420.4000000000005</v>
      </c>
      <c r="C9" s="7">
        <v>5923.1</v>
      </c>
      <c r="D9" s="7">
        <v>7216.4000000000005</v>
      </c>
      <c r="E9" s="7">
        <v>9013.1</v>
      </c>
      <c r="F9" s="7">
        <v>8510.4</v>
      </c>
      <c r="G9" s="7">
        <v>6987.8</v>
      </c>
      <c r="H9" s="7">
        <v>8260.6</v>
      </c>
      <c r="I9" s="7">
        <v>9200.3000000000011</v>
      </c>
      <c r="J9" s="8">
        <v>7562.8</v>
      </c>
      <c r="K9" s="7">
        <v>9500.7000000000007</v>
      </c>
      <c r="L9" s="7">
        <v>8581.7999999999993</v>
      </c>
      <c r="M9" s="9">
        <v>7380.2</v>
      </c>
      <c r="N9" s="10">
        <v>7900.1</v>
      </c>
      <c r="O9" s="10">
        <v>6070</v>
      </c>
      <c r="P9" s="10">
        <v>7232.6</v>
      </c>
      <c r="Q9" s="10">
        <v>8660.6</v>
      </c>
      <c r="R9" s="10">
        <v>7319.8</v>
      </c>
      <c r="S9" s="10">
        <v>8701.4</v>
      </c>
      <c r="T9" s="10">
        <v>7666.3</v>
      </c>
      <c r="U9" s="10">
        <v>8341.1</v>
      </c>
    </row>
    <row r="10" spans="1:24" ht="15" customHeight="1">
      <c r="A10" s="4" t="s">
        <v>1</v>
      </c>
      <c r="B10" s="7">
        <v>13781.4</v>
      </c>
      <c r="C10" s="7">
        <v>16511.5</v>
      </c>
      <c r="D10" s="7">
        <v>20137.8</v>
      </c>
      <c r="E10" s="7">
        <v>15578.2</v>
      </c>
      <c r="F10" s="7">
        <v>20830.5</v>
      </c>
      <c r="G10" s="7">
        <v>12185.2</v>
      </c>
      <c r="H10" s="7">
        <v>26960.5</v>
      </c>
      <c r="I10" s="7">
        <v>12864.8</v>
      </c>
      <c r="J10" s="7">
        <v>18231.100000000002</v>
      </c>
      <c r="K10" s="7">
        <v>17162.2</v>
      </c>
      <c r="L10" s="7">
        <v>18672.8</v>
      </c>
      <c r="M10" s="7">
        <v>20634.400000000001</v>
      </c>
      <c r="N10" s="7">
        <v>20585.099999999999</v>
      </c>
      <c r="O10" s="7">
        <v>20273.7</v>
      </c>
      <c r="P10" s="7">
        <v>17428.591349999999</v>
      </c>
      <c r="Q10" s="38">
        <v>20065.31191</v>
      </c>
      <c r="R10" s="7">
        <v>16375.8766</v>
      </c>
      <c r="S10" s="7">
        <v>22030.454750000001</v>
      </c>
      <c r="T10" s="7">
        <v>17096.63839</v>
      </c>
      <c r="U10" s="7">
        <v>25204.818810000001</v>
      </c>
    </row>
    <row r="11" spans="1:24" ht="15" customHeight="1">
      <c r="A11" s="4" t="s">
        <v>6</v>
      </c>
      <c r="B11" s="38">
        <v>1667.4</v>
      </c>
      <c r="C11" s="8">
        <v>1562.3</v>
      </c>
      <c r="D11" s="11">
        <v>1491.1</v>
      </c>
      <c r="E11" s="7">
        <v>1510.8</v>
      </c>
      <c r="F11" s="7">
        <v>1929.2</v>
      </c>
      <c r="G11" s="7">
        <v>1583.8</v>
      </c>
      <c r="H11" s="7">
        <v>1580.5</v>
      </c>
      <c r="I11" s="7">
        <v>1438.1999999999998</v>
      </c>
      <c r="J11" s="8">
        <v>1813.0000000000002</v>
      </c>
      <c r="K11" s="7">
        <v>1445.8</v>
      </c>
      <c r="L11" s="7">
        <v>1850.0100000000002</v>
      </c>
      <c r="M11" s="9">
        <v>1860.6</v>
      </c>
      <c r="N11" s="7">
        <v>1822.6</v>
      </c>
      <c r="O11" s="7">
        <v>1888.963</v>
      </c>
      <c r="P11" s="7">
        <v>1931.2070000000001</v>
      </c>
      <c r="Q11" s="7">
        <v>2007.7</v>
      </c>
      <c r="R11" s="7">
        <v>1460.8999999999999</v>
      </c>
      <c r="S11" s="7">
        <v>1992.2</v>
      </c>
      <c r="T11" s="7">
        <v>1742.8955000000001</v>
      </c>
      <c r="U11" s="7">
        <v>2212.3000000000002</v>
      </c>
    </row>
    <row r="12" spans="1:24" ht="15" customHeight="1">
      <c r="A12" s="5" t="s">
        <v>3</v>
      </c>
      <c r="B12" s="12">
        <v>77803.247000000003</v>
      </c>
      <c r="C12" s="13">
        <v>78227.188999999998</v>
      </c>
      <c r="D12" s="14">
        <v>81477.991899999994</v>
      </c>
      <c r="E12" s="12">
        <v>108188.1568</v>
      </c>
      <c r="F12" s="12">
        <v>97024.155899999998</v>
      </c>
      <c r="G12" s="12">
        <v>61007.488899999997</v>
      </c>
      <c r="H12" s="12">
        <v>94247.258200000011</v>
      </c>
      <c r="I12" s="12">
        <v>70941.0386</v>
      </c>
      <c r="J12" s="15">
        <v>92418.880499999999</v>
      </c>
      <c r="K12" s="12">
        <v>105211.5739</v>
      </c>
      <c r="L12" s="12">
        <v>104728.66650000001</v>
      </c>
      <c r="M12" s="16">
        <v>120676.952</v>
      </c>
      <c r="N12" s="12">
        <v>135538.701</v>
      </c>
      <c r="O12" s="12">
        <v>113254.99800000001</v>
      </c>
      <c r="P12" s="12">
        <v>121199.928</v>
      </c>
      <c r="Q12" s="12">
        <v>133462.99799999999</v>
      </c>
      <c r="R12" s="12">
        <v>121399.39200000001</v>
      </c>
      <c r="S12" s="12">
        <v>157614.33600000001</v>
      </c>
      <c r="T12" s="12">
        <v>144956.26889459739</v>
      </c>
      <c r="U12" s="12">
        <v>125856.04227466874</v>
      </c>
    </row>
    <row r="13" spans="1:24" ht="18" customHeight="1">
      <c r="A13" s="45" t="s">
        <v>13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7"/>
    </row>
    <row r="14" spans="1:24" ht="18" customHeight="1">
      <c r="A14" s="2" t="s">
        <v>5</v>
      </c>
      <c r="B14" s="17">
        <f>SUM(B16:B20)</f>
        <v>61196.047399999996</v>
      </c>
      <c r="C14" s="17">
        <f t="shared" ref="C14:U14" si="1">SUM(C16:C20)</f>
        <v>60449.604299999992</v>
      </c>
      <c r="D14" s="17">
        <f t="shared" si="1"/>
        <v>68198.915300000008</v>
      </c>
      <c r="E14" s="17">
        <f t="shared" si="1"/>
        <v>79335.926800000001</v>
      </c>
      <c r="F14" s="17">
        <f t="shared" si="1"/>
        <v>81949.270199999999</v>
      </c>
      <c r="G14" s="17">
        <f t="shared" si="1"/>
        <v>53928.8341</v>
      </c>
      <c r="H14" s="17">
        <f t="shared" si="1"/>
        <v>82177.050999999992</v>
      </c>
      <c r="I14" s="17">
        <f t="shared" si="1"/>
        <v>50934.229399999997</v>
      </c>
      <c r="J14" s="17">
        <f t="shared" si="1"/>
        <v>69295.838199999998</v>
      </c>
      <c r="K14" s="17">
        <f t="shared" si="1"/>
        <v>76517.805399999997</v>
      </c>
      <c r="L14" s="17">
        <f t="shared" si="1"/>
        <v>79488.231299999999</v>
      </c>
      <c r="M14" s="17">
        <f t="shared" si="1"/>
        <v>91641.247899999988</v>
      </c>
      <c r="N14" s="17">
        <f t="shared" si="1"/>
        <v>104158.86960000001</v>
      </c>
      <c r="O14" s="17">
        <f t="shared" si="1"/>
        <v>88660.302100000001</v>
      </c>
      <c r="P14" s="17">
        <f t="shared" si="1"/>
        <v>88880.329200000007</v>
      </c>
      <c r="Q14" s="17">
        <f t="shared" si="1"/>
        <v>103711.90889999999</v>
      </c>
      <c r="R14" s="17">
        <f t="shared" si="1"/>
        <v>90819.218099999998</v>
      </c>
      <c r="S14" s="17">
        <f t="shared" si="1"/>
        <v>124604.33220692977</v>
      </c>
      <c r="T14" s="17">
        <f t="shared" si="1"/>
        <v>108222.97803520999</v>
      </c>
      <c r="U14" s="17">
        <f t="shared" si="1"/>
        <v>104656.23873437</v>
      </c>
      <c r="W14" s="39"/>
    </row>
    <row r="15" spans="1:24" ht="18" customHeight="1">
      <c r="A15" s="3" t="s">
        <v>2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31"/>
      <c r="T15" s="31"/>
      <c r="U15" s="18"/>
      <c r="W15" s="39"/>
    </row>
    <row r="16" spans="1:24" ht="15" customHeight="1">
      <c r="A16" s="4" t="s">
        <v>4</v>
      </c>
      <c r="B16" s="7">
        <v>258.3614</v>
      </c>
      <c r="C16" s="7">
        <v>146.54429999999999</v>
      </c>
      <c r="D16" s="7">
        <v>254.233</v>
      </c>
      <c r="E16" s="7">
        <v>225.7337</v>
      </c>
      <c r="F16" s="7">
        <v>198.08029999999999</v>
      </c>
      <c r="G16" s="7">
        <v>183.4641</v>
      </c>
      <c r="H16" s="7">
        <v>224.08189999999999</v>
      </c>
      <c r="I16" s="7">
        <v>243.12960000000001</v>
      </c>
      <c r="J16" s="7">
        <v>311.55739999999997</v>
      </c>
      <c r="K16" s="7">
        <v>338.15769999999998</v>
      </c>
      <c r="L16" s="7">
        <v>362.7457</v>
      </c>
      <c r="M16" s="7">
        <v>350.36849999999998</v>
      </c>
      <c r="N16" s="9">
        <v>176.4281</v>
      </c>
      <c r="O16" s="7">
        <v>187.4528</v>
      </c>
      <c r="P16" s="7">
        <v>112.62089999999999</v>
      </c>
      <c r="Q16" s="7">
        <v>131.9512</v>
      </c>
      <c r="R16" s="9">
        <v>97.1601</v>
      </c>
      <c r="S16" s="7">
        <v>138.61279999999999</v>
      </c>
      <c r="T16" s="7">
        <v>177.8596</v>
      </c>
      <c r="U16" s="10">
        <v>120.2771</v>
      </c>
      <c r="X16" s="39"/>
    </row>
    <row r="17" spans="1:21" ht="15" customHeight="1">
      <c r="A17" s="4" t="s">
        <v>0</v>
      </c>
      <c r="B17" s="7">
        <v>1174.5999999999999</v>
      </c>
      <c r="C17" s="18">
        <v>1075.4000000000001</v>
      </c>
      <c r="D17" s="19">
        <v>1396.7</v>
      </c>
      <c r="E17" s="7">
        <v>2045</v>
      </c>
      <c r="F17" s="7">
        <v>1979.2</v>
      </c>
      <c r="G17" s="7">
        <v>1739.1</v>
      </c>
      <c r="H17" s="7">
        <v>2127.6999999999998</v>
      </c>
      <c r="I17" s="7">
        <v>2542.6999999999998</v>
      </c>
      <c r="J17" s="8">
        <v>2084.4</v>
      </c>
      <c r="K17" s="7">
        <v>2897</v>
      </c>
      <c r="L17" s="7">
        <v>2862.4</v>
      </c>
      <c r="M17" s="7">
        <v>2298.3000000000002</v>
      </c>
      <c r="N17" s="9">
        <v>2576</v>
      </c>
      <c r="O17" s="7">
        <v>1776.7</v>
      </c>
      <c r="P17" s="7">
        <v>2262.1999999999998</v>
      </c>
      <c r="Q17" s="7">
        <v>2798.5</v>
      </c>
      <c r="R17" s="9">
        <v>2484.3000000000002</v>
      </c>
      <c r="S17" s="7">
        <v>3235.8</v>
      </c>
      <c r="T17" s="7">
        <v>2642.7</v>
      </c>
      <c r="U17" s="10">
        <v>2706.9</v>
      </c>
    </row>
    <row r="18" spans="1:21" ht="15" customHeight="1">
      <c r="A18" s="4" t="s">
        <v>1</v>
      </c>
      <c r="B18" s="7">
        <v>11198.33</v>
      </c>
      <c r="C18" s="7">
        <v>13460.48</v>
      </c>
      <c r="D18" s="7">
        <v>16466.870000000003</v>
      </c>
      <c r="E18" s="7">
        <v>12538.2</v>
      </c>
      <c r="F18" s="7">
        <v>17052</v>
      </c>
      <c r="G18" s="7">
        <v>9638.4</v>
      </c>
      <c r="H18" s="7">
        <v>22732.1</v>
      </c>
      <c r="I18" s="7">
        <v>9841.1</v>
      </c>
      <c r="J18" s="7">
        <v>13940.8</v>
      </c>
      <c r="K18" s="7">
        <v>12996.8</v>
      </c>
      <c r="L18" s="7">
        <v>13747</v>
      </c>
      <c r="M18" s="7">
        <v>14985.4</v>
      </c>
      <c r="N18" s="7">
        <v>14802.9</v>
      </c>
      <c r="O18" s="7">
        <v>13944.1</v>
      </c>
      <c r="P18" s="7">
        <v>11451.6</v>
      </c>
      <c r="Q18" s="7">
        <v>14258</v>
      </c>
      <c r="R18" s="7">
        <v>11814.1</v>
      </c>
      <c r="S18" s="7">
        <v>16404.5</v>
      </c>
      <c r="T18" s="7">
        <v>12110.91282</v>
      </c>
      <c r="U18" s="7">
        <v>18576.694149999999</v>
      </c>
    </row>
    <row r="19" spans="1:21" ht="15" customHeight="1">
      <c r="A19" s="4" t="s">
        <v>6</v>
      </c>
      <c r="B19" s="7">
        <v>950.07500000000005</v>
      </c>
      <c r="C19" s="7">
        <v>840.3</v>
      </c>
      <c r="D19" s="7">
        <v>708.9</v>
      </c>
      <c r="E19" s="7">
        <v>746.2</v>
      </c>
      <c r="F19" s="7">
        <v>1056.7</v>
      </c>
      <c r="G19" s="7">
        <v>813.3</v>
      </c>
      <c r="H19" s="7">
        <v>799.8</v>
      </c>
      <c r="I19" s="7">
        <v>540.5</v>
      </c>
      <c r="J19" s="7">
        <v>819.4</v>
      </c>
      <c r="K19" s="7">
        <v>572.70000000000005</v>
      </c>
      <c r="L19" s="7">
        <v>704.6</v>
      </c>
      <c r="M19" s="7">
        <v>661.5</v>
      </c>
      <c r="N19" s="7">
        <v>601</v>
      </c>
      <c r="O19" s="7">
        <v>615.9</v>
      </c>
      <c r="P19" s="7">
        <v>601.21619999999996</v>
      </c>
      <c r="Q19" s="7">
        <v>629.05150000000003</v>
      </c>
      <c r="R19" s="7">
        <v>362.71</v>
      </c>
      <c r="S19" s="7">
        <v>592.5</v>
      </c>
      <c r="T19" s="7">
        <v>440.41500000000002</v>
      </c>
      <c r="U19" s="7">
        <v>664.8</v>
      </c>
    </row>
    <row r="20" spans="1:21" ht="15" customHeight="1">
      <c r="A20" s="5" t="s">
        <v>3</v>
      </c>
      <c r="B20" s="12">
        <v>47614.680999999997</v>
      </c>
      <c r="C20" s="12">
        <v>44926.879999999997</v>
      </c>
      <c r="D20" s="21">
        <v>49372.212299999999</v>
      </c>
      <c r="E20" s="12">
        <v>63780.793099999995</v>
      </c>
      <c r="F20" s="12">
        <v>61663.289899999996</v>
      </c>
      <c r="G20" s="12">
        <v>41554.57</v>
      </c>
      <c r="H20" s="12">
        <v>56293.369099999996</v>
      </c>
      <c r="I20" s="12">
        <v>37766.799800000001</v>
      </c>
      <c r="J20" s="15">
        <v>52139.680800000002</v>
      </c>
      <c r="K20" s="12">
        <v>59713.147699999994</v>
      </c>
      <c r="L20" s="12">
        <v>61811.4856</v>
      </c>
      <c r="M20" s="12">
        <v>73345.679399999994</v>
      </c>
      <c r="N20" s="16">
        <v>86002.541500000007</v>
      </c>
      <c r="O20" s="12">
        <v>72136.149300000005</v>
      </c>
      <c r="P20" s="12">
        <v>74452.6921</v>
      </c>
      <c r="Q20" s="12">
        <v>85894.406199999998</v>
      </c>
      <c r="R20" s="16">
        <v>76060.948000000004</v>
      </c>
      <c r="S20" s="12">
        <v>104232.91940692978</v>
      </c>
      <c r="T20" s="12">
        <v>92851.090615209992</v>
      </c>
      <c r="U20" s="12">
        <v>82587.567484369996</v>
      </c>
    </row>
    <row r="21" spans="1:21" ht="18" customHeight="1">
      <c r="A21" s="45" t="s">
        <v>14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7"/>
    </row>
    <row r="22" spans="1:21" ht="18" customHeight="1">
      <c r="A22" s="2" t="s">
        <v>5</v>
      </c>
      <c r="B22" s="17">
        <f>SUM(B24:B28)</f>
        <v>4801.7513999999992</v>
      </c>
      <c r="C22" s="17">
        <f t="shared" ref="C22:U22" si="2">SUM(C24:C28)</f>
        <v>4062.1424999999999</v>
      </c>
      <c r="D22" s="17">
        <f t="shared" si="2"/>
        <v>5284.0532000000003</v>
      </c>
      <c r="E22" s="17">
        <f t="shared" si="2"/>
        <v>6037.2260999999999</v>
      </c>
      <c r="F22" s="17">
        <f t="shared" si="2"/>
        <v>5634.9589999999998</v>
      </c>
      <c r="G22" s="17">
        <f t="shared" si="2"/>
        <v>2412.6154000000001</v>
      </c>
      <c r="H22" s="17">
        <f t="shared" si="2"/>
        <v>3801.3583000000003</v>
      </c>
      <c r="I22" s="17">
        <f t="shared" si="2"/>
        <v>3243.7206999999999</v>
      </c>
      <c r="J22" s="17">
        <f t="shared" si="2"/>
        <v>4053.0250999999998</v>
      </c>
      <c r="K22" s="17">
        <f t="shared" si="2"/>
        <v>4209.9809999999998</v>
      </c>
      <c r="L22" s="17">
        <f t="shared" si="2"/>
        <v>2877.2663000000002</v>
      </c>
      <c r="M22" s="17">
        <f t="shared" si="2"/>
        <v>3238.7073</v>
      </c>
      <c r="N22" s="17">
        <f t="shared" si="2"/>
        <v>3256.2467999999994</v>
      </c>
      <c r="O22" s="17">
        <f t="shared" si="2"/>
        <v>2440.7978000000003</v>
      </c>
      <c r="P22" s="17">
        <f t="shared" si="2"/>
        <v>2205.7086999999997</v>
      </c>
      <c r="Q22" s="17">
        <f t="shared" si="2"/>
        <v>3456.2146000000002</v>
      </c>
      <c r="R22" s="17">
        <f t="shared" si="2"/>
        <v>2608.2384000000002</v>
      </c>
      <c r="S22" s="17">
        <f t="shared" si="2"/>
        <v>3139.5122289999999</v>
      </c>
      <c r="T22" s="17">
        <f t="shared" si="2"/>
        <v>2248.628819</v>
      </c>
      <c r="U22" s="17">
        <f t="shared" si="2"/>
        <v>1763.2450967</v>
      </c>
    </row>
    <row r="23" spans="1:21" ht="18" customHeight="1">
      <c r="A23" s="3" t="s">
        <v>2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30"/>
      <c r="T23" s="30"/>
      <c r="U23" s="18"/>
    </row>
    <row r="24" spans="1:21" ht="15" customHeight="1">
      <c r="A24" s="4" t="s">
        <v>4</v>
      </c>
      <c r="B24" s="7">
        <v>0.58740000000000003</v>
      </c>
      <c r="C24" s="7">
        <v>0.2455</v>
      </c>
      <c r="D24" s="7">
        <v>0.89549999999999996</v>
      </c>
      <c r="E24" s="7">
        <v>0.86380000000000001</v>
      </c>
      <c r="F24" s="7">
        <v>0.54249999999999998</v>
      </c>
      <c r="G24" s="7">
        <v>0.34499999999999997</v>
      </c>
      <c r="H24" s="7">
        <v>1.2811999999999999</v>
      </c>
      <c r="I24" s="7">
        <v>0.77790000000000004</v>
      </c>
      <c r="J24" s="7">
        <v>0.94720000000000004</v>
      </c>
      <c r="K24" s="7">
        <v>0.92449999999999999</v>
      </c>
      <c r="L24" s="7">
        <v>9.4899999999999998E-2</v>
      </c>
      <c r="M24" s="7">
        <v>2.9000000000000001E-2</v>
      </c>
      <c r="N24" s="7">
        <v>0.32800000000000001</v>
      </c>
      <c r="O24" s="7">
        <v>0.84220000000000006</v>
      </c>
      <c r="P24" s="7">
        <v>0.18769999999999998</v>
      </c>
      <c r="Q24" s="7">
        <v>0.28570000000000001</v>
      </c>
      <c r="R24" s="7">
        <v>0.20039999999999999</v>
      </c>
      <c r="S24" s="7">
        <v>5.9999999999999995E-4</v>
      </c>
      <c r="T24" s="7">
        <v>0.50370000000000004</v>
      </c>
      <c r="U24" s="10">
        <v>0.27179999999999999</v>
      </c>
    </row>
    <row r="25" spans="1:21" ht="15" customHeight="1">
      <c r="A25" s="4" t="s">
        <v>0</v>
      </c>
      <c r="B25" s="7">
        <v>1155.0999999999999</v>
      </c>
      <c r="C25" s="7">
        <v>1072</v>
      </c>
      <c r="D25" s="7">
        <v>1305.0999999999999</v>
      </c>
      <c r="E25" s="7">
        <v>1491.9</v>
      </c>
      <c r="F25" s="7">
        <v>1226.5999999999999</v>
      </c>
      <c r="G25" s="7">
        <v>734.6</v>
      </c>
      <c r="H25" s="7">
        <v>800.2</v>
      </c>
      <c r="I25" s="7">
        <v>1081.5999999999999</v>
      </c>
      <c r="J25" s="8">
        <v>647.4</v>
      </c>
      <c r="K25" s="7">
        <v>865.6</v>
      </c>
      <c r="L25" s="7">
        <v>750.4</v>
      </c>
      <c r="M25" s="7">
        <v>649.5</v>
      </c>
      <c r="N25" s="9">
        <v>668.4</v>
      </c>
      <c r="O25" s="9">
        <v>501.4</v>
      </c>
      <c r="P25" s="9">
        <v>753.9</v>
      </c>
      <c r="Q25" s="7">
        <v>1048.5</v>
      </c>
      <c r="R25" s="9">
        <v>846.3</v>
      </c>
      <c r="S25" s="9">
        <v>900.9</v>
      </c>
      <c r="T25" s="9">
        <v>518.5</v>
      </c>
      <c r="U25" s="10">
        <v>565.29999999999995</v>
      </c>
    </row>
    <row r="26" spans="1:21" ht="15" customHeight="1">
      <c r="A26" s="4" t="s">
        <v>1</v>
      </c>
      <c r="B26" s="7">
        <v>23.630000000000003</v>
      </c>
      <c r="C26" s="7">
        <v>30.55</v>
      </c>
      <c r="D26" s="7">
        <v>68.489999999999995</v>
      </c>
      <c r="E26" s="7">
        <v>39.700000000000003</v>
      </c>
      <c r="F26" s="7">
        <v>75.099999999999994</v>
      </c>
      <c r="G26" s="7">
        <v>42.1</v>
      </c>
      <c r="H26" s="7">
        <v>28.4</v>
      </c>
      <c r="I26" s="7">
        <v>28.6</v>
      </c>
      <c r="J26" s="7">
        <v>43.4</v>
      </c>
      <c r="K26" s="7">
        <v>60.6</v>
      </c>
      <c r="L26" s="7">
        <v>37.1</v>
      </c>
      <c r="M26" s="7">
        <v>41.3</v>
      </c>
      <c r="N26" s="7">
        <v>38.799999999999997</v>
      </c>
      <c r="O26" s="7">
        <v>22.5</v>
      </c>
      <c r="P26" s="7">
        <v>23.2</v>
      </c>
      <c r="Q26" s="7">
        <v>29.8</v>
      </c>
      <c r="R26" s="7">
        <v>39.799999999999997</v>
      </c>
      <c r="S26" s="7">
        <v>59.8</v>
      </c>
      <c r="T26" s="7">
        <v>17.839829999999999</v>
      </c>
      <c r="U26" s="7">
        <v>31.28528</v>
      </c>
    </row>
    <row r="27" spans="1:21" ht="15" customHeight="1">
      <c r="A27" s="4" t="s">
        <v>6</v>
      </c>
      <c r="B27" s="7" t="s">
        <v>8</v>
      </c>
      <c r="C27" s="7" t="s">
        <v>8</v>
      </c>
      <c r="D27" s="7">
        <v>0.2</v>
      </c>
      <c r="E27" s="7">
        <v>0.4</v>
      </c>
      <c r="F27" s="7">
        <v>0.1</v>
      </c>
      <c r="G27" s="7">
        <v>0.1</v>
      </c>
      <c r="H27" s="7">
        <v>0.1</v>
      </c>
      <c r="I27" s="7">
        <v>0.1</v>
      </c>
      <c r="J27" s="7">
        <v>6.8599999999999994E-2</v>
      </c>
      <c r="K27" s="7">
        <v>4.2799999999999998E-2</v>
      </c>
      <c r="L27" s="7">
        <v>1.8353999999999999</v>
      </c>
      <c r="M27" s="7" t="s">
        <v>8</v>
      </c>
      <c r="N27" s="7" t="s">
        <v>8</v>
      </c>
      <c r="O27" s="7" t="s">
        <v>8</v>
      </c>
      <c r="P27" s="7" t="s">
        <v>8</v>
      </c>
      <c r="Q27" s="7" t="s">
        <v>8</v>
      </c>
      <c r="R27" s="9" t="s">
        <v>8</v>
      </c>
      <c r="S27" s="9" t="s">
        <v>8</v>
      </c>
      <c r="T27" s="9" t="s">
        <v>8</v>
      </c>
      <c r="U27" s="7">
        <v>1.6</v>
      </c>
    </row>
    <row r="28" spans="1:21" ht="15" customHeight="1">
      <c r="A28" s="5" t="s">
        <v>3</v>
      </c>
      <c r="B28" s="12">
        <v>3622.4339999999997</v>
      </c>
      <c r="C28" s="12">
        <v>2959.3470000000002</v>
      </c>
      <c r="D28" s="21">
        <v>3909.3677000000002</v>
      </c>
      <c r="E28" s="12">
        <v>4504.3622999999998</v>
      </c>
      <c r="F28" s="12">
        <v>4332.6165000000001</v>
      </c>
      <c r="G28" s="12">
        <v>1635.4703999999999</v>
      </c>
      <c r="H28" s="12">
        <v>2971.3771000000002</v>
      </c>
      <c r="I28" s="12">
        <v>2132.6428000000001</v>
      </c>
      <c r="J28" s="15">
        <v>3361.2093</v>
      </c>
      <c r="K28" s="12">
        <v>3282.8137000000002</v>
      </c>
      <c r="L28" s="12">
        <v>2087.8360000000002</v>
      </c>
      <c r="M28" s="12">
        <v>2547.8782999999999</v>
      </c>
      <c r="N28" s="16">
        <v>2548.7187999999996</v>
      </c>
      <c r="O28" s="12">
        <v>1916.0556000000001</v>
      </c>
      <c r="P28" s="12">
        <v>1428.4209999999998</v>
      </c>
      <c r="Q28" s="12">
        <v>2377.6289000000002</v>
      </c>
      <c r="R28" s="16">
        <v>1721.9380000000001</v>
      </c>
      <c r="S28" s="16">
        <v>2178.8116289999998</v>
      </c>
      <c r="T28" s="16">
        <v>1711.7852889999999</v>
      </c>
      <c r="U28" s="12">
        <v>1164.7880166999998</v>
      </c>
    </row>
    <row r="29" spans="1:21" ht="18" customHeight="1">
      <c r="A29" s="45" t="s">
        <v>15</v>
      </c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7"/>
    </row>
    <row r="30" spans="1:21" ht="18" customHeight="1">
      <c r="A30" s="2" t="s">
        <v>5</v>
      </c>
      <c r="B30" s="17">
        <f>SUM(B32:B36)</f>
        <v>19399.666099999999</v>
      </c>
      <c r="C30" s="17">
        <f t="shared" ref="C30:U30" si="3">SUM(C32:C36)</f>
        <v>22073.6672</v>
      </c>
      <c r="D30" s="17">
        <f t="shared" si="3"/>
        <v>20301.118799999997</v>
      </c>
      <c r="E30" s="17">
        <f t="shared" si="3"/>
        <v>27781.452900000004</v>
      </c>
      <c r="F30" s="17">
        <f t="shared" si="3"/>
        <v>22954.089199999999</v>
      </c>
      <c r="G30" s="17">
        <f t="shared" si="3"/>
        <v>11982.209499999999</v>
      </c>
      <c r="H30" s="17">
        <f t="shared" si="3"/>
        <v>21913.768800000002</v>
      </c>
      <c r="I30" s="17">
        <f t="shared" si="3"/>
        <v>17730.096799999999</v>
      </c>
      <c r="J30" s="17">
        <f t="shared" si="3"/>
        <v>20087.8675</v>
      </c>
      <c r="K30" s="17">
        <f t="shared" si="3"/>
        <v>25144.0075</v>
      </c>
      <c r="L30" s="17">
        <f t="shared" si="3"/>
        <v>22555.777600000001</v>
      </c>
      <c r="M30" s="17">
        <f t="shared" si="3"/>
        <v>23040.617699999999</v>
      </c>
      <c r="N30" s="17">
        <f t="shared" si="3"/>
        <v>25845.184999999998</v>
      </c>
      <c r="O30" s="17">
        <f t="shared" si="3"/>
        <v>22437.973700000002</v>
      </c>
      <c r="P30" s="17">
        <f t="shared" si="3"/>
        <v>25922.984799999998</v>
      </c>
      <c r="Q30" s="17">
        <f t="shared" si="3"/>
        <v>26544.086900000002</v>
      </c>
      <c r="R30" s="17">
        <f t="shared" si="3"/>
        <v>21771.397699999998</v>
      </c>
      <c r="S30" s="17">
        <f t="shared" si="3"/>
        <v>28620.76575669368</v>
      </c>
      <c r="T30" s="17">
        <f t="shared" si="3"/>
        <v>25420.150661885</v>
      </c>
      <c r="U30" s="17">
        <f t="shared" si="3"/>
        <v>22523.222835383582</v>
      </c>
    </row>
    <row r="31" spans="1:21" ht="18" customHeight="1">
      <c r="A31" s="3" t="s">
        <v>2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30"/>
      <c r="T31" s="30"/>
      <c r="U31" s="18"/>
    </row>
    <row r="32" spans="1:21" ht="15" customHeight="1">
      <c r="A32" s="4" t="s">
        <v>4</v>
      </c>
      <c r="B32" s="7">
        <v>110.7711</v>
      </c>
      <c r="C32" s="7">
        <v>49.476199999999999</v>
      </c>
      <c r="D32" s="43">
        <v>162.5659</v>
      </c>
      <c r="E32" s="7">
        <v>149.0916</v>
      </c>
      <c r="F32" s="7">
        <v>145.14099999999999</v>
      </c>
      <c r="G32" s="7">
        <v>118.5742</v>
      </c>
      <c r="H32" s="7">
        <v>178.2259</v>
      </c>
      <c r="I32" s="7">
        <v>170.11779999999999</v>
      </c>
      <c r="J32" s="7">
        <v>188.7833</v>
      </c>
      <c r="K32" s="7">
        <v>190.1199</v>
      </c>
      <c r="L32" s="7">
        <v>187.29560000000001</v>
      </c>
      <c r="M32" s="7">
        <v>197.0565</v>
      </c>
      <c r="N32" s="7">
        <v>92.930300000000003</v>
      </c>
      <c r="O32" s="7">
        <v>124.1666</v>
      </c>
      <c r="P32" s="7">
        <v>68.333199999999991</v>
      </c>
      <c r="Q32" s="7">
        <v>89.985799999999998</v>
      </c>
      <c r="R32" s="7">
        <v>37.5107</v>
      </c>
      <c r="S32" s="7">
        <v>75.429000000000002</v>
      </c>
      <c r="T32" s="7">
        <v>83.648499999999999</v>
      </c>
      <c r="U32" s="10">
        <v>71.938599999999994</v>
      </c>
    </row>
    <row r="33" spans="1:21" ht="15" customHeight="1">
      <c r="A33" s="4" t="s">
        <v>0</v>
      </c>
      <c r="B33" s="7">
        <v>1864.1</v>
      </c>
      <c r="C33" s="18">
        <v>1830.8</v>
      </c>
      <c r="D33" s="19">
        <v>1910.9</v>
      </c>
      <c r="E33" s="7">
        <v>2212.1999999999998</v>
      </c>
      <c r="F33" s="7">
        <v>2123.4</v>
      </c>
      <c r="G33" s="7">
        <v>1965.8</v>
      </c>
      <c r="H33" s="7">
        <v>1973.7</v>
      </c>
      <c r="I33" s="7">
        <v>1907.2</v>
      </c>
      <c r="J33" s="7">
        <v>1662.9</v>
      </c>
      <c r="K33" s="7">
        <v>1967.5</v>
      </c>
      <c r="L33" s="7">
        <v>1823.9</v>
      </c>
      <c r="M33" s="7">
        <v>1229.8</v>
      </c>
      <c r="N33" s="9">
        <v>1393.7</v>
      </c>
      <c r="O33" s="9">
        <v>921</v>
      </c>
      <c r="P33" s="9">
        <v>1069.5999999999999</v>
      </c>
      <c r="Q33" s="7">
        <v>1345.6</v>
      </c>
      <c r="R33" s="9">
        <v>1096.5999999999999</v>
      </c>
      <c r="S33" s="7">
        <v>1325.5</v>
      </c>
      <c r="T33" s="7">
        <v>1193.9000000000001</v>
      </c>
      <c r="U33" s="10">
        <v>1333.2</v>
      </c>
    </row>
    <row r="34" spans="1:21" ht="15" customHeight="1">
      <c r="A34" s="4" t="s">
        <v>1</v>
      </c>
      <c r="B34" s="7">
        <v>1527.5</v>
      </c>
      <c r="C34" s="7">
        <v>1952.8799999999999</v>
      </c>
      <c r="D34" s="7">
        <v>2441.19</v>
      </c>
      <c r="E34" s="7">
        <v>2058.5</v>
      </c>
      <c r="F34" s="7">
        <v>2518.6</v>
      </c>
      <c r="G34" s="7">
        <v>1312.8</v>
      </c>
      <c r="H34" s="7">
        <v>2593.1</v>
      </c>
      <c r="I34" s="7">
        <v>1490.6</v>
      </c>
      <c r="J34" s="7">
        <v>2539</v>
      </c>
      <c r="K34" s="7">
        <v>2411.8000000000002</v>
      </c>
      <c r="L34" s="7">
        <v>2675.4</v>
      </c>
      <c r="M34" s="7">
        <v>3231.3</v>
      </c>
      <c r="N34" s="7">
        <v>3305.2</v>
      </c>
      <c r="O34" s="7">
        <v>3971.6</v>
      </c>
      <c r="P34" s="7">
        <v>3830.1</v>
      </c>
      <c r="Q34" s="7">
        <v>3659.3</v>
      </c>
      <c r="R34" s="7">
        <v>2366.8000000000002</v>
      </c>
      <c r="S34" s="9">
        <v>3287.2</v>
      </c>
      <c r="T34" s="9">
        <v>2613.8823199999997</v>
      </c>
      <c r="U34" s="7">
        <v>3839.6838799999996</v>
      </c>
    </row>
    <row r="35" spans="1:21" ht="15" customHeight="1">
      <c r="A35" s="4" t="s">
        <v>6</v>
      </c>
      <c r="B35" s="7">
        <v>213.51</v>
      </c>
      <c r="C35" s="7">
        <v>204</v>
      </c>
      <c r="D35" s="7">
        <v>227.2</v>
      </c>
      <c r="E35" s="7">
        <v>210.6</v>
      </c>
      <c r="F35" s="7">
        <v>289.7</v>
      </c>
      <c r="G35" s="7">
        <v>231.5</v>
      </c>
      <c r="H35" s="7">
        <v>233.8</v>
      </c>
      <c r="I35" s="7">
        <v>212.7</v>
      </c>
      <c r="J35" s="8">
        <v>309.89999999999998</v>
      </c>
      <c r="K35" s="7">
        <v>197.1</v>
      </c>
      <c r="L35" s="7">
        <v>370.2</v>
      </c>
      <c r="M35" s="7">
        <v>415.3</v>
      </c>
      <c r="N35" s="9">
        <v>424.4</v>
      </c>
      <c r="O35" s="7">
        <v>429.3</v>
      </c>
      <c r="P35" s="7">
        <v>465.86369999999999</v>
      </c>
      <c r="Q35" s="7">
        <v>510.2079</v>
      </c>
      <c r="R35" s="9">
        <v>274.08199999999999</v>
      </c>
      <c r="S35" s="7">
        <v>539.6</v>
      </c>
      <c r="T35" s="7">
        <v>382.08499999999998</v>
      </c>
      <c r="U35" s="7">
        <v>611.04999999999995</v>
      </c>
    </row>
    <row r="36" spans="1:21" ht="15" customHeight="1">
      <c r="A36" s="5" t="s">
        <v>10</v>
      </c>
      <c r="B36" s="12">
        <v>15683.785</v>
      </c>
      <c r="C36" s="12">
        <v>18036.510999999999</v>
      </c>
      <c r="D36" s="21">
        <v>15559.262899999998</v>
      </c>
      <c r="E36" s="12">
        <v>23151.061300000001</v>
      </c>
      <c r="F36" s="12">
        <v>17877.248199999998</v>
      </c>
      <c r="G36" s="12">
        <v>8353.5352999999996</v>
      </c>
      <c r="H36" s="12">
        <v>16934.942900000002</v>
      </c>
      <c r="I36" s="12">
        <v>13949.479000000001</v>
      </c>
      <c r="J36" s="15">
        <v>15387.2842</v>
      </c>
      <c r="K36" s="12">
        <v>20377.4876</v>
      </c>
      <c r="L36" s="12">
        <v>17498.982</v>
      </c>
      <c r="M36" s="12">
        <v>17967.161199999999</v>
      </c>
      <c r="N36" s="16">
        <v>20628.954699999998</v>
      </c>
      <c r="O36" s="12">
        <v>16991.9071</v>
      </c>
      <c r="P36" s="12">
        <v>20489.087899999999</v>
      </c>
      <c r="Q36" s="12">
        <v>20938.993200000001</v>
      </c>
      <c r="R36" s="16">
        <v>17996.404999999999</v>
      </c>
      <c r="S36" s="12">
        <v>23393.03675669368</v>
      </c>
      <c r="T36" s="16">
        <v>21146.634841884999</v>
      </c>
      <c r="U36" s="12">
        <v>16667.350355383584</v>
      </c>
    </row>
    <row r="37" spans="1:21" ht="15" customHeight="1">
      <c r="A37" s="45" t="s">
        <v>16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7"/>
    </row>
    <row r="38" spans="1:21" ht="15" customHeight="1">
      <c r="A38" s="2" t="s">
        <v>5</v>
      </c>
      <c r="B38" s="17">
        <f>SUM(B40:B44)</f>
        <v>1121.433</v>
      </c>
      <c r="C38" s="17">
        <f t="shared" ref="C38:U38" si="4">SUM(C40:C44)</f>
        <v>978.274</v>
      </c>
      <c r="D38" s="17">
        <f t="shared" si="4"/>
        <v>1241.7039199999999</v>
      </c>
      <c r="E38" s="17">
        <f t="shared" si="4"/>
        <v>1819.3274100000001</v>
      </c>
      <c r="F38" s="17">
        <f t="shared" si="4"/>
        <v>2298.06</v>
      </c>
      <c r="G38" s="17">
        <f t="shared" si="4"/>
        <v>1512.5862500000001</v>
      </c>
      <c r="H38" s="17">
        <f t="shared" si="4"/>
        <v>1835.3987999999999</v>
      </c>
      <c r="I38" s="17">
        <f t="shared" si="4"/>
        <v>2281.6774</v>
      </c>
      <c r="J38" s="17">
        <f t="shared" si="4"/>
        <v>1849.3325</v>
      </c>
      <c r="K38" s="17">
        <f t="shared" si="4"/>
        <v>2723.91894</v>
      </c>
      <c r="L38" s="17">
        <f t="shared" si="4"/>
        <v>2487.134</v>
      </c>
      <c r="M38" s="17">
        <f t="shared" si="4"/>
        <v>2255.2471999999998</v>
      </c>
      <c r="N38" s="17">
        <f t="shared" si="4"/>
        <v>2097.1150400000001</v>
      </c>
      <c r="O38" s="17">
        <f t="shared" si="4"/>
        <v>1408.7504799999999</v>
      </c>
      <c r="P38" s="17">
        <f t="shared" si="4"/>
        <v>1655.681</v>
      </c>
      <c r="Q38" s="17">
        <f t="shared" si="4"/>
        <v>1840.23945</v>
      </c>
      <c r="R38" s="17">
        <f t="shared" si="4"/>
        <v>1347.4343500000002</v>
      </c>
      <c r="S38" s="17">
        <f t="shared" si="4"/>
        <v>1670.5749920000001</v>
      </c>
      <c r="T38" s="17">
        <f t="shared" si="4"/>
        <v>1254.6074980000001</v>
      </c>
      <c r="U38" s="17">
        <f t="shared" si="4"/>
        <v>1311.465426</v>
      </c>
    </row>
    <row r="39" spans="1:21" ht="15" customHeight="1">
      <c r="A39" s="3" t="s">
        <v>2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30"/>
      <c r="T39" s="30"/>
      <c r="U39" s="18"/>
    </row>
    <row r="40" spans="1:21" ht="15" customHeight="1">
      <c r="A40" s="4" t="s">
        <v>4</v>
      </c>
      <c r="B40" s="7" t="s">
        <v>8</v>
      </c>
      <c r="C40" s="18" t="s">
        <v>8</v>
      </c>
      <c r="D40" s="19" t="s">
        <v>8</v>
      </c>
      <c r="E40" s="7" t="s">
        <v>8</v>
      </c>
      <c r="F40" s="7" t="s">
        <v>8</v>
      </c>
      <c r="G40" s="7" t="s">
        <v>8</v>
      </c>
      <c r="H40" s="7" t="s">
        <v>8</v>
      </c>
      <c r="I40" s="7" t="s">
        <v>8</v>
      </c>
      <c r="J40" s="8" t="s">
        <v>8</v>
      </c>
      <c r="K40" s="7" t="s">
        <v>8</v>
      </c>
      <c r="L40" s="7" t="s">
        <v>8</v>
      </c>
      <c r="M40" s="7" t="s">
        <v>8</v>
      </c>
      <c r="N40" s="9" t="s">
        <v>8</v>
      </c>
      <c r="O40" s="7" t="s">
        <v>8</v>
      </c>
      <c r="P40" s="7" t="s">
        <v>8</v>
      </c>
      <c r="Q40" s="7" t="s">
        <v>8</v>
      </c>
      <c r="R40" s="9">
        <v>0</v>
      </c>
      <c r="S40" s="9" t="s">
        <v>8</v>
      </c>
      <c r="T40" s="35" t="s">
        <v>8</v>
      </c>
      <c r="U40" s="10" t="s">
        <v>8</v>
      </c>
    </row>
    <row r="41" spans="1:21" ht="15" customHeight="1">
      <c r="A41" s="4" t="s">
        <v>0</v>
      </c>
      <c r="B41" s="7">
        <v>1121.0999999999999</v>
      </c>
      <c r="C41" s="18">
        <v>977.7</v>
      </c>
      <c r="D41" s="19">
        <v>1241.5</v>
      </c>
      <c r="E41" s="7">
        <v>1818.7</v>
      </c>
      <c r="F41" s="7">
        <v>1788.5</v>
      </c>
      <c r="G41" s="7">
        <v>1253.8</v>
      </c>
      <c r="H41" s="7">
        <v>1311.3</v>
      </c>
      <c r="I41" s="7">
        <v>1816.5</v>
      </c>
      <c r="J41" s="7">
        <v>1266.5</v>
      </c>
      <c r="K41" s="7">
        <v>2069.4</v>
      </c>
      <c r="L41" s="7">
        <v>1921.7</v>
      </c>
      <c r="M41" s="7">
        <v>1633.1</v>
      </c>
      <c r="N41" s="9">
        <v>1594.3</v>
      </c>
      <c r="O41" s="7">
        <v>1005.5</v>
      </c>
      <c r="P41" s="7">
        <v>1297.9000000000001</v>
      </c>
      <c r="Q41" s="7">
        <v>1526.9</v>
      </c>
      <c r="R41" s="7">
        <v>1055</v>
      </c>
      <c r="S41" s="9">
        <v>1355.5</v>
      </c>
      <c r="T41" s="9">
        <v>966.7</v>
      </c>
      <c r="U41" s="10">
        <v>1056.5</v>
      </c>
    </row>
    <row r="42" spans="1:21" ht="15" customHeight="1">
      <c r="A42" s="4" t="s">
        <v>1</v>
      </c>
      <c r="B42" s="7">
        <v>0.314</v>
      </c>
      <c r="C42" s="7">
        <v>0.57399999999999995</v>
      </c>
      <c r="D42" s="7">
        <v>0.20392000000000002</v>
      </c>
      <c r="E42" s="7">
        <v>0.62741000000000002</v>
      </c>
      <c r="F42" s="7">
        <v>1.6015999999999999</v>
      </c>
      <c r="G42" s="7">
        <v>2.0049999999999998E-2</v>
      </c>
      <c r="H42" s="7">
        <v>7.9100000000000004E-2</v>
      </c>
      <c r="I42" s="7">
        <v>0.4093</v>
      </c>
      <c r="J42" s="7">
        <v>5.1799999999999999E-2</v>
      </c>
      <c r="K42" s="7">
        <v>0.12454000000000001</v>
      </c>
      <c r="L42" s="7">
        <v>0.55130000000000001</v>
      </c>
      <c r="M42" s="7">
        <v>2.5419</v>
      </c>
      <c r="N42" s="7">
        <v>1.25834</v>
      </c>
      <c r="O42" s="7">
        <v>2.0129799999999998</v>
      </c>
      <c r="P42" s="7">
        <v>1.6460999999999999</v>
      </c>
      <c r="Q42" s="7">
        <v>2.7289500000000002</v>
      </c>
      <c r="R42" s="7">
        <v>3.9303499999999998</v>
      </c>
      <c r="S42" s="7">
        <v>8.1999999999999993</v>
      </c>
      <c r="T42" s="7">
        <v>7.7932399999999991</v>
      </c>
      <c r="U42" s="7">
        <v>8.3329399999999989</v>
      </c>
    </row>
    <row r="43" spans="1:21" ht="15" customHeight="1">
      <c r="A43" s="4" t="s">
        <v>6</v>
      </c>
      <c r="B43" s="9">
        <v>1.9E-2</v>
      </c>
      <c r="C43" s="9" t="s">
        <v>8</v>
      </c>
      <c r="D43" s="9" t="s">
        <v>8</v>
      </c>
      <c r="E43" s="9" t="s">
        <v>8</v>
      </c>
      <c r="F43" s="9" t="s">
        <v>8</v>
      </c>
      <c r="G43" s="9">
        <v>0.4</v>
      </c>
      <c r="H43" s="9">
        <v>1.5</v>
      </c>
      <c r="I43" s="9">
        <v>0.5</v>
      </c>
      <c r="J43" s="9">
        <v>1.2383999999999999</v>
      </c>
      <c r="K43" s="9">
        <v>0.25929999999999997</v>
      </c>
      <c r="L43" s="9">
        <v>0.32400000000000001</v>
      </c>
      <c r="M43" s="9">
        <v>1.1900000000000001E-2</v>
      </c>
      <c r="N43" s="9">
        <v>0.61760000000000004</v>
      </c>
      <c r="O43" s="9">
        <v>0.58699999999999997</v>
      </c>
      <c r="P43" s="9">
        <v>0.25230000000000002</v>
      </c>
      <c r="Q43" s="9">
        <v>0.1555</v>
      </c>
      <c r="R43" s="9">
        <v>1.6E-2</v>
      </c>
      <c r="S43" s="9" t="s">
        <v>8</v>
      </c>
      <c r="T43" s="9">
        <v>2.4E-2</v>
      </c>
      <c r="U43" s="7">
        <v>5.7000000000000002E-2</v>
      </c>
    </row>
    <row r="44" spans="1:21" ht="15" customHeight="1">
      <c r="A44" s="5" t="s">
        <v>10</v>
      </c>
      <c r="B44" s="12" t="s">
        <v>9</v>
      </c>
      <c r="C44" s="12" t="s">
        <v>9</v>
      </c>
      <c r="D44" s="21" t="s">
        <v>9</v>
      </c>
      <c r="E44" s="12" t="s">
        <v>9</v>
      </c>
      <c r="F44" s="12">
        <v>507.95839999999998</v>
      </c>
      <c r="G44" s="12">
        <v>258.36619999999999</v>
      </c>
      <c r="H44" s="12">
        <v>522.51970000000006</v>
      </c>
      <c r="I44" s="12">
        <v>464.26809999999995</v>
      </c>
      <c r="J44" s="15">
        <v>581.54229999999995</v>
      </c>
      <c r="K44" s="12">
        <v>654.13509999999997</v>
      </c>
      <c r="L44" s="12">
        <v>564.55870000000004</v>
      </c>
      <c r="M44" s="12">
        <v>619.59339999999997</v>
      </c>
      <c r="N44" s="16">
        <v>500.93909999999994</v>
      </c>
      <c r="O44" s="12">
        <v>400.65050000000002</v>
      </c>
      <c r="P44" s="12">
        <v>355.88260000000002</v>
      </c>
      <c r="Q44" s="12">
        <v>310.45500000000004</v>
      </c>
      <c r="R44" s="16">
        <v>288.488</v>
      </c>
      <c r="S44" s="16">
        <v>306.87499199999996</v>
      </c>
      <c r="T44" s="16">
        <v>280.09025800000001</v>
      </c>
      <c r="U44" s="12">
        <v>246.57548600000001</v>
      </c>
    </row>
    <row r="45" spans="1:21" ht="18" customHeight="1">
      <c r="A45" s="45" t="s">
        <v>17</v>
      </c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7"/>
    </row>
    <row r="46" spans="1:21" ht="18" customHeight="1">
      <c r="A46" s="2" t="s">
        <v>5</v>
      </c>
      <c r="B46" s="17">
        <f>SUM(B48:B52)</f>
        <v>4087.6747999999998</v>
      </c>
      <c r="C46" s="17">
        <f t="shared" ref="C46:R46" si="5">SUM(C48:C52)</f>
        <v>4522.8819999999996</v>
      </c>
      <c r="D46" s="17">
        <f t="shared" si="5"/>
        <v>5236.451</v>
      </c>
      <c r="E46" s="17">
        <f t="shared" si="5"/>
        <v>8070.1636999999992</v>
      </c>
      <c r="F46" s="17">
        <f t="shared" si="5"/>
        <v>5375.0628999999999</v>
      </c>
      <c r="G46" s="17">
        <f t="shared" si="5"/>
        <v>4534.4726000000001</v>
      </c>
      <c r="H46" s="17">
        <f t="shared" si="5"/>
        <v>9098.1002000000008</v>
      </c>
      <c r="I46" s="17">
        <f t="shared" si="5"/>
        <v>10259.359700000001</v>
      </c>
      <c r="J46" s="17">
        <f t="shared" si="5"/>
        <v>13884.3887</v>
      </c>
      <c r="K46" s="17">
        <f t="shared" si="5"/>
        <v>13129.3894</v>
      </c>
      <c r="L46" s="17">
        <f t="shared" si="5"/>
        <v>14758.397800000001</v>
      </c>
      <c r="M46" s="17">
        <f t="shared" si="5"/>
        <v>17454.22</v>
      </c>
      <c r="N46" s="17">
        <f t="shared" si="5"/>
        <v>15350.7081</v>
      </c>
      <c r="O46" s="17">
        <f t="shared" si="5"/>
        <v>14119.335000000001</v>
      </c>
      <c r="P46" s="17">
        <f t="shared" si="5"/>
        <v>16990.196400000001</v>
      </c>
      <c r="Q46" s="17">
        <f t="shared" si="5"/>
        <v>16634.363300000001</v>
      </c>
      <c r="R46" s="17">
        <f t="shared" si="5"/>
        <v>18266.4139</v>
      </c>
      <c r="S46" s="17">
        <f>SUM(S48:S52)</f>
        <v>18756.866369611107</v>
      </c>
      <c r="T46" s="17">
        <f>SUM(T48:T52)</f>
        <v>20346.212563355861</v>
      </c>
      <c r="U46" s="17">
        <f>SUM(U48:U52)</f>
        <v>17819.921181495167</v>
      </c>
    </row>
    <row r="47" spans="1:21" ht="18" customHeight="1">
      <c r="A47" s="3" t="s">
        <v>2</v>
      </c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30"/>
      <c r="T47" s="30"/>
      <c r="U47" s="18"/>
    </row>
    <row r="48" spans="1:21" ht="15" customHeight="1">
      <c r="A48" s="4" t="s">
        <v>4</v>
      </c>
      <c r="B48" s="7">
        <v>14.126799999999999</v>
      </c>
      <c r="C48" s="7">
        <v>8.4209999999999994</v>
      </c>
      <c r="D48" s="7">
        <v>18.680399999999999</v>
      </c>
      <c r="E48" s="38">
        <v>21.171700000000001</v>
      </c>
      <c r="F48" s="7">
        <v>15.2317</v>
      </c>
      <c r="G48" s="7">
        <v>12.750999999999999</v>
      </c>
      <c r="H48" s="7">
        <v>19.12</v>
      </c>
      <c r="I48" s="7">
        <v>19.131</v>
      </c>
      <c r="J48" s="7">
        <v>20.906099999999999</v>
      </c>
      <c r="K48" s="7">
        <v>20.158300000000001</v>
      </c>
      <c r="L48" s="7">
        <v>21.720199999999998</v>
      </c>
      <c r="M48" s="7">
        <v>21.026</v>
      </c>
      <c r="N48" s="9">
        <v>10.412800000000001</v>
      </c>
      <c r="O48" s="7">
        <v>7.6147999999999998</v>
      </c>
      <c r="P48" s="7">
        <v>4.758</v>
      </c>
      <c r="Q48" s="7">
        <v>6.4668000000000001</v>
      </c>
      <c r="R48" s="9">
        <v>6.2919</v>
      </c>
      <c r="S48" s="9">
        <v>5.1540999999999997</v>
      </c>
      <c r="T48" s="9">
        <v>6.4858000000000002</v>
      </c>
      <c r="U48" s="10">
        <v>6.2984</v>
      </c>
    </row>
    <row r="49" spans="1:21" ht="15" customHeight="1">
      <c r="A49" s="4" t="s">
        <v>0</v>
      </c>
      <c r="B49" s="7">
        <v>144</v>
      </c>
      <c r="C49" s="18">
        <v>152.5</v>
      </c>
      <c r="D49" s="19">
        <v>541</v>
      </c>
      <c r="E49" s="7">
        <v>494.6</v>
      </c>
      <c r="F49" s="7">
        <v>448.6</v>
      </c>
      <c r="G49" s="7">
        <v>550.6</v>
      </c>
      <c r="H49" s="7">
        <v>1213.0999999999999</v>
      </c>
      <c r="I49" s="7">
        <v>954.5</v>
      </c>
      <c r="J49" s="8">
        <v>1119.8</v>
      </c>
      <c r="K49" s="7">
        <v>599.5</v>
      </c>
      <c r="L49" s="7">
        <v>223</v>
      </c>
      <c r="M49" s="7">
        <v>740.5</v>
      </c>
      <c r="N49" s="9">
        <v>694.2</v>
      </c>
      <c r="O49" s="7">
        <v>1137.8</v>
      </c>
      <c r="P49" s="7">
        <v>1095.3</v>
      </c>
      <c r="Q49" s="7">
        <v>1076.5</v>
      </c>
      <c r="R49" s="9">
        <v>1201.9000000000001</v>
      </c>
      <c r="S49" s="9">
        <v>1134</v>
      </c>
      <c r="T49" s="9">
        <v>1728.6</v>
      </c>
      <c r="U49" s="10">
        <v>2049.5</v>
      </c>
    </row>
    <row r="50" spans="1:21" ht="15" customHeight="1">
      <c r="A50" s="4" t="s">
        <v>1</v>
      </c>
      <c r="B50" s="7">
        <v>432.08000000000004</v>
      </c>
      <c r="C50" s="7">
        <v>413.61</v>
      </c>
      <c r="D50" s="7">
        <v>421.21999999999997</v>
      </c>
      <c r="E50" s="7">
        <v>420.2</v>
      </c>
      <c r="F50" s="7">
        <v>471.2</v>
      </c>
      <c r="G50" s="7">
        <v>462</v>
      </c>
      <c r="H50" s="7">
        <v>482</v>
      </c>
      <c r="I50" s="7">
        <v>520.4</v>
      </c>
      <c r="J50" s="7">
        <v>569.20000000000005</v>
      </c>
      <c r="K50" s="7">
        <v>663.9</v>
      </c>
      <c r="L50" s="7">
        <v>734.1</v>
      </c>
      <c r="M50" s="7">
        <v>762.4</v>
      </c>
      <c r="N50" s="7">
        <v>784.7</v>
      </c>
      <c r="O50" s="7">
        <v>862</v>
      </c>
      <c r="P50" s="7">
        <v>896</v>
      </c>
      <c r="Q50" s="7">
        <v>958.1</v>
      </c>
      <c r="R50" s="7">
        <v>1129.5</v>
      </c>
      <c r="S50" s="7">
        <v>1098</v>
      </c>
      <c r="T50" s="7">
        <v>1189.0834500000001</v>
      </c>
      <c r="U50" s="7">
        <v>1005.16721</v>
      </c>
    </row>
    <row r="51" spans="1:21" ht="15" customHeight="1">
      <c r="A51" s="4" t="s">
        <v>6</v>
      </c>
      <c r="B51" s="7">
        <v>437.30399999999997</v>
      </c>
      <c r="C51" s="7">
        <v>438</v>
      </c>
      <c r="D51" s="20">
        <v>460.7</v>
      </c>
      <c r="E51" s="7">
        <v>462.1</v>
      </c>
      <c r="F51" s="7">
        <v>486.6</v>
      </c>
      <c r="G51" s="7">
        <v>440.9</v>
      </c>
      <c r="H51" s="7">
        <v>446.4</v>
      </c>
      <c r="I51" s="7">
        <v>578.29999999999995</v>
      </c>
      <c r="J51" s="8">
        <v>568.20000000000005</v>
      </c>
      <c r="K51" s="7">
        <v>556.1</v>
      </c>
      <c r="L51" s="7">
        <v>641.9</v>
      </c>
      <c r="M51" s="7">
        <v>648.70000000000005</v>
      </c>
      <c r="N51" s="9">
        <v>653.29999999999995</v>
      </c>
      <c r="O51" s="7">
        <v>692.9</v>
      </c>
      <c r="P51" s="7">
        <v>711.78640000000007</v>
      </c>
      <c r="Q51" s="7">
        <v>714.08640000000003</v>
      </c>
      <c r="R51" s="9">
        <v>691.13900000000001</v>
      </c>
      <c r="S51" s="9">
        <v>732.6</v>
      </c>
      <c r="T51" s="9">
        <v>799.93600000000004</v>
      </c>
      <c r="U51" s="7">
        <v>805.25</v>
      </c>
    </row>
    <row r="52" spans="1:21" ht="15" customHeight="1">
      <c r="A52" s="5" t="s">
        <v>3</v>
      </c>
      <c r="B52" s="12">
        <v>3060.1639999999998</v>
      </c>
      <c r="C52" s="12">
        <v>3510.3510000000001</v>
      </c>
      <c r="D52" s="21">
        <v>3794.8506000000002</v>
      </c>
      <c r="E52" s="12">
        <v>6672.0919999999996</v>
      </c>
      <c r="F52" s="12">
        <v>3953.4312</v>
      </c>
      <c r="G52" s="12">
        <v>3068.2215999999999</v>
      </c>
      <c r="H52" s="12">
        <v>6937.4802</v>
      </c>
      <c r="I52" s="12">
        <v>8187.0286999999998</v>
      </c>
      <c r="J52" s="15">
        <v>11606.2826</v>
      </c>
      <c r="K52" s="12">
        <v>11289.731100000001</v>
      </c>
      <c r="L52" s="12">
        <v>13137.677600000001</v>
      </c>
      <c r="M52" s="12">
        <v>15281.594000000001</v>
      </c>
      <c r="N52" s="16">
        <v>13208.095300000001</v>
      </c>
      <c r="O52" s="12">
        <v>11419.020200000001</v>
      </c>
      <c r="P52" s="12">
        <v>14282.351999999999</v>
      </c>
      <c r="Q52" s="12">
        <v>13879.2101</v>
      </c>
      <c r="R52" s="16">
        <v>15237.583000000001</v>
      </c>
      <c r="S52" s="16">
        <v>15787.112269611107</v>
      </c>
      <c r="T52" s="16">
        <v>16622.10731335586</v>
      </c>
      <c r="U52" s="12">
        <v>13953.705571495166</v>
      </c>
    </row>
    <row r="53" spans="1:21" ht="18" customHeight="1">
      <c r="A53" s="45" t="s">
        <v>19</v>
      </c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7"/>
    </row>
    <row r="54" spans="1:21" ht="18" customHeight="1">
      <c r="A54" s="2" t="s">
        <v>5</v>
      </c>
      <c r="B54" s="17">
        <f>SUM(B56:B60)</f>
        <v>5318.1751000000004</v>
      </c>
      <c r="C54" s="17">
        <f t="shared" ref="C54:R54" si="6">SUM(C56:C60)</f>
        <v>5602.0621999999994</v>
      </c>
      <c r="D54" s="17">
        <f t="shared" si="6"/>
        <v>6198.2479000000003</v>
      </c>
      <c r="E54" s="17">
        <f t="shared" si="6"/>
        <v>6585.6904999999997</v>
      </c>
      <c r="F54" s="17">
        <f t="shared" si="6"/>
        <v>6168.0779000000002</v>
      </c>
      <c r="G54" s="17">
        <f t="shared" si="6"/>
        <v>3806.5499999999997</v>
      </c>
      <c r="H54" s="17">
        <f t="shared" si="6"/>
        <v>6054.8645999999999</v>
      </c>
      <c r="I54" s="17">
        <f t="shared" si="6"/>
        <v>4616.1289999999999</v>
      </c>
      <c r="J54" s="17">
        <f t="shared" si="6"/>
        <v>5610.0520999999999</v>
      </c>
      <c r="K54" s="17">
        <f t="shared" si="6"/>
        <v>6036.0507000000007</v>
      </c>
      <c r="L54" s="17">
        <f t="shared" si="6"/>
        <v>5286.2417999999998</v>
      </c>
      <c r="M54" s="17">
        <f t="shared" si="6"/>
        <v>5502.7568000000001</v>
      </c>
      <c r="N54" s="17">
        <f t="shared" si="6"/>
        <v>6209.0909000000011</v>
      </c>
      <c r="O54" s="17">
        <f t="shared" si="6"/>
        <v>5404.4275000000007</v>
      </c>
      <c r="P54" s="17">
        <f t="shared" si="6"/>
        <v>5065.1431000000002</v>
      </c>
      <c r="Q54" s="17">
        <f t="shared" si="6"/>
        <v>4825.1710000000003</v>
      </c>
      <c r="R54" s="17">
        <f t="shared" si="6"/>
        <v>4290.1100999999999</v>
      </c>
      <c r="S54" s="17">
        <f>SUM(S56:S60)</f>
        <v>5145.4300840000005</v>
      </c>
      <c r="T54" s="17">
        <f>SUM(T56:T60)</f>
        <v>3758.4065756680002</v>
      </c>
      <c r="U54" s="17">
        <f>SUM(U56:U60)</f>
        <v>3659.5233387999997</v>
      </c>
    </row>
    <row r="55" spans="1:21" ht="18" customHeight="1">
      <c r="A55" s="3" t="s">
        <v>2</v>
      </c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30"/>
      <c r="T55" s="30"/>
      <c r="U55" s="18"/>
    </row>
    <row r="56" spans="1:21" ht="15" customHeight="1">
      <c r="A56" s="4" t="s">
        <v>4</v>
      </c>
      <c r="B56" s="7">
        <v>0.65010000000000001</v>
      </c>
      <c r="C56" s="18">
        <v>0.73919999999999997</v>
      </c>
      <c r="D56" s="19">
        <v>1.4702</v>
      </c>
      <c r="E56" s="7">
        <v>1.6244000000000001</v>
      </c>
      <c r="F56" s="7">
        <v>1.6553</v>
      </c>
      <c r="G56" s="7">
        <v>2.6004999999999998</v>
      </c>
      <c r="H56" s="7">
        <v>3.2542</v>
      </c>
      <c r="I56" s="7">
        <v>3.5175999999999998</v>
      </c>
      <c r="J56" s="8">
        <v>4.6181000000000001</v>
      </c>
      <c r="K56" s="7">
        <v>7.0439999999999996</v>
      </c>
      <c r="L56" s="7">
        <v>8.5399999999999991</v>
      </c>
      <c r="M56" s="7">
        <v>9.3674999999999997</v>
      </c>
      <c r="N56" s="9">
        <v>5.8540999999999999</v>
      </c>
      <c r="O56" s="7">
        <v>4.8986000000000001</v>
      </c>
      <c r="P56" s="7">
        <v>3.3881999999999999</v>
      </c>
      <c r="Q56" s="7">
        <v>6.1775000000000002</v>
      </c>
      <c r="R56" s="9">
        <v>4.0711000000000004</v>
      </c>
      <c r="S56" s="9">
        <v>13.194699999999999</v>
      </c>
      <c r="T56" s="9">
        <v>10.8932</v>
      </c>
      <c r="U56" s="10">
        <v>9.6458999999999993</v>
      </c>
    </row>
    <row r="57" spans="1:21" ht="15" customHeight="1">
      <c r="A57" s="4" t="s">
        <v>0</v>
      </c>
      <c r="B57" s="7">
        <v>609.4</v>
      </c>
      <c r="C57" s="18">
        <v>555.1</v>
      </c>
      <c r="D57" s="19">
        <v>580</v>
      </c>
      <c r="E57" s="7">
        <v>605.29999999999995</v>
      </c>
      <c r="F57" s="7">
        <v>552.4</v>
      </c>
      <c r="G57" s="7">
        <v>442</v>
      </c>
      <c r="H57" s="7">
        <v>448.2</v>
      </c>
      <c r="I57" s="7">
        <v>422.2</v>
      </c>
      <c r="J57" s="8">
        <v>351.1</v>
      </c>
      <c r="K57" s="7">
        <v>522.20000000000005</v>
      </c>
      <c r="L57" s="7">
        <v>491.9</v>
      </c>
      <c r="M57" s="7">
        <v>389.9</v>
      </c>
      <c r="N57" s="9">
        <v>460.2</v>
      </c>
      <c r="O57" s="7">
        <v>341.505</v>
      </c>
      <c r="P57" s="7">
        <v>368.25200000000001</v>
      </c>
      <c r="Q57" s="7">
        <v>444.5</v>
      </c>
      <c r="R57" s="9">
        <v>326.89999999999998</v>
      </c>
      <c r="S57" s="9">
        <v>371.6</v>
      </c>
      <c r="T57" s="9">
        <v>292.60000000000002</v>
      </c>
      <c r="U57" s="10">
        <v>288.7</v>
      </c>
    </row>
    <row r="58" spans="1:21" ht="15" customHeight="1">
      <c r="A58" s="4" t="s">
        <v>1</v>
      </c>
      <c r="B58" s="7">
        <v>160.02000000000001</v>
      </c>
      <c r="C58" s="7">
        <v>183.32999999999998</v>
      </c>
      <c r="D58" s="7">
        <v>229.65</v>
      </c>
      <c r="E58" s="7">
        <v>137.80000000000001</v>
      </c>
      <c r="F58" s="7">
        <v>204</v>
      </c>
      <c r="G58" s="7">
        <v>133.80000000000001</v>
      </c>
      <c r="H58" s="7">
        <v>258.3</v>
      </c>
      <c r="I58" s="7">
        <v>147.19999999999999</v>
      </c>
      <c r="J58" s="7">
        <v>304.8</v>
      </c>
      <c r="K58" s="7">
        <v>225.9</v>
      </c>
      <c r="L58" s="7">
        <v>243.8</v>
      </c>
      <c r="M58" s="7">
        <v>335.4</v>
      </c>
      <c r="N58" s="7">
        <v>284.60000000000002</v>
      </c>
      <c r="O58" s="7">
        <v>336.1</v>
      </c>
      <c r="P58" s="7">
        <v>267</v>
      </c>
      <c r="Q58" s="7">
        <v>240.2</v>
      </c>
      <c r="R58" s="7">
        <v>182.3</v>
      </c>
      <c r="S58" s="7">
        <v>229.1</v>
      </c>
      <c r="T58" s="7">
        <v>149.70561000000001</v>
      </c>
      <c r="U58" s="7">
        <v>329.81416000000002</v>
      </c>
    </row>
    <row r="59" spans="1:21" ht="15" customHeight="1">
      <c r="A59" s="4" t="s">
        <v>6</v>
      </c>
      <c r="B59" s="7">
        <v>3.024</v>
      </c>
      <c r="C59" s="7">
        <v>2.6</v>
      </c>
      <c r="D59" s="20">
        <v>2.7</v>
      </c>
      <c r="E59" s="7">
        <v>2.7</v>
      </c>
      <c r="F59" s="7">
        <v>3.8</v>
      </c>
      <c r="G59" s="7">
        <v>2.9</v>
      </c>
      <c r="H59" s="7">
        <v>2.9</v>
      </c>
      <c r="I59" s="7">
        <v>1.5</v>
      </c>
      <c r="J59" s="8">
        <v>2</v>
      </c>
      <c r="K59" s="7">
        <v>1.2</v>
      </c>
      <c r="L59" s="7">
        <v>4.0999999999999996</v>
      </c>
      <c r="M59" s="7">
        <v>2.2000000000000002</v>
      </c>
      <c r="N59" s="9">
        <v>2.2000000000000002</v>
      </c>
      <c r="O59" s="7">
        <v>2.6</v>
      </c>
      <c r="P59" s="7">
        <v>2.0699999999999998</v>
      </c>
      <c r="Q59" s="7">
        <v>2.1976999999999998</v>
      </c>
      <c r="R59" s="9">
        <v>1.0940000000000001</v>
      </c>
      <c r="S59" s="9">
        <v>2.4</v>
      </c>
      <c r="T59" s="9">
        <v>1.298</v>
      </c>
      <c r="U59" s="7">
        <v>2.423</v>
      </c>
    </row>
    <row r="60" spans="1:21" ht="15" customHeight="1">
      <c r="A60" s="5" t="s">
        <v>3</v>
      </c>
      <c r="B60" s="12">
        <v>4545.0810000000001</v>
      </c>
      <c r="C60" s="12">
        <v>4860.2929999999997</v>
      </c>
      <c r="D60" s="21">
        <v>5384.4277000000002</v>
      </c>
      <c r="E60" s="12">
        <v>5838.2660999999998</v>
      </c>
      <c r="F60" s="12">
        <v>5406.2226000000001</v>
      </c>
      <c r="G60" s="12">
        <v>3225.2494999999999</v>
      </c>
      <c r="H60" s="12">
        <v>5342.2103999999999</v>
      </c>
      <c r="I60" s="12">
        <v>4041.7114000000001</v>
      </c>
      <c r="J60" s="15">
        <v>4947.5339999999997</v>
      </c>
      <c r="K60" s="12">
        <v>5279.7067000000006</v>
      </c>
      <c r="L60" s="12">
        <v>4537.9017999999996</v>
      </c>
      <c r="M60" s="12">
        <v>4765.8892999999998</v>
      </c>
      <c r="N60" s="16">
        <v>5456.2368000000006</v>
      </c>
      <c r="O60" s="12">
        <v>4719.3239000000003</v>
      </c>
      <c r="P60" s="12">
        <v>4424.4328999999998</v>
      </c>
      <c r="Q60" s="12">
        <v>4132.0958000000001</v>
      </c>
      <c r="R60" s="12">
        <v>3775.7449999999999</v>
      </c>
      <c r="S60" s="12">
        <v>4529.1353840000002</v>
      </c>
      <c r="T60" s="12">
        <v>3303.9097656680001</v>
      </c>
      <c r="U60" s="12">
        <v>3028.9402787999998</v>
      </c>
    </row>
    <row r="61" spans="1:21" ht="15" customHeight="1">
      <c r="A61" s="45" t="s">
        <v>20</v>
      </c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7"/>
    </row>
    <row r="62" spans="1:21">
      <c r="A62" s="2" t="s">
        <v>5</v>
      </c>
      <c r="B62" s="17">
        <f>SUM(B64:B68)</f>
        <v>494.78899999999993</v>
      </c>
      <c r="C62" s="17">
        <f t="shared" ref="C62:R62" si="7">SUM(C64:C68)</f>
        <v>648.45500000000004</v>
      </c>
      <c r="D62" s="17">
        <f t="shared" si="7"/>
        <v>472.75699999999995</v>
      </c>
      <c r="E62" s="17">
        <f t="shared" si="7"/>
        <v>762.16760000000011</v>
      </c>
      <c r="F62" s="17">
        <f t="shared" si="7"/>
        <v>309.30340000000001</v>
      </c>
      <c r="G62" s="17">
        <f t="shared" si="7"/>
        <v>168.62540000000001</v>
      </c>
      <c r="H62" s="17">
        <f t="shared" si="7"/>
        <v>948.09330000000011</v>
      </c>
      <c r="I62" s="17">
        <f t="shared" si="7"/>
        <v>374.08499999999998</v>
      </c>
      <c r="J62" s="17">
        <f t="shared" si="7"/>
        <v>493.97790000000003</v>
      </c>
      <c r="K62" s="17">
        <f t="shared" si="7"/>
        <v>529.99919999999997</v>
      </c>
      <c r="L62" s="17">
        <f t="shared" si="7"/>
        <v>616.79179999999997</v>
      </c>
      <c r="M62" s="17">
        <f t="shared" si="7"/>
        <v>718.37819999999999</v>
      </c>
      <c r="N62" s="17">
        <f t="shared" si="7"/>
        <v>372.53739999999993</v>
      </c>
      <c r="O62" s="17">
        <f t="shared" si="7"/>
        <v>277.42520000000002</v>
      </c>
      <c r="P62" s="17">
        <f t="shared" si="7"/>
        <v>500.55039999999997</v>
      </c>
      <c r="Q62" s="17">
        <f t="shared" si="7"/>
        <v>452.30399999999997</v>
      </c>
      <c r="R62" s="17">
        <f t="shared" si="7"/>
        <v>418.38900000000001</v>
      </c>
      <c r="S62" s="17">
        <f>SUM(S64:S68)</f>
        <v>367.96250733630654</v>
      </c>
      <c r="T62" s="17">
        <f>SUM(T64:T68)</f>
        <v>503.92821607893114</v>
      </c>
      <c r="U62" s="17">
        <f>SUM(U64:U68)</f>
        <v>410.26664099999999</v>
      </c>
    </row>
    <row r="63" spans="1:21">
      <c r="A63" s="3" t="s">
        <v>2</v>
      </c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30"/>
      <c r="T63" s="30"/>
      <c r="U63" s="18"/>
    </row>
    <row r="64" spans="1:21">
      <c r="A64" s="4" t="s">
        <v>4</v>
      </c>
      <c r="B64" s="7" t="s">
        <v>8</v>
      </c>
      <c r="C64" s="18" t="s">
        <v>8</v>
      </c>
      <c r="D64" s="19" t="s">
        <v>8</v>
      </c>
      <c r="E64" s="7" t="s">
        <v>8</v>
      </c>
      <c r="F64" s="7" t="s">
        <v>8</v>
      </c>
      <c r="G64" s="7" t="s">
        <v>8</v>
      </c>
      <c r="H64" s="7" t="s">
        <v>8</v>
      </c>
      <c r="I64" s="7" t="s">
        <v>8</v>
      </c>
      <c r="J64" s="8" t="s">
        <v>8</v>
      </c>
      <c r="K64" s="7" t="s">
        <v>8</v>
      </c>
      <c r="L64" s="7" t="s">
        <v>8</v>
      </c>
      <c r="M64" s="7" t="s">
        <v>8</v>
      </c>
      <c r="N64" s="9" t="s">
        <v>8</v>
      </c>
      <c r="O64" s="7" t="s">
        <v>8</v>
      </c>
      <c r="P64" s="7" t="s">
        <v>8</v>
      </c>
      <c r="Q64" s="7" t="s">
        <v>8</v>
      </c>
      <c r="R64" s="9" t="s">
        <v>8</v>
      </c>
      <c r="S64" s="9" t="s">
        <v>8</v>
      </c>
      <c r="T64" s="9" t="s">
        <v>8</v>
      </c>
      <c r="U64" s="9" t="s">
        <v>8</v>
      </c>
    </row>
    <row r="65" spans="1:21">
      <c r="A65" s="4" t="s">
        <v>0</v>
      </c>
      <c r="B65" s="7">
        <v>12.3</v>
      </c>
      <c r="C65" s="18">
        <v>16.100000000000001</v>
      </c>
      <c r="D65" s="19">
        <v>24.2</v>
      </c>
      <c r="E65" s="7">
        <v>24.2</v>
      </c>
      <c r="F65" s="7">
        <v>13.5</v>
      </c>
      <c r="G65" s="7">
        <v>18.8</v>
      </c>
      <c r="H65" s="7">
        <v>26.3</v>
      </c>
      <c r="I65" s="7">
        <v>18.3</v>
      </c>
      <c r="J65" s="8">
        <v>20.5</v>
      </c>
      <c r="K65" s="7">
        <v>10</v>
      </c>
      <c r="L65" s="7">
        <v>9.9</v>
      </c>
      <c r="M65" s="7">
        <v>28</v>
      </c>
      <c r="N65" s="9">
        <v>18.399999999999999</v>
      </c>
      <c r="O65" s="7">
        <v>19.925000000000001</v>
      </c>
      <c r="P65" s="7">
        <v>18.015999999999998</v>
      </c>
      <c r="Q65" s="7">
        <v>15.6</v>
      </c>
      <c r="R65" s="9">
        <v>14.2</v>
      </c>
      <c r="S65" s="9">
        <v>22.8</v>
      </c>
      <c r="T65" s="9">
        <v>18.5</v>
      </c>
      <c r="U65" s="10">
        <v>21.1</v>
      </c>
    </row>
    <row r="66" spans="1:21">
      <c r="A66" s="4" t="s">
        <v>1</v>
      </c>
      <c r="B66" s="7">
        <v>27.15</v>
      </c>
      <c r="C66" s="7">
        <v>33.42</v>
      </c>
      <c r="D66" s="7">
        <v>31</v>
      </c>
      <c r="E66" s="7">
        <v>27.4</v>
      </c>
      <c r="F66" s="7">
        <v>31.3</v>
      </c>
      <c r="G66" s="7">
        <v>16.5</v>
      </c>
      <c r="H66" s="7">
        <v>43.4</v>
      </c>
      <c r="I66" s="7">
        <v>22.6</v>
      </c>
      <c r="J66" s="7">
        <v>54.4</v>
      </c>
      <c r="K66" s="7">
        <v>27.3</v>
      </c>
      <c r="L66" s="7">
        <v>34.700000000000003</v>
      </c>
      <c r="M66" s="7">
        <v>61.2</v>
      </c>
      <c r="N66" s="7">
        <v>37.9</v>
      </c>
      <c r="O66" s="7">
        <v>40.200000000000003</v>
      </c>
      <c r="P66" s="7">
        <v>42.6</v>
      </c>
      <c r="Q66" s="7">
        <v>39.9</v>
      </c>
      <c r="R66" s="7">
        <v>35.799999999999997</v>
      </c>
      <c r="S66" s="7">
        <v>37.200000000000003</v>
      </c>
      <c r="T66" s="7">
        <v>35.070040000000006</v>
      </c>
      <c r="U66" s="7">
        <v>64.945639999999997</v>
      </c>
    </row>
    <row r="67" spans="1:21">
      <c r="A67" s="4" t="s">
        <v>6</v>
      </c>
      <c r="B67" s="7">
        <v>0.19500000000000001</v>
      </c>
      <c r="C67" s="7">
        <v>0.1</v>
      </c>
      <c r="D67" s="20">
        <v>0.2</v>
      </c>
      <c r="E67" s="7">
        <v>0.1</v>
      </c>
      <c r="F67" s="7">
        <v>0.2</v>
      </c>
      <c r="G67" s="7">
        <v>0.06</v>
      </c>
      <c r="H67" s="7">
        <v>0.5</v>
      </c>
      <c r="I67" s="7">
        <v>0.05</v>
      </c>
      <c r="J67" s="8">
        <v>0.1</v>
      </c>
      <c r="K67" s="7">
        <v>0.1</v>
      </c>
      <c r="L67" s="7">
        <v>0.1</v>
      </c>
      <c r="M67" s="7">
        <v>0.1</v>
      </c>
      <c r="N67" s="9">
        <v>0.1</v>
      </c>
      <c r="O67" s="7">
        <v>0.1</v>
      </c>
      <c r="P67" s="7">
        <v>0.1636</v>
      </c>
      <c r="Q67" s="7">
        <v>0.34649999999999997</v>
      </c>
      <c r="R67" s="9">
        <v>9.2999999999999999E-2</v>
      </c>
      <c r="S67" s="9">
        <v>0.09</v>
      </c>
      <c r="T67" s="9">
        <v>5.8000000000000003E-2</v>
      </c>
      <c r="U67" s="7">
        <v>1.6E-2</v>
      </c>
    </row>
    <row r="68" spans="1:21">
      <c r="A68" s="5" t="s">
        <v>3</v>
      </c>
      <c r="B68" s="12">
        <v>455.14399999999995</v>
      </c>
      <c r="C68" s="12">
        <v>598.83500000000004</v>
      </c>
      <c r="D68" s="21">
        <v>417.35699999999997</v>
      </c>
      <c r="E68" s="12">
        <v>710.46760000000006</v>
      </c>
      <c r="F68" s="12">
        <v>264.30340000000001</v>
      </c>
      <c r="G68" s="12">
        <v>133.2654</v>
      </c>
      <c r="H68" s="12">
        <v>877.89330000000007</v>
      </c>
      <c r="I68" s="12">
        <v>333.13499999999999</v>
      </c>
      <c r="J68" s="15">
        <v>418.97790000000003</v>
      </c>
      <c r="K68" s="12">
        <v>492.5992</v>
      </c>
      <c r="L68" s="12">
        <v>572.09179999999992</v>
      </c>
      <c r="M68" s="12">
        <v>629.07820000000004</v>
      </c>
      <c r="N68" s="16">
        <v>316.13739999999996</v>
      </c>
      <c r="O68" s="12">
        <v>217.2002</v>
      </c>
      <c r="P68" s="12">
        <v>439.77079999999995</v>
      </c>
      <c r="Q68" s="12">
        <v>396.45749999999998</v>
      </c>
      <c r="R68" s="12">
        <v>368.29599999999999</v>
      </c>
      <c r="S68" s="12">
        <v>307.87250733630651</v>
      </c>
      <c r="T68" s="12">
        <v>450.30017607893114</v>
      </c>
      <c r="U68" s="12">
        <v>324.20500099999998</v>
      </c>
    </row>
    <row r="69" spans="1:21" ht="15" customHeight="1">
      <c r="A69" s="45" t="s">
        <v>21</v>
      </c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7"/>
    </row>
    <row r="70" spans="1:21">
      <c r="A70" s="2" t="s">
        <v>5</v>
      </c>
      <c r="B70" s="17">
        <f>SUM(B72:B76)</f>
        <v>656.00999999999988</v>
      </c>
      <c r="C70" s="17">
        <f t="shared" ref="C70:R70" si="8">SUM(C72:C76)</f>
        <v>929.37300000000005</v>
      </c>
      <c r="D70" s="17">
        <f t="shared" si="8"/>
        <v>1098.9316000000001</v>
      </c>
      <c r="E70" s="17">
        <f t="shared" si="8"/>
        <v>958.79809999999998</v>
      </c>
      <c r="F70" s="17">
        <f t="shared" si="8"/>
        <v>644.97350000000006</v>
      </c>
      <c r="G70" s="17">
        <f t="shared" si="8"/>
        <v>384.81149999999997</v>
      </c>
      <c r="H70" s="17">
        <f t="shared" si="8"/>
        <v>882.40750000000003</v>
      </c>
      <c r="I70" s="17">
        <f t="shared" si="8"/>
        <v>883.97299999999996</v>
      </c>
      <c r="J70" s="17">
        <f t="shared" si="8"/>
        <v>947.83650000000011</v>
      </c>
      <c r="K70" s="17">
        <f t="shared" si="8"/>
        <v>726.76379999999995</v>
      </c>
      <c r="L70" s="17">
        <f t="shared" si="8"/>
        <v>918.44299999999987</v>
      </c>
      <c r="M70" s="17">
        <f t="shared" si="8"/>
        <v>1291.9189000000001</v>
      </c>
      <c r="N70" s="17">
        <f t="shared" si="8"/>
        <v>1663.8573999999999</v>
      </c>
      <c r="O70" s="17">
        <f t="shared" si="8"/>
        <v>1032.9934000000001</v>
      </c>
      <c r="P70" s="17">
        <f t="shared" si="8"/>
        <v>847.7663</v>
      </c>
      <c r="Q70" s="17">
        <f t="shared" si="8"/>
        <v>960.81360000000006</v>
      </c>
      <c r="R70" s="17">
        <f t="shared" si="8"/>
        <v>1017.3909000000001</v>
      </c>
      <c r="S70" s="17">
        <f>SUM(S72:S76)</f>
        <v>1353.3040067735849</v>
      </c>
      <c r="T70" s="17">
        <f>SUM(T72:T76)</f>
        <v>1603.3204103926098</v>
      </c>
      <c r="U70" s="17">
        <f>SUM(U72:U76)</f>
        <v>1340.5932149999999</v>
      </c>
    </row>
    <row r="71" spans="1:21">
      <c r="A71" s="3" t="s">
        <v>2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30"/>
      <c r="T71" s="30"/>
      <c r="U71" s="18"/>
    </row>
    <row r="72" spans="1:21">
      <c r="A72" s="4" t="s">
        <v>4</v>
      </c>
      <c r="B72" s="7" t="s">
        <v>8</v>
      </c>
      <c r="C72" s="18" t="s">
        <v>8</v>
      </c>
      <c r="D72" s="19" t="s">
        <v>8</v>
      </c>
      <c r="E72" s="7" t="s">
        <v>8</v>
      </c>
      <c r="F72" s="7" t="s">
        <v>8</v>
      </c>
      <c r="G72" s="7" t="s">
        <v>8</v>
      </c>
      <c r="H72" s="7" t="s">
        <v>8</v>
      </c>
      <c r="I72" s="7" t="s">
        <v>8</v>
      </c>
      <c r="J72" s="8" t="s">
        <v>8</v>
      </c>
      <c r="K72" s="7" t="s">
        <v>8</v>
      </c>
      <c r="L72" s="41">
        <v>1.7500000000000002E-2</v>
      </c>
      <c r="M72" s="41">
        <v>1.8524</v>
      </c>
      <c r="N72" s="44">
        <v>0.47820000000000001</v>
      </c>
      <c r="O72" s="7">
        <v>6.54E-2</v>
      </c>
      <c r="P72" s="7">
        <v>0.10579999999999999</v>
      </c>
      <c r="Q72" s="7">
        <v>0.13650000000000001</v>
      </c>
      <c r="R72" s="9">
        <v>0.13189999999999999</v>
      </c>
      <c r="S72" s="9">
        <v>0.1086</v>
      </c>
      <c r="T72" s="9">
        <v>0.1666</v>
      </c>
      <c r="U72" s="10">
        <v>0.1</v>
      </c>
    </row>
    <row r="73" spans="1:21">
      <c r="A73" s="4" t="s">
        <v>0</v>
      </c>
      <c r="B73" s="7">
        <v>7.2</v>
      </c>
      <c r="C73" s="7">
        <v>4.9000000000000004</v>
      </c>
      <c r="D73" s="7">
        <v>12.9</v>
      </c>
      <c r="E73" s="7">
        <v>18</v>
      </c>
      <c r="F73" s="7">
        <v>19.3</v>
      </c>
      <c r="G73" s="7">
        <v>18.399999999999999</v>
      </c>
      <c r="H73" s="7">
        <v>44.5</v>
      </c>
      <c r="I73" s="7">
        <v>39.299999999999997</v>
      </c>
      <c r="J73" s="7">
        <v>30.3</v>
      </c>
      <c r="K73" s="7">
        <v>18.399999999999999</v>
      </c>
      <c r="L73" s="7">
        <v>11.6</v>
      </c>
      <c r="M73" s="7">
        <v>13.1</v>
      </c>
      <c r="N73" s="9">
        <v>18</v>
      </c>
      <c r="O73" s="7">
        <v>18.495000000000001</v>
      </c>
      <c r="P73" s="7">
        <v>16.959</v>
      </c>
      <c r="Q73" s="7">
        <v>28.3</v>
      </c>
      <c r="R73" s="9">
        <v>20.100000000000001</v>
      </c>
      <c r="S73" s="9">
        <v>41</v>
      </c>
      <c r="T73" s="9">
        <v>44.4</v>
      </c>
      <c r="U73" s="10">
        <v>43.2</v>
      </c>
    </row>
    <row r="74" spans="1:21">
      <c r="A74" s="4" t="s">
        <v>1</v>
      </c>
      <c r="B74" s="7">
        <v>43.69</v>
      </c>
      <c r="C74" s="7">
        <v>58.929999999999993</v>
      </c>
      <c r="D74" s="7">
        <v>81.400000000000006</v>
      </c>
      <c r="E74" s="7">
        <v>16.600000000000001</v>
      </c>
      <c r="F74" s="7">
        <v>61.6</v>
      </c>
      <c r="G74" s="7">
        <v>27</v>
      </c>
      <c r="H74" s="7">
        <v>37.4</v>
      </c>
      <c r="I74" s="7">
        <v>48</v>
      </c>
      <c r="J74" s="7">
        <v>83.5</v>
      </c>
      <c r="K74" s="7">
        <v>46.5</v>
      </c>
      <c r="L74" s="7">
        <v>45.4</v>
      </c>
      <c r="M74" s="7">
        <v>89.6</v>
      </c>
      <c r="N74" s="7">
        <v>120.4</v>
      </c>
      <c r="O74" s="7">
        <v>82.7</v>
      </c>
      <c r="P74" s="7">
        <v>45</v>
      </c>
      <c r="Q74" s="7">
        <v>40.200000000000003</v>
      </c>
      <c r="R74" s="7">
        <v>78</v>
      </c>
      <c r="S74" s="7">
        <v>89.8</v>
      </c>
      <c r="T74" s="7">
        <v>83.491290000000006</v>
      </c>
      <c r="U74" s="7">
        <v>89.282489999999996</v>
      </c>
    </row>
    <row r="75" spans="1:21">
      <c r="A75" s="4" t="s">
        <v>6</v>
      </c>
      <c r="B75" s="7">
        <v>0.34699999999999998</v>
      </c>
      <c r="C75" s="7">
        <v>0.3</v>
      </c>
      <c r="D75" s="20">
        <v>0.2</v>
      </c>
      <c r="E75" s="7">
        <v>0.1</v>
      </c>
      <c r="F75" s="7">
        <v>0.05</v>
      </c>
      <c r="G75" s="7">
        <v>0.1</v>
      </c>
      <c r="H75" s="7">
        <v>0.08</v>
      </c>
      <c r="I75" s="7">
        <v>7.0000000000000007E-2</v>
      </c>
      <c r="J75" s="8">
        <v>0.03</v>
      </c>
      <c r="K75" s="7">
        <v>0.02</v>
      </c>
      <c r="L75" s="7">
        <v>0.1</v>
      </c>
      <c r="M75" s="7">
        <v>0.1</v>
      </c>
      <c r="N75" s="9">
        <v>0.1</v>
      </c>
      <c r="O75" s="7">
        <v>0.02</v>
      </c>
      <c r="P75" s="7">
        <v>0</v>
      </c>
      <c r="Q75" s="7">
        <v>1.6899999999999998E-2</v>
      </c>
      <c r="R75" s="9">
        <v>1.2E-2</v>
      </c>
      <c r="S75" s="9">
        <v>1.6E-2</v>
      </c>
      <c r="T75" s="9">
        <v>1.5800000000000002E-2</v>
      </c>
      <c r="U75" s="7">
        <v>1.2999999999999999E-2</v>
      </c>
    </row>
    <row r="76" spans="1:21">
      <c r="A76" s="5" t="s">
        <v>3</v>
      </c>
      <c r="B76" s="12">
        <v>604.77299999999991</v>
      </c>
      <c r="C76" s="12">
        <v>865.24300000000005</v>
      </c>
      <c r="D76" s="21">
        <v>1004.4316000000001</v>
      </c>
      <c r="E76" s="12">
        <v>924.09809999999993</v>
      </c>
      <c r="F76" s="12">
        <v>564.02350000000001</v>
      </c>
      <c r="G76" s="12">
        <v>339.31149999999997</v>
      </c>
      <c r="H76" s="12">
        <v>800.42750000000001</v>
      </c>
      <c r="I76" s="12">
        <v>796.60299999999995</v>
      </c>
      <c r="J76" s="15">
        <v>834.00650000000007</v>
      </c>
      <c r="K76" s="12">
        <v>661.84379999999999</v>
      </c>
      <c r="L76" s="12">
        <v>861.32549999999992</v>
      </c>
      <c r="M76" s="12">
        <v>1187.2665000000002</v>
      </c>
      <c r="N76" s="16">
        <v>1524.8791999999999</v>
      </c>
      <c r="O76" s="12">
        <v>931.71299999999997</v>
      </c>
      <c r="P76" s="12">
        <v>785.70150000000001</v>
      </c>
      <c r="Q76" s="12">
        <v>892.16020000000003</v>
      </c>
      <c r="R76" s="16">
        <v>919.14700000000005</v>
      </c>
      <c r="S76" s="12">
        <v>1222.3794067735848</v>
      </c>
      <c r="T76" s="12">
        <v>1475.2467203926099</v>
      </c>
      <c r="U76" s="12">
        <v>1207.9977249999999</v>
      </c>
    </row>
    <row r="77" spans="1:21" ht="15" customHeight="1">
      <c r="A77" s="45" t="s">
        <v>22</v>
      </c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7"/>
    </row>
    <row r="78" spans="1:21">
      <c r="A78" s="2" t="s">
        <v>5</v>
      </c>
      <c r="B78" s="17">
        <f>SUM(B80:B84)</f>
        <v>872.45299999999997</v>
      </c>
      <c r="C78" s="17">
        <f t="shared" ref="C78:T78" si="9">SUM(C80:C84)</f>
        <v>988.09</v>
      </c>
      <c r="D78" s="17">
        <f t="shared" si="9"/>
        <v>1016.194</v>
      </c>
      <c r="E78" s="17">
        <f t="shared" si="9"/>
        <v>1010.6998</v>
      </c>
      <c r="F78" s="17">
        <f t="shared" si="9"/>
        <v>1240.6691000000001</v>
      </c>
      <c r="G78" s="17">
        <f t="shared" si="9"/>
        <v>1454.6578</v>
      </c>
      <c r="H78" s="17">
        <f t="shared" si="9"/>
        <v>1421.7737</v>
      </c>
      <c r="I78" s="17">
        <f t="shared" si="9"/>
        <v>1425.7910000000002</v>
      </c>
      <c r="J78" s="17">
        <f t="shared" si="9"/>
        <v>1306.4431</v>
      </c>
      <c r="K78" s="17">
        <f t="shared" si="9"/>
        <v>1453.7661000000001</v>
      </c>
      <c r="L78" s="17">
        <f t="shared" si="9"/>
        <v>1562.1620000000003</v>
      </c>
      <c r="M78" s="17">
        <f t="shared" si="9"/>
        <v>1563.4863</v>
      </c>
      <c r="N78" s="17">
        <f t="shared" si="9"/>
        <v>1514.3196</v>
      </c>
      <c r="O78" s="17">
        <f t="shared" si="9"/>
        <v>1561.9216000000001</v>
      </c>
      <c r="P78" s="17">
        <f t="shared" si="9"/>
        <v>1700.5788</v>
      </c>
      <c r="Q78" s="17">
        <f t="shared" si="9"/>
        <v>1743.0925</v>
      </c>
      <c r="R78" s="17">
        <f t="shared" si="9"/>
        <v>1626.5500000000002</v>
      </c>
      <c r="S78" s="17">
        <f t="shared" si="9"/>
        <v>1395.6945129999999</v>
      </c>
      <c r="T78" s="17">
        <f t="shared" si="9"/>
        <v>1604.938085</v>
      </c>
      <c r="U78" s="17">
        <f>SUM(U80:U84)</f>
        <v>1819.9833739999999</v>
      </c>
    </row>
    <row r="79" spans="1:21">
      <c r="A79" s="3" t="s">
        <v>2</v>
      </c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30"/>
      <c r="T79" s="30"/>
      <c r="U79" s="18"/>
    </row>
    <row r="80" spans="1:21">
      <c r="A80" s="4" t="s">
        <v>4</v>
      </c>
      <c r="B80" s="7" t="s">
        <v>8</v>
      </c>
      <c r="C80" s="18" t="s">
        <v>8</v>
      </c>
      <c r="D80" s="19" t="s">
        <v>8</v>
      </c>
      <c r="E80" s="7" t="s">
        <v>8</v>
      </c>
      <c r="F80" s="7" t="s">
        <v>8</v>
      </c>
      <c r="G80" s="7" t="s">
        <v>8</v>
      </c>
      <c r="H80" s="7" t="s">
        <v>8</v>
      </c>
      <c r="I80" s="7" t="s">
        <v>8</v>
      </c>
      <c r="J80" s="8" t="s">
        <v>8</v>
      </c>
      <c r="K80" s="7" t="s">
        <v>8</v>
      </c>
      <c r="L80" s="7" t="s">
        <v>8</v>
      </c>
      <c r="M80" s="7" t="s">
        <v>8</v>
      </c>
      <c r="N80" s="9" t="s">
        <v>8</v>
      </c>
      <c r="O80" s="7" t="s">
        <v>8</v>
      </c>
      <c r="P80" s="7" t="s">
        <v>8</v>
      </c>
      <c r="Q80" s="7" t="s">
        <v>8</v>
      </c>
      <c r="R80" s="9" t="s">
        <v>8</v>
      </c>
      <c r="S80" s="9" t="s">
        <v>8</v>
      </c>
      <c r="T80" s="9" t="s">
        <v>8</v>
      </c>
      <c r="U80" s="9" t="s">
        <v>8</v>
      </c>
    </row>
    <row r="81" spans="1:21">
      <c r="A81" s="4" t="s">
        <v>0</v>
      </c>
      <c r="B81" s="7" t="s">
        <v>8</v>
      </c>
      <c r="C81" s="18" t="s">
        <v>8</v>
      </c>
      <c r="D81" s="19" t="s">
        <v>8</v>
      </c>
      <c r="E81" s="7" t="s">
        <v>8</v>
      </c>
      <c r="F81" s="7" t="s">
        <v>8</v>
      </c>
      <c r="G81" s="7" t="s">
        <v>8</v>
      </c>
      <c r="H81" s="7" t="s">
        <v>8</v>
      </c>
      <c r="I81" s="7" t="s">
        <v>8</v>
      </c>
      <c r="J81" s="8" t="s">
        <v>8</v>
      </c>
      <c r="K81" s="7" t="s">
        <v>8</v>
      </c>
      <c r="L81" s="7" t="s">
        <v>8</v>
      </c>
      <c r="M81" s="7" t="s">
        <v>8</v>
      </c>
      <c r="N81" s="9" t="s">
        <v>8</v>
      </c>
      <c r="O81" s="7" t="s">
        <v>8</v>
      </c>
      <c r="P81" s="7" t="s">
        <v>8</v>
      </c>
      <c r="Q81" s="7" t="s">
        <v>8</v>
      </c>
      <c r="R81" s="9" t="s">
        <v>8</v>
      </c>
      <c r="S81" s="9" t="s">
        <v>8</v>
      </c>
      <c r="T81" s="9" t="s">
        <v>8</v>
      </c>
      <c r="U81" s="10" t="s">
        <v>8</v>
      </c>
    </row>
    <row r="82" spans="1:21">
      <c r="A82" s="4" t="s">
        <v>1</v>
      </c>
      <c r="B82" s="7">
        <v>284.57</v>
      </c>
      <c r="C82" s="7">
        <v>288.78000000000003</v>
      </c>
      <c r="D82" s="7">
        <v>294.35000000000002</v>
      </c>
      <c r="E82" s="7">
        <v>254.7</v>
      </c>
      <c r="F82" s="7">
        <v>307</v>
      </c>
      <c r="G82" s="7">
        <v>373.1</v>
      </c>
      <c r="H82" s="7">
        <v>346.8</v>
      </c>
      <c r="I82" s="7">
        <v>350.8</v>
      </c>
      <c r="J82" s="8">
        <v>344.3</v>
      </c>
      <c r="K82" s="7">
        <v>377</v>
      </c>
      <c r="L82" s="7">
        <v>422.2</v>
      </c>
      <c r="M82" s="7">
        <v>447.8</v>
      </c>
      <c r="N82" s="9">
        <v>489.5</v>
      </c>
      <c r="O82" s="7">
        <v>482.9</v>
      </c>
      <c r="P82" s="7">
        <v>560.70000000000005</v>
      </c>
      <c r="Q82" s="7">
        <v>556.79999999999995</v>
      </c>
      <c r="R82" s="9">
        <v>503.8</v>
      </c>
      <c r="S82" s="9">
        <v>431.4</v>
      </c>
      <c r="T82" s="9">
        <v>485.18300999999997</v>
      </c>
      <c r="U82" s="7">
        <v>512.98221999999998</v>
      </c>
    </row>
    <row r="83" spans="1:21">
      <c r="A83" s="4" t="s">
        <v>6</v>
      </c>
      <c r="B83" s="7">
        <v>17.067</v>
      </c>
      <c r="C83" s="7">
        <v>18.7</v>
      </c>
      <c r="D83" s="20">
        <v>17.3</v>
      </c>
      <c r="E83" s="7">
        <v>17.7</v>
      </c>
      <c r="F83" s="7">
        <v>20.7</v>
      </c>
      <c r="G83" s="7">
        <v>20.9</v>
      </c>
      <c r="H83" s="7">
        <v>19.399999999999999</v>
      </c>
      <c r="I83" s="7">
        <v>23.1</v>
      </c>
      <c r="J83" s="8">
        <v>27.2</v>
      </c>
      <c r="K83" s="7">
        <v>28.2</v>
      </c>
      <c r="L83" s="7">
        <v>30.2</v>
      </c>
      <c r="M83" s="7">
        <v>34.799999999999997</v>
      </c>
      <c r="N83" s="9">
        <v>38.200000000000003</v>
      </c>
      <c r="O83" s="7">
        <v>40.799999999999997</v>
      </c>
      <c r="P83" s="7">
        <v>41.219099999999997</v>
      </c>
      <c r="Q83" s="7">
        <v>44.473599999999998</v>
      </c>
      <c r="R83" s="9">
        <v>46.338000000000001</v>
      </c>
      <c r="S83" s="9">
        <v>44.2</v>
      </c>
      <c r="T83" s="9">
        <v>46.759</v>
      </c>
      <c r="U83" s="7">
        <v>48.1</v>
      </c>
    </row>
    <row r="84" spans="1:21">
      <c r="A84" s="5" t="s">
        <v>3</v>
      </c>
      <c r="B84" s="12">
        <v>570.81600000000003</v>
      </c>
      <c r="C84" s="12">
        <v>680.61</v>
      </c>
      <c r="D84" s="21">
        <v>704.54399999999998</v>
      </c>
      <c r="E84" s="12">
        <v>738.2998</v>
      </c>
      <c r="F84" s="12">
        <v>912.96910000000003</v>
      </c>
      <c r="G84" s="12">
        <v>1060.6578</v>
      </c>
      <c r="H84" s="12">
        <v>1055.5736999999999</v>
      </c>
      <c r="I84" s="12">
        <v>1051.8910000000001</v>
      </c>
      <c r="J84" s="15">
        <v>934.94310000000007</v>
      </c>
      <c r="K84" s="12">
        <v>1048.5661</v>
      </c>
      <c r="L84" s="12">
        <v>1109.7620000000002</v>
      </c>
      <c r="M84" s="12">
        <v>1080.8862999999999</v>
      </c>
      <c r="N84" s="16">
        <v>986.61959999999999</v>
      </c>
      <c r="O84" s="12">
        <v>1038.2216000000001</v>
      </c>
      <c r="P84" s="12">
        <v>1098.6596999999999</v>
      </c>
      <c r="Q84" s="12">
        <v>1141.8189</v>
      </c>
      <c r="R84" s="16">
        <v>1076.412</v>
      </c>
      <c r="S84" s="16">
        <v>920.09451300000001</v>
      </c>
      <c r="T84" s="16">
        <v>1072.996075</v>
      </c>
      <c r="U84" s="12">
        <v>1258.9011539999999</v>
      </c>
    </row>
    <row r="85" spans="1:21" ht="15" customHeight="1">
      <c r="A85" s="53" t="s">
        <v>25</v>
      </c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5"/>
    </row>
    <row r="86" spans="1:21">
      <c r="A86" s="2" t="s">
        <v>5</v>
      </c>
      <c r="B86" s="17">
        <f>SUM(B88:B92)</f>
        <v>89.129909999999995</v>
      </c>
      <c r="C86" s="17">
        <f t="shared" ref="C86:U86" si="10">SUM(C88:C92)</f>
        <v>89.147629999999992</v>
      </c>
      <c r="D86" s="17">
        <f t="shared" si="10"/>
        <v>99.463220000000007</v>
      </c>
      <c r="E86" s="17">
        <f t="shared" si="10"/>
        <v>125.09118000000001</v>
      </c>
      <c r="F86" s="17">
        <f t="shared" si="10"/>
        <v>65.57611</v>
      </c>
      <c r="G86" s="17">
        <f t="shared" si="10"/>
        <v>125.8707</v>
      </c>
      <c r="H86" s="17">
        <f t="shared" si="10"/>
        <v>396.85427000000004</v>
      </c>
      <c r="I86" s="17">
        <f t="shared" si="10"/>
        <v>417.64959999999996</v>
      </c>
      <c r="J86" s="17">
        <f t="shared" si="10"/>
        <v>479.55293999999998</v>
      </c>
      <c r="K86" s="17">
        <f t="shared" si="10"/>
        <v>559.08118999999999</v>
      </c>
      <c r="L86" s="17">
        <f t="shared" si="10"/>
        <v>870.6019500000001</v>
      </c>
      <c r="M86" s="17">
        <f t="shared" si="10"/>
        <v>796.94759999999997</v>
      </c>
      <c r="N86" s="17">
        <f t="shared" si="10"/>
        <v>392.10942</v>
      </c>
      <c r="O86" s="17">
        <f t="shared" si="10"/>
        <v>188.917</v>
      </c>
      <c r="P86" s="17">
        <f t="shared" si="10"/>
        <v>229.40260999999975</v>
      </c>
      <c r="Q86" s="17">
        <f t="shared" si="10"/>
        <v>171.49736000000001</v>
      </c>
      <c r="R86" s="17">
        <f t="shared" si="10"/>
        <v>191.31130999999999</v>
      </c>
      <c r="S86" s="17">
        <f t="shared" si="10"/>
        <v>221.22014899999999</v>
      </c>
      <c r="T86" s="17">
        <f t="shared" si="10"/>
        <v>153.94895700000001</v>
      </c>
      <c r="U86" s="17">
        <f t="shared" si="10"/>
        <v>166.42411500000003</v>
      </c>
    </row>
    <row r="87" spans="1:21">
      <c r="A87" s="3" t="s">
        <v>2</v>
      </c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30"/>
      <c r="T87" s="30"/>
      <c r="U87" s="18"/>
    </row>
    <row r="88" spans="1:21">
      <c r="A88" s="4" t="s">
        <v>4</v>
      </c>
      <c r="B88" s="7">
        <v>7.3330000000000002</v>
      </c>
      <c r="C88" s="18">
        <v>3.1612</v>
      </c>
      <c r="D88" s="19">
        <v>9.5297999999999998</v>
      </c>
      <c r="E88" s="7">
        <v>10.6972</v>
      </c>
      <c r="F88" s="7">
        <v>8.4253</v>
      </c>
      <c r="G88" s="7">
        <v>4.2188999999999997</v>
      </c>
      <c r="H88" s="7">
        <v>9.5063999999999993</v>
      </c>
      <c r="I88" s="7">
        <v>14.375299999999999</v>
      </c>
      <c r="J88" s="8">
        <v>16.847200000000001</v>
      </c>
      <c r="K88" s="7">
        <v>18.2683</v>
      </c>
      <c r="L88" s="7">
        <v>15.3596</v>
      </c>
      <c r="M88" s="7">
        <v>19.264399999999998</v>
      </c>
      <c r="N88" s="9">
        <v>11.5976</v>
      </c>
      <c r="O88" s="7">
        <v>9.3002000000000002</v>
      </c>
      <c r="P88" s="7">
        <v>5.6689999999999996</v>
      </c>
      <c r="Q88" s="7">
        <v>7.0046999999999997</v>
      </c>
      <c r="R88" s="9">
        <v>4.4359000000000002</v>
      </c>
      <c r="S88" s="44">
        <v>6.5879000000000003</v>
      </c>
      <c r="T88" s="44">
        <v>8.3793000000000006</v>
      </c>
      <c r="U88" s="10">
        <v>6.6</v>
      </c>
    </row>
    <row r="89" spans="1:21">
      <c r="A89" s="4" t="s">
        <v>0</v>
      </c>
      <c r="B89" s="7">
        <v>1.1000000000000001</v>
      </c>
      <c r="C89" s="18">
        <v>0.3</v>
      </c>
      <c r="D89" s="19">
        <v>1.9</v>
      </c>
      <c r="E89" s="7">
        <v>2.6</v>
      </c>
      <c r="F89" s="7">
        <v>2.1</v>
      </c>
      <c r="G89" s="7">
        <v>2.4</v>
      </c>
      <c r="H89" s="7">
        <v>23.4</v>
      </c>
      <c r="I89" s="7">
        <v>19.600000000000001</v>
      </c>
      <c r="J89" s="8">
        <v>13.4</v>
      </c>
      <c r="K89" s="7">
        <v>20.9</v>
      </c>
      <c r="L89" s="7">
        <v>17</v>
      </c>
      <c r="M89" s="7">
        <v>12.4</v>
      </c>
      <c r="N89" s="9">
        <v>13</v>
      </c>
      <c r="O89" s="7">
        <v>11</v>
      </c>
      <c r="P89" s="7">
        <v>10.7</v>
      </c>
      <c r="Q89" s="7">
        <v>11.3</v>
      </c>
      <c r="R89" s="9">
        <v>9.3000000000000007</v>
      </c>
      <c r="S89" s="9">
        <v>10.4</v>
      </c>
      <c r="T89" s="9">
        <v>10.7</v>
      </c>
      <c r="U89" s="10">
        <v>11.9</v>
      </c>
    </row>
    <row r="90" spans="1:21">
      <c r="A90" s="4" t="s">
        <v>1</v>
      </c>
      <c r="B90" s="7">
        <v>52.474509999999995</v>
      </c>
      <c r="C90" s="7">
        <v>50.117429999999999</v>
      </c>
      <c r="D90" s="7">
        <v>47.627520000000004</v>
      </c>
      <c r="E90" s="7">
        <v>36.17868</v>
      </c>
      <c r="F90" s="7">
        <v>41.57611</v>
      </c>
      <c r="G90" s="7">
        <v>110.08450000000001</v>
      </c>
      <c r="H90" s="7">
        <v>303.96947</v>
      </c>
      <c r="I90" s="9">
        <v>338.38959999999997</v>
      </c>
      <c r="J90" s="7">
        <v>277.24444</v>
      </c>
      <c r="K90" s="9">
        <v>300.60199</v>
      </c>
      <c r="L90" s="7">
        <v>645.11445000000003</v>
      </c>
      <c r="M90" s="9">
        <v>452.9606</v>
      </c>
      <c r="N90" s="9">
        <v>263.75482</v>
      </c>
      <c r="O90" s="7">
        <v>119.3593</v>
      </c>
      <c r="P90" s="7">
        <v>114.24811000000001</v>
      </c>
      <c r="Q90" s="7">
        <v>100.11666000000001</v>
      </c>
      <c r="R90" s="9">
        <v>62.163709999999995</v>
      </c>
      <c r="S90" s="9">
        <v>77.097329999999999</v>
      </c>
      <c r="T90" s="9">
        <v>46.593819999999994</v>
      </c>
      <c r="U90" s="7">
        <v>107.76021000000001</v>
      </c>
    </row>
    <row r="91" spans="1:21">
      <c r="A91" s="4" t="s">
        <v>6</v>
      </c>
      <c r="B91" s="41">
        <v>4.0000000000000002E-4</v>
      </c>
      <c r="C91" s="41">
        <v>0.09</v>
      </c>
      <c r="D91" s="42">
        <v>0.24</v>
      </c>
      <c r="E91" s="41">
        <v>1E-3</v>
      </c>
      <c r="F91" s="41" t="s">
        <v>8</v>
      </c>
      <c r="G91" s="41" t="s">
        <v>8</v>
      </c>
      <c r="H91" s="41" t="s">
        <v>8</v>
      </c>
      <c r="I91" s="7">
        <v>0.05</v>
      </c>
      <c r="J91" s="8">
        <v>8.8999999999999999E-3</v>
      </c>
      <c r="K91" s="7">
        <v>2.0400000000000001E-2</v>
      </c>
      <c r="L91" s="7">
        <v>4.4700000000000004E-2</v>
      </c>
      <c r="M91" s="7">
        <v>0.25559999999999999</v>
      </c>
      <c r="N91" s="9">
        <v>0.20749999999999999</v>
      </c>
      <c r="O91" s="7">
        <v>0.13</v>
      </c>
      <c r="P91" s="7">
        <v>8.349999999973079E-2</v>
      </c>
      <c r="Q91" s="7">
        <v>2.9100000000000001E-2</v>
      </c>
      <c r="R91" s="9">
        <v>6.1999999999999998E-3</v>
      </c>
      <c r="S91" s="9">
        <v>0.01</v>
      </c>
      <c r="T91" s="9">
        <v>4.7000000000000002E-3</v>
      </c>
      <c r="U91" s="7">
        <v>0.03</v>
      </c>
    </row>
    <row r="92" spans="1:21">
      <c r="A92" s="5" t="s">
        <v>3</v>
      </c>
      <c r="B92" s="12">
        <v>28.222000000000001</v>
      </c>
      <c r="C92" s="12">
        <v>35.478999999999999</v>
      </c>
      <c r="D92" s="21">
        <v>40.165900000000001</v>
      </c>
      <c r="E92" s="12">
        <v>75.6143</v>
      </c>
      <c r="F92" s="12">
        <v>13.474700000000002</v>
      </c>
      <c r="G92" s="12">
        <v>9.1673000000000009</v>
      </c>
      <c r="H92" s="12">
        <v>59.978400000000001</v>
      </c>
      <c r="I92" s="12">
        <v>45.234699999999997</v>
      </c>
      <c r="J92" s="15">
        <v>172.05239999999998</v>
      </c>
      <c r="K92" s="12">
        <v>219.29050000000001</v>
      </c>
      <c r="L92" s="12">
        <v>193.08320000000001</v>
      </c>
      <c r="M92" s="12">
        <v>312.06700000000001</v>
      </c>
      <c r="N92" s="16">
        <v>103.54949999999999</v>
      </c>
      <c r="O92" s="12">
        <v>49.127499999999998</v>
      </c>
      <c r="P92" s="12">
        <v>98.701999999999998</v>
      </c>
      <c r="Q92" s="12">
        <v>53.046900000000008</v>
      </c>
      <c r="R92" s="16">
        <v>115.4055</v>
      </c>
      <c r="S92" s="16">
        <v>127.12491900000001</v>
      </c>
      <c r="T92" s="16">
        <v>88.271136999999996</v>
      </c>
      <c r="U92" s="12">
        <v>40.133904999999999</v>
      </c>
    </row>
    <row r="93" spans="1:21" ht="15" customHeight="1">
      <c r="A93" s="45" t="s">
        <v>23</v>
      </c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7"/>
    </row>
    <row r="94" spans="1:21">
      <c r="A94" s="2" t="s">
        <v>5</v>
      </c>
      <c r="B94" s="17">
        <f>SUM(B96:B100)</f>
        <v>2031.2611999999999</v>
      </c>
      <c r="C94" s="17">
        <f t="shared" ref="C94:S94" si="11">SUM(C96:C100)</f>
        <v>2092.9852000000001</v>
      </c>
      <c r="D94" s="17">
        <f t="shared" si="11"/>
        <v>1627.9856</v>
      </c>
      <c r="E94" s="17">
        <f t="shared" si="11"/>
        <v>2218.9728</v>
      </c>
      <c r="F94" s="17">
        <f t="shared" si="11"/>
        <v>2029.6014999999998</v>
      </c>
      <c r="G94" s="17">
        <f t="shared" si="11"/>
        <v>1779.3432</v>
      </c>
      <c r="H94" s="17">
        <f t="shared" si="11"/>
        <v>2959.9874</v>
      </c>
      <c r="I94" s="17">
        <f t="shared" si="11"/>
        <v>2733.1076000000003</v>
      </c>
      <c r="J94" s="17">
        <f t="shared" si="11"/>
        <v>2565.9728999999998</v>
      </c>
      <c r="K94" s="17">
        <f t="shared" si="11"/>
        <v>2869.4063999999998</v>
      </c>
      <c r="L94" s="17">
        <f t="shared" si="11"/>
        <v>3014.1477999999997</v>
      </c>
      <c r="M94" s="17">
        <f t="shared" si="11"/>
        <v>3652.1213000000002</v>
      </c>
      <c r="N94" s="17">
        <f t="shared" si="11"/>
        <v>5288.9712999999992</v>
      </c>
      <c r="O94" s="17">
        <f t="shared" si="11"/>
        <v>4292.0409</v>
      </c>
      <c r="P94" s="17">
        <f t="shared" si="11"/>
        <v>3992.6745999999998</v>
      </c>
      <c r="Q94" s="17">
        <f t="shared" si="11"/>
        <v>4102.6584000000003</v>
      </c>
      <c r="R94" s="17">
        <f t="shared" si="11"/>
        <v>4351.6841999999997</v>
      </c>
      <c r="S94" s="17">
        <f t="shared" si="11"/>
        <v>5301.670048</v>
      </c>
      <c r="T94" s="17">
        <f>SUM(T96:T100)</f>
        <v>6635.3747399999993</v>
      </c>
      <c r="U94" s="17">
        <f>SUM(U96:U100)</f>
        <v>6356.4004219199996</v>
      </c>
    </row>
    <row r="95" spans="1:21">
      <c r="A95" s="3" t="s">
        <v>2</v>
      </c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30"/>
      <c r="T95" s="30"/>
      <c r="U95" s="18"/>
    </row>
    <row r="96" spans="1:21">
      <c r="A96" s="4" t="s">
        <v>4</v>
      </c>
      <c r="B96" s="7">
        <v>4.3502000000000001</v>
      </c>
      <c r="C96" s="18">
        <v>3.9561999999999999</v>
      </c>
      <c r="D96" s="19">
        <v>5.1632999999999996</v>
      </c>
      <c r="E96" s="38">
        <v>6.1706000000000003</v>
      </c>
      <c r="F96" s="7">
        <v>5.7831000000000001</v>
      </c>
      <c r="G96" s="7">
        <v>4.4691000000000001</v>
      </c>
      <c r="H96" s="7">
        <v>5.2013999999999996</v>
      </c>
      <c r="I96" s="7">
        <v>5.0625</v>
      </c>
      <c r="J96" s="36">
        <v>5.1055999999999999</v>
      </c>
      <c r="K96" s="7">
        <v>5.4539</v>
      </c>
      <c r="L96" s="7">
        <v>5.6856999999999998</v>
      </c>
      <c r="M96" s="7">
        <v>5.2629000000000001</v>
      </c>
      <c r="N96" s="9">
        <v>4.4421999999999997</v>
      </c>
      <c r="O96" s="7">
        <v>3.3121</v>
      </c>
      <c r="P96" s="7">
        <v>3.6598999999999999</v>
      </c>
      <c r="Q96" s="7">
        <v>4.1254</v>
      </c>
      <c r="R96" s="9">
        <v>3.3481999999999998</v>
      </c>
      <c r="S96" s="9">
        <v>2.8329</v>
      </c>
      <c r="T96" s="9">
        <v>2.6610999999999998</v>
      </c>
      <c r="U96" s="10">
        <v>3.1337999999999999</v>
      </c>
    </row>
    <row r="97" spans="1:21">
      <c r="A97" s="4" t="s">
        <v>0</v>
      </c>
      <c r="B97" s="7">
        <v>331.3</v>
      </c>
      <c r="C97" s="18">
        <v>238.4</v>
      </c>
      <c r="D97" s="19">
        <v>202.2</v>
      </c>
      <c r="E97" s="7">
        <v>300.60000000000002</v>
      </c>
      <c r="F97" s="7">
        <v>356.9</v>
      </c>
      <c r="G97" s="7">
        <v>262.3</v>
      </c>
      <c r="H97" s="7">
        <v>292.3</v>
      </c>
      <c r="I97" s="7">
        <v>398.3</v>
      </c>
      <c r="J97" s="8">
        <v>366.5</v>
      </c>
      <c r="K97" s="7">
        <v>530.4</v>
      </c>
      <c r="L97" s="7">
        <v>470.1</v>
      </c>
      <c r="M97" s="7">
        <v>385.6</v>
      </c>
      <c r="N97" s="9">
        <v>463.9</v>
      </c>
      <c r="O97" s="7">
        <v>336.7</v>
      </c>
      <c r="P97" s="9">
        <v>339.8</v>
      </c>
      <c r="Q97" s="7">
        <v>364.6</v>
      </c>
      <c r="R97" s="9">
        <v>265.3</v>
      </c>
      <c r="S97" s="9">
        <v>304</v>
      </c>
      <c r="T97" s="9">
        <v>249.6</v>
      </c>
      <c r="U97" s="10">
        <v>265</v>
      </c>
    </row>
    <row r="98" spans="1:21">
      <c r="A98" s="4" t="s">
        <v>1</v>
      </c>
      <c r="B98" s="7">
        <v>31.610000000000003</v>
      </c>
      <c r="C98" s="7">
        <v>38.79</v>
      </c>
      <c r="D98" s="7">
        <v>55.75</v>
      </c>
      <c r="E98" s="7">
        <v>48.2</v>
      </c>
      <c r="F98" s="7">
        <v>67</v>
      </c>
      <c r="G98" s="7">
        <v>69.3</v>
      </c>
      <c r="H98" s="7">
        <v>134.9</v>
      </c>
      <c r="I98" s="9">
        <v>76.2</v>
      </c>
      <c r="J98" s="7">
        <v>74.099999999999994</v>
      </c>
      <c r="K98" s="9">
        <v>51.2</v>
      </c>
      <c r="L98" s="7">
        <v>87.7</v>
      </c>
      <c r="M98" s="9">
        <v>223.7</v>
      </c>
      <c r="N98" s="9">
        <v>456</v>
      </c>
      <c r="O98" s="7">
        <v>409.8</v>
      </c>
      <c r="P98" s="7">
        <v>196.4</v>
      </c>
      <c r="Q98" s="7">
        <v>180</v>
      </c>
      <c r="R98" s="9">
        <v>158.5</v>
      </c>
      <c r="S98" s="35">
        <v>307.86689999999999</v>
      </c>
      <c r="T98" s="9">
        <v>356.97728000000001</v>
      </c>
      <c r="U98" s="7">
        <v>638.71590000000003</v>
      </c>
    </row>
    <row r="99" spans="1:21">
      <c r="A99" s="4" t="s">
        <v>6</v>
      </c>
      <c r="B99" s="7">
        <v>45.853999999999999</v>
      </c>
      <c r="C99" s="7">
        <v>58.2</v>
      </c>
      <c r="D99" s="20">
        <v>73.5</v>
      </c>
      <c r="E99" s="7">
        <v>70.900000000000006</v>
      </c>
      <c r="F99" s="7">
        <v>71.3</v>
      </c>
      <c r="G99" s="7">
        <v>73.599999999999994</v>
      </c>
      <c r="H99" s="7">
        <v>76.099999999999994</v>
      </c>
      <c r="I99" s="7">
        <v>81.3</v>
      </c>
      <c r="J99" s="8">
        <v>84.9</v>
      </c>
      <c r="K99" s="7">
        <v>90.1</v>
      </c>
      <c r="L99" s="7">
        <v>96.7</v>
      </c>
      <c r="M99" s="7">
        <v>97.7</v>
      </c>
      <c r="N99" s="9">
        <v>102.6</v>
      </c>
      <c r="O99" s="7">
        <v>106.6</v>
      </c>
      <c r="P99" s="7">
        <v>108.5886</v>
      </c>
      <c r="Q99" s="7">
        <v>107.208</v>
      </c>
      <c r="R99" s="9">
        <v>85.510999999999996</v>
      </c>
      <c r="S99" s="9">
        <v>80.7</v>
      </c>
      <c r="T99" s="9">
        <v>72.3</v>
      </c>
      <c r="U99" s="7">
        <v>78.632999999999996</v>
      </c>
    </row>
    <row r="100" spans="1:21">
      <c r="A100" s="5" t="s">
        <v>3</v>
      </c>
      <c r="B100" s="12">
        <v>1618.1469999999999</v>
      </c>
      <c r="C100" s="12">
        <v>1753.6389999999999</v>
      </c>
      <c r="D100" s="21">
        <v>1291.3723</v>
      </c>
      <c r="E100" s="12">
        <v>1793.1022</v>
      </c>
      <c r="F100" s="12">
        <v>1528.6183999999998</v>
      </c>
      <c r="G100" s="12">
        <v>1369.6741</v>
      </c>
      <c r="H100" s="12">
        <v>2451.4859999999999</v>
      </c>
      <c r="I100" s="12">
        <v>2172.2451000000001</v>
      </c>
      <c r="J100" s="15">
        <v>2035.3672999999999</v>
      </c>
      <c r="K100" s="12">
        <v>2192.2525000000001</v>
      </c>
      <c r="L100" s="12">
        <v>2353.9620999999997</v>
      </c>
      <c r="M100" s="12">
        <v>2939.8584000000001</v>
      </c>
      <c r="N100" s="16">
        <v>4262.0290999999997</v>
      </c>
      <c r="O100" s="12">
        <v>3435.6288</v>
      </c>
      <c r="P100" s="12">
        <v>3344.2260999999999</v>
      </c>
      <c r="Q100" s="12">
        <v>3446.7249999999999</v>
      </c>
      <c r="R100" s="16">
        <v>3839.0250000000001</v>
      </c>
      <c r="S100" s="16">
        <v>4606.2702479999998</v>
      </c>
      <c r="T100" s="16">
        <v>5953.8363599999993</v>
      </c>
      <c r="U100" s="12">
        <v>5370.9177219200001</v>
      </c>
    </row>
    <row r="101" spans="1:21">
      <c r="A101" s="45" t="s">
        <v>24</v>
      </c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7"/>
    </row>
    <row r="102" spans="1:21">
      <c r="A102" s="2" t="s">
        <v>5</v>
      </c>
      <c r="B102" s="17">
        <f>SUM(B104:B108)</f>
        <v>1199.4392700000001</v>
      </c>
      <c r="C102" s="17">
        <f t="shared" ref="C102:S102" si="12">SUM(C104:C108)</f>
        <v>1229.8513800000001</v>
      </c>
      <c r="D102" s="17">
        <f t="shared" si="12"/>
        <v>941.72028</v>
      </c>
      <c r="E102" s="17">
        <f t="shared" si="12"/>
        <v>1330.59538</v>
      </c>
      <c r="F102" s="17">
        <f t="shared" si="12"/>
        <v>1455.8213300000002</v>
      </c>
      <c r="G102" s="17">
        <f t="shared" si="12"/>
        <v>1253.7871099999998</v>
      </c>
      <c r="H102" s="17">
        <f t="shared" si="12"/>
        <v>2166.1956</v>
      </c>
      <c r="I102" s="17">
        <f t="shared" si="12"/>
        <v>1773.1745000000001</v>
      </c>
      <c r="J102" s="17">
        <f t="shared" si="12"/>
        <v>1450.7417499999999</v>
      </c>
      <c r="K102" s="17">
        <f t="shared" si="12"/>
        <v>1597.8159899999998</v>
      </c>
      <c r="L102" s="17">
        <f t="shared" si="12"/>
        <v>1808.1709800000001</v>
      </c>
      <c r="M102" s="17">
        <f t="shared" si="12"/>
        <v>2325.0752400000001</v>
      </c>
      <c r="N102" s="17">
        <f t="shared" si="12"/>
        <v>3468.1542500000005</v>
      </c>
      <c r="O102" s="17">
        <f t="shared" si="12"/>
        <v>2499.4035299999996</v>
      </c>
      <c r="P102" s="17">
        <f t="shared" si="12"/>
        <v>2548.9886499999998</v>
      </c>
      <c r="Q102" s="17">
        <f t="shared" si="12"/>
        <v>2945.1183099999998</v>
      </c>
      <c r="R102" s="17">
        <f t="shared" si="12"/>
        <v>3345.1766699999998</v>
      </c>
      <c r="S102" s="17">
        <f t="shared" si="12"/>
        <v>3869.2355779999998</v>
      </c>
      <c r="T102" s="17">
        <f>SUM(T104:T108)</f>
        <v>4968.6513590000004</v>
      </c>
      <c r="U102" s="17">
        <f>SUM(U104:U108)</f>
        <v>4082.3883033999996</v>
      </c>
    </row>
    <row r="103" spans="1:21">
      <c r="A103" s="3" t="s">
        <v>2</v>
      </c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30"/>
      <c r="T103" s="30"/>
      <c r="U103" s="18"/>
    </row>
    <row r="104" spans="1:21">
      <c r="A104" s="4" t="s">
        <v>4</v>
      </c>
      <c r="B104" s="7">
        <v>0.16650000000000001</v>
      </c>
      <c r="C104" s="18">
        <v>0.12670000000000001</v>
      </c>
      <c r="D104" s="19">
        <v>7.8E-2</v>
      </c>
      <c r="E104" s="7">
        <v>0.1245</v>
      </c>
      <c r="F104" s="7">
        <v>0.12429999999999999</v>
      </c>
      <c r="G104" s="7">
        <v>0.1641</v>
      </c>
      <c r="H104" s="7">
        <v>0.11360000000000001</v>
      </c>
      <c r="I104" s="7">
        <v>0.23849999999999999</v>
      </c>
      <c r="J104" s="8">
        <v>7.9299999999999995E-2</v>
      </c>
      <c r="K104" s="7">
        <v>9.1499999999999998E-2</v>
      </c>
      <c r="L104" s="7">
        <v>0.44700000000000001</v>
      </c>
      <c r="M104" s="7">
        <v>0.40970000000000001</v>
      </c>
      <c r="N104" s="9">
        <v>0.47639999999999999</v>
      </c>
      <c r="O104" s="7">
        <v>0.42980000000000002</v>
      </c>
      <c r="P104" s="7">
        <v>0.68</v>
      </c>
      <c r="Q104" s="7">
        <v>0.8972</v>
      </c>
      <c r="R104" s="9">
        <v>0.44529999999999997</v>
      </c>
      <c r="S104" s="9">
        <v>0.41649999999999998</v>
      </c>
      <c r="T104" s="9">
        <v>0.2492</v>
      </c>
      <c r="U104" s="10">
        <v>1</v>
      </c>
    </row>
    <row r="105" spans="1:21">
      <c r="A105" s="4" t="s">
        <v>0</v>
      </c>
      <c r="B105" s="7">
        <v>50.7</v>
      </c>
      <c r="C105" s="18">
        <v>46.9</v>
      </c>
      <c r="D105" s="19">
        <v>30.4</v>
      </c>
      <c r="E105" s="7">
        <v>39</v>
      </c>
      <c r="F105" s="7">
        <v>48.8</v>
      </c>
      <c r="G105" s="7">
        <v>36</v>
      </c>
      <c r="H105" s="7">
        <v>47.5</v>
      </c>
      <c r="I105" s="7">
        <v>61.7</v>
      </c>
      <c r="J105" s="8">
        <v>58.3</v>
      </c>
      <c r="K105" s="7">
        <v>61.7</v>
      </c>
      <c r="L105" s="7">
        <v>50.6</v>
      </c>
      <c r="M105" s="7">
        <v>49.7</v>
      </c>
      <c r="N105" s="9">
        <v>51</v>
      </c>
      <c r="O105" s="7">
        <v>58</v>
      </c>
      <c r="P105" s="7">
        <v>70.7</v>
      </c>
      <c r="Q105" s="7">
        <v>85.7</v>
      </c>
      <c r="R105" s="9">
        <v>84.2</v>
      </c>
      <c r="S105" s="9">
        <v>102.5</v>
      </c>
      <c r="T105" s="9">
        <v>96.5</v>
      </c>
      <c r="U105" s="10">
        <v>104.4</v>
      </c>
    </row>
    <row r="106" spans="1:21">
      <c r="A106" s="4" t="s">
        <v>1</v>
      </c>
      <c r="B106" s="7">
        <v>25.600770000000001</v>
      </c>
      <c r="C106" s="7">
        <v>32.18768</v>
      </c>
      <c r="D106" s="7">
        <v>48.525880000000001</v>
      </c>
      <c r="E106" s="7">
        <v>34.865180000000002</v>
      </c>
      <c r="F106" s="7">
        <v>58.008230000000005</v>
      </c>
      <c r="G106" s="7">
        <v>5.5410000000000001E-2</v>
      </c>
      <c r="H106" s="7">
        <v>97.940700000000007</v>
      </c>
      <c r="I106" s="9">
        <v>51.471699999999998</v>
      </c>
      <c r="J106" s="7">
        <v>42.786850000000001</v>
      </c>
      <c r="K106" s="9">
        <v>34.787390000000002</v>
      </c>
      <c r="L106" s="7">
        <v>42.337579999999996</v>
      </c>
      <c r="M106" s="9">
        <v>76.724739999999997</v>
      </c>
      <c r="N106" s="9">
        <v>131.17814999999999</v>
      </c>
      <c r="O106" s="7">
        <v>136.54173</v>
      </c>
      <c r="P106" s="7">
        <v>108.12965</v>
      </c>
      <c r="Q106" s="7">
        <v>118.44611</v>
      </c>
      <c r="R106" s="9">
        <v>92.50936999999999</v>
      </c>
      <c r="S106" s="9">
        <v>150</v>
      </c>
      <c r="T106" s="9">
        <v>154.6</v>
      </c>
      <c r="U106" s="7">
        <v>168.03251</v>
      </c>
    </row>
    <row r="107" spans="1:21">
      <c r="A107" s="4" t="s">
        <v>6</v>
      </c>
      <c r="B107" s="7" t="s">
        <v>8</v>
      </c>
      <c r="C107" s="7" t="s">
        <v>8</v>
      </c>
      <c r="D107" s="20" t="s">
        <v>8</v>
      </c>
      <c r="E107" s="7" t="s">
        <v>8</v>
      </c>
      <c r="F107" s="7" t="s">
        <v>8</v>
      </c>
      <c r="G107" s="7" t="s">
        <v>8</v>
      </c>
      <c r="H107" s="7" t="s">
        <v>8</v>
      </c>
      <c r="I107" s="7" t="s">
        <v>8</v>
      </c>
      <c r="J107" s="8" t="s">
        <v>8</v>
      </c>
      <c r="K107" s="7" t="s">
        <v>8</v>
      </c>
      <c r="L107" s="7" t="s">
        <v>8</v>
      </c>
      <c r="M107" s="7" t="s">
        <v>8</v>
      </c>
      <c r="N107" s="9" t="s">
        <v>8</v>
      </c>
      <c r="O107" s="7" t="s">
        <v>8</v>
      </c>
      <c r="P107" s="7" t="s">
        <v>8</v>
      </c>
      <c r="Q107" s="7" t="s">
        <v>8</v>
      </c>
      <c r="R107" s="9">
        <v>0.29699999999999999</v>
      </c>
      <c r="S107" s="9">
        <v>0.26</v>
      </c>
      <c r="T107" s="9">
        <v>9.1899999999999996E-2</v>
      </c>
      <c r="U107" s="7">
        <v>0.3</v>
      </c>
    </row>
    <row r="108" spans="1:21">
      <c r="A108" s="5" t="s">
        <v>3</v>
      </c>
      <c r="B108" s="12">
        <v>1122.972</v>
      </c>
      <c r="C108" s="12">
        <v>1150.6370000000002</v>
      </c>
      <c r="D108" s="21">
        <v>862.71640000000002</v>
      </c>
      <c r="E108" s="12">
        <v>1256.6057000000001</v>
      </c>
      <c r="F108" s="12">
        <v>1348.8888000000002</v>
      </c>
      <c r="G108" s="12">
        <v>1217.5675999999999</v>
      </c>
      <c r="H108" s="12">
        <v>2020.6413</v>
      </c>
      <c r="I108" s="12">
        <v>1659.7643</v>
      </c>
      <c r="J108" s="15">
        <v>1349.5755999999999</v>
      </c>
      <c r="K108" s="12">
        <v>1501.2370999999998</v>
      </c>
      <c r="L108" s="12">
        <v>1714.7864000000002</v>
      </c>
      <c r="M108" s="12">
        <v>2198.2408</v>
      </c>
      <c r="N108" s="16">
        <v>3285.4997000000003</v>
      </c>
      <c r="O108" s="12">
        <v>2304.4319999999998</v>
      </c>
      <c r="P108" s="12">
        <v>2369.4789999999998</v>
      </c>
      <c r="Q108" s="12">
        <v>2740.0749999999998</v>
      </c>
      <c r="R108" s="16">
        <v>3167.7249999999999</v>
      </c>
      <c r="S108" s="16">
        <v>3616.0590779999998</v>
      </c>
      <c r="T108" s="16">
        <v>4717.2102590000004</v>
      </c>
      <c r="U108" s="12">
        <v>3808.6557933999998</v>
      </c>
    </row>
    <row r="109" spans="1:21">
      <c r="A109" s="22"/>
      <c r="B109" s="20"/>
      <c r="C109" s="40"/>
      <c r="D109" s="40"/>
      <c r="E109" s="40"/>
      <c r="F109" s="40"/>
      <c r="G109" s="40"/>
      <c r="H109" s="4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</row>
    <row r="110" spans="1:21" ht="21.75" customHeight="1">
      <c r="A110" s="32" t="s">
        <v>18</v>
      </c>
      <c r="M110" s="34"/>
      <c r="N110" s="34"/>
      <c r="O110" s="34"/>
      <c r="P110" s="34"/>
      <c r="Q110" s="34"/>
      <c r="R110" s="33"/>
    </row>
    <row r="111" spans="1:21" ht="21.75" customHeight="1">
      <c r="A111" s="32" t="s">
        <v>27</v>
      </c>
      <c r="M111" s="34"/>
      <c r="N111" s="34"/>
      <c r="O111" s="34"/>
      <c r="P111" s="34"/>
      <c r="Q111" s="34"/>
      <c r="R111" s="33"/>
    </row>
    <row r="112" spans="1:21" ht="29.25" customHeight="1">
      <c r="A112" s="32" t="s">
        <v>11</v>
      </c>
      <c r="M112" s="34"/>
      <c r="N112" s="34"/>
      <c r="O112" s="34"/>
      <c r="P112" s="34"/>
      <c r="Q112" s="34"/>
    </row>
    <row r="113" spans="2:21">
      <c r="R113" s="37"/>
    </row>
    <row r="115" spans="2:21"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</row>
  </sheetData>
  <protectedRanges>
    <protectedRange sqref="T11" name="Диапазон4"/>
    <protectedRange sqref="P49" name="Диапазон2_1"/>
  </protectedRanges>
  <mergeCells count="16">
    <mergeCell ref="A101:U101"/>
    <mergeCell ref="Q1:U1"/>
    <mergeCell ref="A2:U2"/>
    <mergeCell ref="A3:U3"/>
    <mergeCell ref="A5:U5"/>
    <mergeCell ref="A13:U13"/>
    <mergeCell ref="A21:U21"/>
    <mergeCell ref="A29:U29"/>
    <mergeCell ref="A37:U37"/>
    <mergeCell ref="A45:U45"/>
    <mergeCell ref="A53:U53"/>
    <mergeCell ref="A61:U61"/>
    <mergeCell ref="A69:U69"/>
    <mergeCell ref="A77:U77"/>
    <mergeCell ref="A85:U85"/>
    <mergeCell ref="A93:U93"/>
  </mergeCells>
  <dataValidations count="2">
    <dataValidation type="decimal" operator="notEqual" allowBlank="1" showInputMessage="1" showErrorMessage="1" sqref="T11">
      <formula1>-0.00000000000000001</formula1>
    </dataValidation>
    <dataValidation type="decimal" operator="notEqual" allowBlank="1" showInputMessage="1" showErrorMessage="1" sqref="P49">
      <formula1>-0.0000000000000001</formula1>
    </dataValidation>
  </dataValidations>
  <pageMargins left="0.78740157480314965" right="0.78740157480314965" top="0.78740157480314965" bottom="0.78740157480314965" header="0.31496062992125984" footer="0.31496062992125984"/>
  <pageSetup paperSize="9" scale="52" orientation="landscape" r:id="rId1"/>
  <headerFooter differentFirst="1">
    <oddHeader>&amp;C&amp;"Times New Roman,обычный"&amp;12&amp;P</oddHeader>
    <firstHeader xml:space="preserve">&amp;L
</firstHeader>
  </headerFooter>
  <rowBreaks count="1" manualBreakCount="1">
    <brk id="52" max="2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BD3CD4DCF51BC441BD960F8B855BEA9B" ma:contentTypeVersion="1" ma:contentTypeDescription="Создание документа." ma:contentTypeScope="" ma:versionID="2df50e19668bce872e5f5d537ef428f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2a10c82831e5d625bbb0173136b0368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F2606B-CF37-49D6-A359-243D8800DF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5872A47-0AF2-47D2-B74A-34DE146D2D20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174F839-D725-48C4-AA97-D493C81191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Val</vt:lpstr>
      <vt:lpstr>Val!Заголовки_для_печати</vt:lpstr>
      <vt:lpstr>Val!Область_печати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2025-05-23T08:51:24Z</dcterms:modified>
</cp:coreProperties>
</file>