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В живом весе" sheetId="1" r:id="rId1"/>
    <sheet name="В убойном весе" sheetId="2" r:id="rId2"/>
  </sheets>
  <definedNames>
    <definedName name="_xlnm.Print_Titles" localSheetId="0">'В живом весе'!$4:$4</definedName>
  </definedNames>
  <calcPr calcId="152511"/>
</workbook>
</file>

<file path=xl/calcChain.xml><?xml version="1.0" encoding="utf-8"?>
<calcChain xmlns="http://schemas.openxmlformats.org/spreadsheetml/2006/main">
  <c r="T54" i="2" l="1"/>
  <c r="B54" i="2"/>
  <c r="C54" i="2"/>
  <c r="D54" i="2"/>
  <c r="T46" i="2"/>
  <c r="B46" i="2"/>
  <c r="C46" i="2"/>
  <c r="D46" i="2"/>
  <c r="T38" i="2"/>
  <c r="B38" i="2"/>
  <c r="C38" i="2"/>
  <c r="D38" i="2"/>
  <c r="T30" i="2"/>
  <c r="B30" i="2"/>
  <c r="C30" i="2"/>
  <c r="D30" i="2"/>
  <c r="T22" i="2"/>
  <c r="B22" i="2"/>
  <c r="C22" i="2"/>
  <c r="D22" i="2"/>
  <c r="T14" i="2"/>
  <c r="B14" i="2"/>
  <c r="C14" i="2"/>
  <c r="D14" i="2"/>
  <c r="T6" i="2"/>
  <c r="B6" i="2"/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B54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B46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B38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B30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B2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B1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6" i="1"/>
  <c r="S54" i="2" l="1"/>
  <c r="S46" i="2"/>
  <c r="S38" i="2"/>
  <c r="S30" i="2"/>
  <c r="S22" i="2"/>
  <c r="S14" i="2"/>
  <c r="S6" i="2"/>
  <c r="F54" i="2" l="1"/>
  <c r="G54" i="2"/>
  <c r="H54" i="2"/>
  <c r="I54" i="2"/>
  <c r="J54" i="2"/>
  <c r="K54" i="2"/>
  <c r="L54" i="2"/>
  <c r="M54" i="2"/>
  <c r="N54" i="2"/>
  <c r="O54" i="2"/>
  <c r="P54" i="2"/>
  <c r="Q54" i="2"/>
  <c r="R54" i="2"/>
  <c r="E54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6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8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0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2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4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</calcChain>
</file>

<file path=xl/sharedStrings.xml><?xml version="1.0" encoding="utf-8"?>
<sst xmlns="http://schemas.openxmlformats.org/spreadsheetml/2006/main" count="201" uniqueCount="32">
  <si>
    <t>в том числе:</t>
  </si>
  <si>
    <t>Россия</t>
  </si>
  <si>
    <t>Армения</t>
  </si>
  <si>
    <t>ЕАЭС</t>
  </si>
  <si>
    <t xml:space="preserve">Россия </t>
  </si>
  <si>
    <t>Кыргызстан</t>
  </si>
  <si>
    <t>(хозяйства всех категорий; тысяч тонн)</t>
  </si>
  <si>
    <t>Скот и птица в живом весе (всего)</t>
  </si>
  <si>
    <t>в том числе крупный рогатый скот</t>
  </si>
  <si>
    <t>свиньи</t>
  </si>
  <si>
    <t>овцы и козы</t>
  </si>
  <si>
    <t>лошади</t>
  </si>
  <si>
    <t>прочие виды скота</t>
  </si>
  <si>
    <t>птица</t>
  </si>
  <si>
    <t>Скот и птица в убойном весе (всего)</t>
  </si>
  <si>
    <t>-</t>
  </si>
  <si>
    <t>Производство скота и птицы на убой (в убойном весе)</t>
  </si>
  <si>
    <t>Производство скота и птицы на убой (в живом весе)</t>
  </si>
  <si>
    <r>
      <t>Армения</t>
    </r>
    <r>
      <rPr>
        <b/>
        <sz val="12"/>
        <color theme="1"/>
        <rFont val="Arial"/>
        <family val="2"/>
      </rPr>
      <t xml:space="preserve"> </t>
    </r>
  </si>
  <si>
    <r>
      <t xml:space="preserve">Армения </t>
    </r>
    <r>
      <rPr>
        <b/>
        <sz val="12"/>
        <color theme="1"/>
        <rFont val="Arial"/>
        <family val="2"/>
        <charset val="204"/>
      </rPr>
      <t xml:space="preserve">   </t>
    </r>
    <r>
      <rPr>
        <b/>
        <sz val="10"/>
        <color theme="1"/>
        <rFont val="Arial"/>
        <family val="2"/>
        <charset val="204"/>
      </rPr>
      <t xml:space="preserve">        </t>
    </r>
  </si>
  <si>
    <r>
      <rPr>
        <i/>
        <vertAlign val="superscript"/>
        <sz val="11"/>
        <color theme="1"/>
        <rFont val="Arial"/>
        <family val="2"/>
        <charset val="204"/>
      </rPr>
      <t xml:space="preserve">1) </t>
    </r>
    <r>
      <rPr>
        <i/>
        <sz val="11"/>
        <color theme="1"/>
        <rFont val="Arial"/>
        <family val="2"/>
        <charset val="204"/>
      </rPr>
      <t>С 2013 г. – по данным административного регистра Министерства экономики Республики Армения.</t>
    </r>
  </si>
  <si>
    <r>
      <rPr>
        <i/>
        <vertAlign val="superscript"/>
        <sz val="11"/>
        <color indexed="8"/>
        <rFont val="Arial"/>
        <family val="2"/>
        <charset val="204"/>
      </rPr>
      <t xml:space="preserve">2) </t>
    </r>
    <r>
      <rPr>
        <i/>
        <sz val="11"/>
        <color indexed="8"/>
        <rFont val="Arial"/>
        <family val="2"/>
        <charset val="204"/>
      </rPr>
      <t>Данные за 2022 – 2023 гг. пересчитаны с учетом обновленных данных похозяйственного учета по поголовью скота.</t>
    </r>
  </si>
  <si>
    <r>
      <t>Армения</t>
    </r>
    <r>
      <rPr>
        <b/>
        <vertAlign val="superscript"/>
        <sz val="10"/>
        <color theme="1"/>
        <rFont val="Arial"/>
        <family val="2"/>
        <charset val="204"/>
      </rPr>
      <t>1)</t>
    </r>
  </si>
  <si>
    <r>
      <t>Казахстан</t>
    </r>
    <r>
      <rPr>
        <b/>
        <vertAlign val="superscript"/>
        <sz val="10"/>
        <color indexed="8"/>
        <rFont val="Arial"/>
        <family val="2"/>
        <charset val="204"/>
      </rPr>
      <t>2)</t>
    </r>
  </si>
  <si>
    <t>Обновлено: 15.07.2025</t>
  </si>
  <si>
    <r>
      <rPr>
        <i/>
        <vertAlign val="superscript"/>
        <sz val="11"/>
        <color indexed="8"/>
        <rFont val="Arial"/>
        <family val="2"/>
        <charset val="204"/>
      </rPr>
      <t xml:space="preserve">2) </t>
    </r>
    <r>
      <rPr>
        <i/>
        <sz val="11"/>
        <color indexed="8"/>
        <rFont val="Arial"/>
        <family val="2"/>
        <charset val="204"/>
      </rPr>
      <t>Приведены данные о реализации скота и птицы на убой.</t>
    </r>
  </si>
  <si>
    <r>
      <rPr>
        <i/>
        <vertAlign val="superscript"/>
        <sz val="11"/>
        <color indexed="8"/>
        <rFont val="Arial"/>
        <family val="2"/>
        <charset val="204"/>
      </rPr>
      <t xml:space="preserve">3) </t>
    </r>
    <r>
      <rPr>
        <i/>
        <sz val="11"/>
        <color indexed="8"/>
        <rFont val="Arial"/>
        <family val="2"/>
        <charset val="204"/>
      </rPr>
      <t>Данные за 2022 – 2023 гг. пересчитаны с учетом обновленных данных похозяйственного учета по поголовью скота.</t>
    </r>
  </si>
  <si>
    <r>
      <t>Беларусь</t>
    </r>
    <r>
      <rPr>
        <b/>
        <vertAlign val="superscript"/>
        <sz val="10"/>
        <color theme="1"/>
        <rFont val="Arial"/>
        <family val="2"/>
        <charset val="204"/>
      </rPr>
      <t>2)</t>
    </r>
  </si>
  <si>
    <r>
      <t>Казахстан</t>
    </r>
    <r>
      <rPr>
        <b/>
        <vertAlign val="superscript"/>
        <sz val="10"/>
        <color indexed="8"/>
        <rFont val="Arial"/>
        <family val="2"/>
        <charset val="204"/>
      </rPr>
      <t>3)</t>
    </r>
  </si>
  <si>
    <r>
      <rPr>
        <i/>
        <vertAlign val="superscript"/>
        <sz val="11"/>
        <color indexed="8"/>
        <rFont val="Arial"/>
        <family val="2"/>
        <charset val="204"/>
      </rPr>
      <t xml:space="preserve">1) </t>
    </r>
    <r>
      <rPr>
        <i/>
        <sz val="11"/>
        <color indexed="8"/>
        <rFont val="Arial"/>
        <family val="2"/>
        <charset val="204"/>
      </rPr>
      <t>Приведены данные о реализации скота и птицы на убой.</t>
    </r>
  </si>
  <si>
    <r>
      <t>Беларусь</t>
    </r>
    <r>
      <rPr>
        <b/>
        <vertAlign val="superscript"/>
        <sz val="10"/>
        <color theme="1"/>
        <rFont val="Arial"/>
        <family val="2"/>
        <charset val="204"/>
      </rPr>
      <t>1)</t>
    </r>
  </si>
  <si>
    <t>Примечание. Незначительные расхождения между итогом и суммой слагаемых объясняются округлением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</si>
</sst>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vertAlign val="superscript"/>
      <sz val="11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i/>
      <vertAlign val="superscript"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96">
    <xf numFmtId="0" fontId="0" fillId="0" borderId="0" xfId="0"/>
    <xf numFmtId="165" fontId="1" fillId="0" borderId="1" xfId="0" applyNumberFormat="1" applyFont="1" applyBorder="1" applyAlignment="1">
      <alignment horizontal="right" vertical="center" wrapText="1" inden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 indent="3"/>
    </xf>
    <xf numFmtId="0" fontId="10" fillId="0" borderId="1" xfId="0" applyFont="1" applyBorder="1" applyAlignment="1">
      <alignment horizontal="left" vertical="center" wrapText="1" indent="2"/>
    </xf>
    <xf numFmtId="164" fontId="7" fillId="0" borderId="0" xfId="0" applyNumberFormat="1" applyFont="1"/>
    <xf numFmtId="165" fontId="1" fillId="0" borderId="3" xfId="0" applyNumberFormat="1" applyFont="1" applyBorder="1" applyAlignment="1">
      <alignment horizontal="right" vertical="center" indent="1"/>
    </xf>
    <xf numFmtId="165" fontId="1" fillId="0" borderId="1" xfId="0" applyNumberFormat="1" applyFont="1" applyBorder="1" applyAlignment="1">
      <alignment horizontal="right" vertical="center" indent="1"/>
    </xf>
    <xf numFmtId="165" fontId="1" fillId="0" borderId="3" xfId="0" applyNumberFormat="1" applyFont="1" applyBorder="1" applyAlignment="1">
      <alignment horizontal="right" vertical="center" wrapText="1" indent="1"/>
    </xf>
    <xf numFmtId="0" fontId="9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5" fontId="2" fillId="0" borderId="7" xfId="0" applyNumberFormat="1" applyFont="1" applyBorder="1" applyAlignment="1">
      <alignment horizontal="right" vertical="center" wrapText="1" indent="1"/>
    </xf>
    <xf numFmtId="0" fontId="10" fillId="0" borderId="3" xfId="0" applyFont="1" applyBorder="1" applyAlignment="1">
      <alignment horizontal="left" vertical="center" wrapText="1" indent="2"/>
    </xf>
    <xf numFmtId="0" fontId="9" fillId="0" borderId="9" xfId="0" applyFont="1" applyBorder="1" applyAlignment="1">
      <alignment vertical="center"/>
    </xf>
    <xf numFmtId="165" fontId="1" fillId="0" borderId="0" xfId="0" applyNumberFormat="1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wrapText="1" indent="1"/>
    </xf>
    <xf numFmtId="165" fontId="1" fillId="0" borderId="11" xfId="0" applyNumberFormat="1" applyFont="1" applyBorder="1" applyAlignment="1">
      <alignment horizontal="right" vertical="center" indent="1"/>
    </xf>
    <xf numFmtId="165" fontId="1" fillId="0" borderId="11" xfId="0" applyNumberFormat="1" applyFont="1" applyBorder="1" applyAlignment="1">
      <alignment horizontal="right" vertical="center" wrapText="1" indent="1"/>
    </xf>
    <xf numFmtId="165" fontId="1" fillId="0" borderId="12" xfId="0" applyNumberFormat="1" applyFont="1" applyBorder="1" applyAlignment="1">
      <alignment horizontal="right" vertical="center" indent="1"/>
    </xf>
    <xf numFmtId="165" fontId="1" fillId="0" borderId="13" xfId="0" applyNumberFormat="1" applyFont="1" applyBorder="1" applyAlignment="1">
      <alignment horizontal="right" vertical="center" indent="1"/>
    </xf>
    <xf numFmtId="165" fontId="1" fillId="0" borderId="12" xfId="0" applyNumberFormat="1" applyFont="1" applyBorder="1" applyAlignment="1">
      <alignment horizontal="right" vertical="center" wrapText="1" indent="1"/>
    </xf>
    <xf numFmtId="164" fontId="1" fillId="0" borderId="1" xfId="0" applyNumberFormat="1" applyFont="1" applyBorder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wrapText="1" indent="2"/>
    </xf>
    <xf numFmtId="0" fontId="11" fillId="0" borderId="0" xfId="0" applyFont="1"/>
    <xf numFmtId="165" fontId="2" fillId="0" borderId="1" xfId="0" applyNumberFormat="1" applyFont="1" applyBorder="1" applyAlignment="1">
      <alignment horizontal="right" vertical="center" wrapText="1" indent="1"/>
    </xf>
    <xf numFmtId="0" fontId="10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" fillId="0" borderId="13" xfId="0" applyNumberFormat="1" applyFont="1" applyBorder="1" applyAlignment="1">
      <alignment horizontal="right" vertical="center" wrapText="1" indent="1"/>
    </xf>
    <xf numFmtId="2" fontId="7" fillId="0" borderId="0" xfId="0" applyNumberFormat="1" applyFont="1"/>
    <xf numFmtId="0" fontId="9" fillId="0" borderId="14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3" fontId="1" fillId="0" borderId="12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wrapText="1" indent="1"/>
    </xf>
    <xf numFmtId="164" fontId="1" fillId="0" borderId="1" xfId="0" applyNumberFormat="1" applyFont="1" applyBorder="1" applyAlignment="1">
      <alignment horizontal="right" vertical="center" wrapText="1" indent="1"/>
    </xf>
    <xf numFmtId="164" fontId="1" fillId="0" borderId="12" xfId="0" applyNumberFormat="1" applyFon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right" vertical="center" wrapText="1" indent="1"/>
    </xf>
    <xf numFmtId="165" fontId="11" fillId="0" borderId="0" xfId="0" applyNumberFormat="1" applyFont="1"/>
    <xf numFmtId="0" fontId="1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165" fontId="7" fillId="0" borderId="0" xfId="0" applyNumberFormat="1" applyFont="1"/>
    <xf numFmtId="165" fontId="9" fillId="0" borderId="1" xfId="0" applyNumberFormat="1" applyFont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wrapText="1" indent="1"/>
    </xf>
    <xf numFmtId="165" fontId="9" fillId="0" borderId="8" xfId="0" applyNumberFormat="1" applyFont="1" applyBorder="1" applyAlignment="1">
      <alignment horizontal="right" vertical="center" wrapText="1" indent="1"/>
    </xf>
    <xf numFmtId="165" fontId="9" fillId="0" borderId="2" xfId="0" applyNumberFormat="1" applyFont="1" applyBorder="1" applyAlignment="1">
      <alignment horizontal="right" vertical="center" indent="1"/>
    </xf>
    <xf numFmtId="165" fontId="9" fillId="0" borderId="8" xfId="0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9" fillId="0" borderId="1" xfId="0" applyNumberFormat="1" applyFont="1" applyBorder="1" applyAlignment="1">
      <alignment horizontal="right" vertical="center" wrapText="1" indent="1"/>
    </xf>
    <xf numFmtId="164" fontId="9" fillId="0" borderId="8" xfId="0" applyNumberFormat="1" applyFont="1" applyBorder="1" applyAlignment="1">
      <alignment horizontal="right" vertical="center" indent="1"/>
    </xf>
    <xf numFmtId="0" fontId="16" fillId="0" borderId="0" xfId="0" applyFont="1"/>
    <xf numFmtId="164" fontId="17" fillId="0" borderId="0" xfId="0" applyNumberFormat="1" applyFont="1"/>
    <xf numFmtId="0" fontId="7" fillId="0" borderId="22" xfId="0" applyFont="1" applyBorder="1"/>
    <xf numFmtId="0" fontId="9" fillId="0" borderId="2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20" xfId="0" applyFont="1" applyBorder="1" applyAlignment="1">
      <alignment horizontal="left" vertical="center" indent="3"/>
    </xf>
    <xf numFmtId="0" fontId="10" fillId="0" borderId="20" xfId="0" applyFont="1" applyBorder="1" applyAlignment="1">
      <alignment horizontal="left" vertical="center" wrapText="1" indent="2"/>
    </xf>
    <xf numFmtId="0" fontId="10" fillId="0" borderId="21" xfId="0" applyFont="1" applyBorder="1" applyAlignment="1">
      <alignment horizontal="left" vertical="center" wrapText="1" indent="2"/>
    </xf>
    <xf numFmtId="165" fontId="9" fillId="0" borderId="20" xfId="0" applyNumberFormat="1" applyFont="1" applyBorder="1" applyAlignment="1">
      <alignment horizontal="right" vertical="center" indent="1"/>
    </xf>
    <xf numFmtId="165" fontId="9" fillId="0" borderId="0" xfId="0" applyNumberFormat="1" applyFont="1" applyBorder="1" applyAlignment="1">
      <alignment horizontal="right" vertical="center" indent="1"/>
    </xf>
    <xf numFmtId="165" fontId="1" fillId="0" borderId="0" xfId="0" applyNumberFormat="1" applyFont="1" applyBorder="1" applyAlignment="1">
      <alignment horizontal="right" vertical="center" indent="1"/>
    </xf>
    <xf numFmtId="0" fontId="7" fillId="0" borderId="0" xfId="0" applyFont="1" applyBorder="1"/>
    <xf numFmtId="165" fontId="1" fillId="0" borderId="0" xfId="0" applyNumberFormat="1" applyFont="1" applyBorder="1" applyAlignment="1">
      <alignment horizontal="right" vertical="center" wrapText="1" indent="1"/>
    </xf>
    <xf numFmtId="165" fontId="2" fillId="0" borderId="0" xfId="0" applyNumberFormat="1" applyFont="1" applyBorder="1" applyAlignment="1">
      <alignment horizontal="right" vertical="center" wrapText="1" indent="1"/>
    </xf>
    <xf numFmtId="165" fontId="2" fillId="0" borderId="25" xfId="0" applyNumberFormat="1" applyFont="1" applyBorder="1" applyAlignment="1">
      <alignment horizontal="right" vertical="center" wrapText="1" indent="1"/>
    </xf>
    <xf numFmtId="165" fontId="2" fillId="0" borderId="15" xfId="0" applyNumberFormat="1" applyFont="1" applyBorder="1" applyAlignment="1">
      <alignment horizontal="right" vertical="center" wrapText="1" indent="1"/>
    </xf>
    <xf numFmtId="0" fontId="9" fillId="0" borderId="26" xfId="0" applyFont="1" applyBorder="1" applyAlignment="1">
      <alignment vertical="center"/>
    </xf>
    <xf numFmtId="165" fontId="7" fillId="0" borderId="0" xfId="0" applyNumberFormat="1" applyFont="1" applyBorder="1"/>
    <xf numFmtId="0" fontId="14" fillId="0" borderId="0" xfId="0" applyFont="1"/>
    <xf numFmtId="0" fontId="8" fillId="0" borderId="11" xfId="0" applyFont="1" applyBorder="1" applyAlignment="1">
      <alignment horizontal="center" vertical="top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4">
    <cellStyle name="Обычный" xfId="0" builtinId="0"/>
    <cellStyle name="Обычный 2" xfId="1"/>
    <cellStyle name="Обычный 2 10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0"/>
  <sheetViews>
    <sheetView showGridLines="0" tabSelected="1" zoomScale="90" zoomScaleNormal="90" zoomScaleSheetLayoutView="90" zoomScalePageLayoutView="145" workbookViewId="0">
      <selection activeCell="N50" sqref="N50"/>
    </sheetView>
  </sheetViews>
  <sheetFormatPr defaultColWidth="9.140625" defaultRowHeight="15" x14ac:dyDescent="0.2"/>
  <cols>
    <col min="1" max="1" width="16.7109375" style="2" customWidth="1"/>
    <col min="2" max="18" width="9.85546875" style="2" customWidth="1"/>
    <col min="19" max="19" width="9.85546875" style="57" customWidth="1"/>
    <col min="20" max="20" width="10" style="2" customWidth="1"/>
    <col min="21" max="22" width="10.85546875" style="2" bestFit="1" customWidth="1"/>
    <col min="23" max="16384" width="9.140625" style="2"/>
  </cols>
  <sheetData>
    <row r="1" spans="1:38" s="3" customFormat="1" ht="14.2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76" t="s">
        <v>24</v>
      </c>
      <c r="Q1" s="76"/>
      <c r="R1" s="76"/>
      <c r="S1" s="76"/>
      <c r="T1" s="76"/>
    </row>
    <row r="2" spans="1:38" ht="24" customHeight="1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38" ht="19.5" customHeight="1" x14ac:dyDescent="0.2">
      <c r="A3" s="74" t="s">
        <v>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38" ht="20.25" customHeight="1" x14ac:dyDescent="0.2">
      <c r="A4" s="10"/>
      <c r="B4" s="11">
        <v>2006</v>
      </c>
      <c r="C4" s="11">
        <v>2007</v>
      </c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>
        <v>2016</v>
      </c>
      <c r="M4" s="12">
        <v>2017</v>
      </c>
      <c r="N4" s="12">
        <v>2018</v>
      </c>
      <c r="O4" s="12">
        <v>2019</v>
      </c>
      <c r="P4" s="12">
        <v>2020</v>
      </c>
      <c r="Q4" s="12">
        <v>2021</v>
      </c>
      <c r="R4" s="12">
        <v>2022</v>
      </c>
      <c r="S4" s="12">
        <v>2023</v>
      </c>
      <c r="T4" s="12">
        <v>2024</v>
      </c>
    </row>
    <row r="5" spans="1:38" ht="28.35" customHeight="1" x14ac:dyDescent="0.2">
      <c r="A5" s="58"/>
      <c r="B5" s="79" t="s">
        <v>7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6"/>
      <c r="V5" s="6"/>
    </row>
    <row r="6" spans="1:38" ht="27" customHeight="1" x14ac:dyDescent="0.2">
      <c r="A6" s="59" t="s">
        <v>3</v>
      </c>
      <c r="B6" s="15">
        <f>SUM(B8:B12)</f>
        <v>10951.170103125267</v>
      </c>
      <c r="C6" s="15">
        <f t="shared" ref="C6:T6" si="0">SUM(C8:C12)</f>
        <v>11745.811162180138</v>
      </c>
      <c r="D6" s="15">
        <f t="shared" si="0"/>
        <v>12445.780587367819</v>
      </c>
      <c r="E6" s="15">
        <f t="shared" si="0"/>
        <v>13216.850858736774</v>
      </c>
      <c r="F6" s="15">
        <f t="shared" si="0"/>
        <v>13917.788148420786</v>
      </c>
      <c r="G6" s="15">
        <f t="shared" si="0"/>
        <v>14403.216913612974</v>
      </c>
      <c r="H6" s="15">
        <f t="shared" si="0"/>
        <v>15141.93</v>
      </c>
      <c r="I6" s="15">
        <f t="shared" si="0"/>
        <v>15904.231</v>
      </c>
      <c r="J6" s="15">
        <f t="shared" si="0"/>
        <v>16522.421999999999</v>
      </c>
      <c r="K6" s="15">
        <f t="shared" si="0"/>
        <v>17261.743999999999</v>
      </c>
      <c r="L6" s="15">
        <f t="shared" si="0"/>
        <v>17846.441999999999</v>
      </c>
      <c r="M6" s="15">
        <f t="shared" si="0"/>
        <v>18566.381000000001</v>
      </c>
      <c r="N6" s="15">
        <f t="shared" si="0"/>
        <v>19069.004209999999</v>
      </c>
      <c r="O6" s="15">
        <f t="shared" si="0"/>
        <v>19459.851910000001</v>
      </c>
      <c r="P6" s="15">
        <f t="shared" si="0"/>
        <v>20047.2516</v>
      </c>
      <c r="Q6" s="15">
        <f t="shared" si="0"/>
        <v>20216.577509999999</v>
      </c>
      <c r="R6" s="15">
        <f t="shared" si="0"/>
        <v>20281.895799999998</v>
      </c>
      <c r="S6" s="15">
        <f t="shared" si="0"/>
        <v>20794.625689</v>
      </c>
      <c r="T6" s="15">
        <f t="shared" si="0"/>
        <v>21342.628178999999</v>
      </c>
      <c r="U6" s="6"/>
      <c r="V6" s="6"/>
    </row>
    <row r="7" spans="1:38" ht="15.75" customHeight="1" x14ac:dyDescent="0.2">
      <c r="A7" s="60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6"/>
      <c r="V7" s="6"/>
    </row>
    <row r="8" spans="1:38" ht="27" customHeight="1" x14ac:dyDescent="0.2">
      <c r="A8" s="61" t="s">
        <v>22</v>
      </c>
      <c r="B8" s="8">
        <v>117.1</v>
      </c>
      <c r="C8" s="8">
        <v>122.2</v>
      </c>
      <c r="D8" s="8">
        <v>125.9</v>
      </c>
      <c r="E8" s="8">
        <v>126.2</v>
      </c>
      <c r="F8" s="8">
        <v>124.3</v>
      </c>
      <c r="G8" s="8">
        <v>127.9</v>
      </c>
      <c r="H8" s="8">
        <v>130.30000000000001</v>
      </c>
      <c r="I8" s="8">
        <v>146.80000000000001</v>
      </c>
      <c r="J8" s="8">
        <v>163.30000000000001</v>
      </c>
      <c r="K8" s="8">
        <v>176.1</v>
      </c>
      <c r="L8" s="8">
        <v>187.1</v>
      </c>
      <c r="M8" s="8">
        <v>192.5</v>
      </c>
      <c r="N8" s="8">
        <v>190.3</v>
      </c>
      <c r="O8" s="8">
        <v>188.8</v>
      </c>
      <c r="P8" s="8">
        <v>189.6</v>
      </c>
      <c r="Q8" s="8">
        <v>193.9</v>
      </c>
      <c r="R8" s="8">
        <v>181.9</v>
      </c>
      <c r="S8" s="8">
        <v>175.7</v>
      </c>
      <c r="T8" s="8">
        <v>183.8</v>
      </c>
      <c r="U8" s="6"/>
      <c r="V8" s="6"/>
      <c r="W8" s="6"/>
      <c r="X8" s="6"/>
      <c r="Y8" s="6"/>
      <c r="Z8" s="5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27" customHeight="1" x14ac:dyDescent="0.2">
      <c r="A9" s="61" t="s">
        <v>27</v>
      </c>
      <c r="B9" s="8">
        <v>1121.4000000000001</v>
      </c>
      <c r="C9" s="8">
        <v>1176.2</v>
      </c>
      <c r="D9" s="8">
        <v>1209.0999999999999</v>
      </c>
      <c r="E9" s="8">
        <v>1334.8</v>
      </c>
      <c r="F9" s="8">
        <v>1399.8</v>
      </c>
      <c r="G9" s="8">
        <v>1462.3</v>
      </c>
      <c r="H9" s="8">
        <v>1553.6</v>
      </c>
      <c r="I9" s="8">
        <v>1664.6</v>
      </c>
      <c r="J9" s="8">
        <v>1544.4</v>
      </c>
      <c r="K9" s="8">
        <v>1657.2</v>
      </c>
      <c r="L9" s="8">
        <v>1672.8</v>
      </c>
      <c r="M9" s="8">
        <v>1671.4</v>
      </c>
      <c r="N9" s="8">
        <v>1723.3</v>
      </c>
      <c r="O9" s="8">
        <v>1719</v>
      </c>
      <c r="P9" s="8">
        <v>1754.8</v>
      </c>
      <c r="Q9" s="8">
        <v>1710.8</v>
      </c>
      <c r="R9" s="8">
        <v>1669.8</v>
      </c>
      <c r="S9" s="8">
        <v>1711</v>
      </c>
      <c r="T9" s="8">
        <v>1793.7</v>
      </c>
      <c r="U9" s="6"/>
      <c r="V9" s="6"/>
    </row>
    <row r="10" spans="1:38" ht="27" customHeight="1" x14ac:dyDescent="0.2">
      <c r="A10" s="61" t="s">
        <v>28</v>
      </c>
      <c r="B10" s="8">
        <v>1327.2701031252666</v>
      </c>
      <c r="C10" s="8">
        <v>1381.6001621801388</v>
      </c>
      <c r="D10" s="8">
        <v>1433.8375873678194</v>
      </c>
      <c r="E10" s="8">
        <v>1452.962858736774</v>
      </c>
      <c r="F10" s="8">
        <v>1501.1531484207876</v>
      </c>
      <c r="G10" s="8">
        <v>1511.5129136129742</v>
      </c>
      <c r="H10" s="8">
        <v>1509.4</v>
      </c>
      <c r="I10" s="8">
        <v>1548.7</v>
      </c>
      <c r="J10" s="8">
        <v>1602.5</v>
      </c>
      <c r="K10" s="8">
        <v>1651.1</v>
      </c>
      <c r="L10" s="8">
        <v>1702</v>
      </c>
      <c r="M10" s="8">
        <v>1794.4</v>
      </c>
      <c r="N10" s="8">
        <v>1871.93121</v>
      </c>
      <c r="O10" s="8">
        <v>1975.02991</v>
      </c>
      <c r="P10" s="8">
        <v>2058.4716000000003</v>
      </c>
      <c r="Q10" s="8">
        <v>2162.2085099999999</v>
      </c>
      <c r="R10" s="8">
        <v>1799.1148000000001</v>
      </c>
      <c r="S10" s="8">
        <v>1920.2955300000001</v>
      </c>
      <c r="T10" s="8">
        <v>1994.9076499999999</v>
      </c>
      <c r="U10" s="6"/>
      <c r="V10" s="6"/>
    </row>
    <row r="11" spans="1:38" ht="27" customHeight="1" x14ac:dyDescent="0.2">
      <c r="A11" s="61" t="s">
        <v>5</v>
      </c>
      <c r="B11" s="8">
        <v>321.3</v>
      </c>
      <c r="C11" s="8">
        <v>325.60000000000002</v>
      </c>
      <c r="D11" s="8">
        <v>331.9</v>
      </c>
      <c r="E11" s="8">
        <v>336.9</v>
      </c>
      <c r="F11" s="8">
        <v>343.1</v>
      </c>
      <c r="G11" s="8">
        <v>346.5</v>
      </c>
      <c r="H11" s="8">
        <v>352.7</v>
      </c>
      <c r="I11" s="8">
        <v>355.1</v>
      </c>
      <c r="J11" s="8">
        <v>369</v>
      </c>
      <c r="K11" s="8">
        <v>380.3</v>
      </c>
      <c r="L11" s="8">
        <v>388.5</v>
      </c>
      <c r="M11" s="8">
        <v>394.7</v>
      </c>
      <c r="N11" s="8">
        <v>403.3</v>
      </c>
      <c r="O11" s="8">
        <v>413.5</v>
      </c>
      <c r="P11" s="8">
        <v>420.5</v>
      </c>
      <c r="Q11" s="8">
        <v>428.9</v>
      </c>
      <c r="R11" s="8">
        <v>441.2</v>
      </c>
      <c r="S11" s="8">
        <v>448.1</v>
      </c>
      <c r="T11" s="8">
        <v>459.7</v>
      </c>
      <c r="U11" s="6"/>
      <c r="V11" s="6"/>
    </row>
    <row r="12" spans="1:38" ht="27" customHeight="1" x14ac:dyDescent="0.2">
      <c r="A12" s="62" t="s">
        <v>1</v>
      </c>
      <c r="B12" s="7">
        <v>8064.1</v>
      </c>
      <c r="C12" s="7">
        <v>8740.2109999999993</v>
      </c>
      <c r="D12" s="7">
        <v>9345.0429999999997</v>
      </c>
      <c r="E12" s="7">
        <v>9965.9879999999994</v>
      </c>
      <c r="F12" s="7">
        <v>10549.434999999999</v>
      </c>
      <c r="G12" s="7">
        <v>10955.004000000001</v>
      </c>
      <c r="H12" s="7">
        <v>11595.93</v>
      </c>
      <c r="I12" s="7">
        <v>12189.031000000001</v>
      </c>
      <c r="J12" s="7">
        <v>12843.222</v>
      </c>
      <c r="K12" s="7">
        <v>13397.044</v>
      </c>
      <c r="L12" s="7">
        <v>13896.041999999999</v>
      </c>
      <c r="M12" s="7">
        <v>14513.380999999999</v>
      </c>
      <c r="N12" s="7">
        <v>14880.173000000001</v>
      </c>
      <c r="O12" s="7">
        <v>15163.522000000001</v>
      </c>
      <c r="P12" s="7">
        <v>15623.88</v>
      </c>
      <c r="Q12" s="7">
        <v>15720.769</v>
      </c>
      <c r="R12" s="7">
        <v>16189.880999999999</v>
      </c>
      <c r="S12" s="7">
        <v>16539.530159000002</v>
      </c>
      <c r="T12" s="7">
        <v>16910.520529000001</v>
      </c>
      <c r="U12" s="33"/>
      <c r="V12" s="6"/>
    </row>
    <row r="13" spans="1:38" ht="27" customHeight="1" x14ac:dyDescent="0.2">
      <c r="A13" s="34"/>
      <c r="B13" s="82" t="s">
        <v>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6"/>
      <c r="V13" s="6"/>
    </row>
    <row r="14" spans="1:38" ht="27" customHeight="1" x14ac:dyDescent="0.2">
      <c r="A14" s="59" t="s">
        <v>3</v>
      </c>
      <c r="B14" s="15">
        <f>SUM(B16:B20)</f>
        <v>4456.8</v>
      </c>
      <c r="C14" s="15">
        <f t="shared" ref="C14:T14" si="1">SUM(C16:C20)</f>
        <v>4470.9179999999997</v>
      </c>
      <c r="D14" s="15">
        <f t="shared" si="1"/>
        <v>4590.6480000000001</v>
      </c>
      <c r="E14" s="15">
        <f t="shared" si="1"/>
        <v>4604.1080000000002</v>
      </c>
      <c r="F14" s="15">
        <f t="shared" si="1"/>
        <v>4595.4439999999995</v>
      </c>
      <c r="G14" s="15">
        <f t="shared" si="1"/>
        <v>4386.3320000000003</v>
      </c>
      <c r="H14" s="15">
        <f t="shared" si="1"/>
        <v>4346.2699999999995</v>
      </c>
      <c r="I14" s="15">
        <f t="shared" si="1"/>
        <v>4414.4189999999999</v>
      </c>
      <c r="J14" s="15">
        <f t="shared" si="1"/>
        <v>4430.0069999999996</v>
      </c>
      <c r="K14" s="15">
        <f t="shared" si="1"/>
        <v>4498.1390000000001</v>
      </c>
      <c r="L14" s="15">
        <f t="shared" si="1"/>
        <v>4467.01</v>
      </c>
      <c r="M14" s="15">
        <f t="shared" si="1"/>
        <v>4428.7860000000001</v>
      </c>
      <c r="N14" s="15">
        <f t="shared" si="1"/>
        <v>4564.2434800000001</v>
      </c>
      <c r="O14" s="15">
        <f t="shared" si="1"/>
        <v>4659.625</v>
      </c>
      <c r="P14" s="15">
        <f t="shared" si="1"/>
        <v>4733.0749999999998</v>
      </c>
      <c r="Q14" s="15">
        <f t="shared" si="1"/>
        <v>4830.4930000000004</v>
      </c>
      <c r="R14" s="15">
        <f t="shared" si="1"/>
        <v>4414.5752600000005</v>
      </c>
      <c r="S14" s="15">
        <f t="shared" si="1"/>
        <v>4543.0878990000001</v>
      </c>
      <c r="T14" s="15">
        <f t="shared" si="1"/>
        <v>4653.9142460000003</v>
      </c>
    </row>
    <row r="15" spans="1:38" ht="21" customHeight="1" x14ac:dyDescent="0.2">
      <c r="A15" s="60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38" ht="27" customHeight="1" x14ac:dyDescent="0.2">
      <c r="A16" s="61" t="s">
        <v>22</v>
      </c>
      <c r="B16" s="63">
        <v>73.2</v>
      </c>
      <c r="C16" s="47">
        <v>78.3</v>
      </c>
      <c r="D16" s="47">
        <v>89.3</v>
      </c>
      <c r="E16" s="64">
        <v>89.8</v>
      </c>
      <c r="F16" s="46">
        <v>87.3</v>
      </c>
      <c r="G16" s="64">
        <v>87.6</v>
      </c>
      <c r="H16" s="46">
        <v>86.5</v>
      </c>
      <c r="I16" s="65">
        <v>97.4</v>
      </c>
      <c r="J16" s="8">
        <v>107.3</v>
      </c>
      <c r="K16" s="8">
        <v>115.7</v>
      </c>
      <c r="L16" s="8">
        <v>123.9</v>
      </c>
      <c r="M16" s="8">
        <v>128.69999999999999</v>
      </c>
      <c r="N16" s="8">
        <v>125</v>
      </c>
      <c r="O16" s="8">
        <v>123.9</v>
      </c>
      <c r="P16" s="8">
        <v>124.7</v>
      </c>
      <c r="Q16" s="8">
        <v>126.2</v>
      </c>
      <c r="R16" s="8">
        <v>116.2</v>
      </c>
      <c r="S16" s="8">
        <v>110</v>
      </c>
      <c r="T16" s="8">
        <v>109.2</v>
      </c>
    </row>
    <row r="17" spans="1:20" ht="27" customHeight="1" x14ac:dyDescent="0.2">
      <c r="A17" s="61" t="s">
        <v>27</v>
      </c>
      <c r="B17" s="8">
        <v>468.7</v>
      </c>
      <c r="C17" s="8">
        <v>473.9</v>
      </c>
      <c r="D17" s="8">
        <v>463.5</v>
      </c>
      <c r="E17" s="8">
        <v>531.5</v>
      </c>
      <c r="F17" s="8">
        <v>533.1</v>
      </c>
      <c r="G17" s="8">
        <v>516.1</v>
      </c>
      <c r="H17" s="8">
        <v>507.2</v>
      </c>
      <c r="I17" s="8">
        <v>554</v>
      </c>
      <c r="J17" s="8">
        <v>518.5</v>
      </c>
      <c r="K17" s="8">
        <v>591</v>
      </c>
      <c r="L17" s="8">
        <v>567.5</v>
      </c>
      <c r="M17" s="8">
        <v>522.29999999999995</v>
      </c>
      <c r="N17" s="8">
        <v>542.29999999999995</v>
      </c>
      <c r="O17" s="8">
        <v>547.79999999999995</v>
      </c>
      <c r="P17" s="8">
        <v>565.70000000000005</v>
      </c>
      <c r="Q17" s="8">
        <v>576.4</v>
      </c>
      <c r="R17" s="8">
        <v>565.20000000000005</v>
      </c>
      <c r="S17" s="8">
        <v>589.1</v>
      </c>
      <c r="T17" s="8">
        <v>614.5</v>
      </c>
    </row>
    <row r="18" spans="1:20" ht="27" customHeight="1" x14ac:dyDescent="0.2">
      <c r="A18" s="61" t="s">
        <v>28</v>
      </c>
      <c r="B18" s="8">
        <v>704.6</v>
      </c>
      <c r="C18" s="8">
        <v>741.8</v>
      </c>
      <c r="D18" s="8">
        <v>768.6</v>
      </c>
      <c r="E18" s="8">
        <v>760.8</v>
      </c>
      <c r="F18" s="8">
        <v>776.1</v>
      </c>
      <c r="G18" s="8">
        <v>752.7</v>
      </c>
      <c r="H18" s="8">
        <v>707.3</v>
      </c>
      <c r="I18" s="8">
        <v>725</v>
      </c>
      <c r="J18" s="8">
        <v>767</v>
      </c>
      <c r="K18" s="8">
        <v>789.1</v>
      </c>
      <c r="L18" s="8">
        <v>814.6</v>
      </c>
      <c r="M18" s="8">
        <v>853.5</v>
      </c>
      <c r="N18" s="8">
        <v>906.16847999999993</v>
      </c>
      <c r="O18" s="8">
        <v>960.1</v>
      </c>
      <c r="P18" s="8">
        <v>1001.3</v>
      </c>
      <c r="Q18" s="8">
        <v>1039</v>
      </c>
      <c r="R18" s="8">
        <v>737.77926000000002</v>
      </c>
      <c r="S18" s="8">
        <v>771.45743000000004</v>
      </c>
      <c r="T18" s="8">
        <v>830.70300000000009</v>
      </c>
    </row>
    <row r="19" spans="1:20" ht="27" customHeight="1" x14ac:dyDescent="0.2">
      <c r="A19" s="61" t="s">
        <v>5</v>
      </c>
      <c r="B19" s="8">
        <v>155.30000000000001</v>
      </c>
      <c r="C19" s="8">
        <v>156.9</v>
      </c>
      <c r="D19" s="8">
        <v>162.5</v>
      </c>
      <c r="E19" s="8">
        <v>167.9</v>
      </c>
      <c r="F19" s="8">
        <v>170.9</v>
      </c>
      <c r="G19" s="8">
        <v>172.6</v>
      </c>
      <c r="H19" s="8">
        <v>171.3</v>
      </c>
      <c r="I19" s="8">
        <v>173.7</v>
      </c>
      <c r="J19" s="8">
        <v>182.3</v>
      </c>
      <c r="K19" s="8">
        <v>182.2</v>
      </c>
      <c r="L19" s="8">
        <v>183.8</v>
      </c>
      <c r="M19" s="8">
        <v>186.2</v>
      </c>
      <c r="N19" s="8">
        <v>192.4</v>
      </c>
      <c r="O19" s="8">
        <v>200.7</v>
      </c>
      <c r="P19" s="8">
        <v>201</v>
      </c>
      <c r="Q19" s="8">
        <v>204.7</v>
      </c>
      <c r="R19" s="8">
        <v>205.4</v>
      </c>
      <c r="S19" s="8">
        <v>214.6</v>
      </c>
      <c r="T19" s="8">
        <v>220.2</v>
      </c>
    </row>
    <row r="20" spans="1:20" ht="27" customHeight="1" x14ac:dyDescent="0.2">
      <c r="A20" s="62" t="s">
        <v>1</v>
      </c>
      <c r="B20" s="7">
        <v>3055</v>
      </c>
      <c r="C20" s="7">
        <v>3020.018</v>
      </c>
      <c r="D20" s="7">
        <v>3106.748</v>
      </c>
      <c r="E20" s="7">
        <v>3054.1080000000002</v>
      </c>
      <c r="F20" s="7">
        <v>3028.0439999999999</v>
      </c>
      <c r="G20" s="7">
        <v>2857.3319999999999</v>
      </c>
      <c r="H20" s="7">
        <v>2873.97</v>
      </c>
      <c r="I20" s="7">
        <v>2864.319</v>
      </c>
      <c r="J20" s="7">
        <v>2854.9070000000002</v>
      </c>
      <c r="K20" s="7">
        <v>2820.1390000000001</v>
      </c>
      <c r="L20" s="7">
        <v>2777.21</v>
      </c>
      <c r="M20" s="7">
        <v>2738.0859999999998</v>
      </c>
      <c r="N20" s="7">
        <v>2798.375</v>
      </c>
      <c r="O20" s="7">
        <v>2827.125</v>
      </c>
      <c r="P20" s="7">
        <v>2840.375</v>
      </c>
      <c r="Q20" s="7">
        <v>2884.1930000000002</v>
      </c>
      <c r="R20" s="7">
        <v>2789.9960000000001</v>
      </c>
      <c r="S20" s="7">
        <v>2857.9304689999999</v>
      </c>
      <c r="T20" s="7">
        <v>2879.3112460000002</v>
      </c>
    </row>
    <row r="21" spans="1:20" ht="27" customHeight="1" x14ac:dyDescent="0.2">
      <c r="A21" s="10"/>
      <c r="B21" s="85" t="s">
        <v>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7"/>
    </row>
    <row r="22" spans="1:20" ht="27" customHeight="1" x14ac:dyDescent="0.2">
      <c r="A22" s="59" t="s">
        <v>3</v>
      </c>
      <c r="B22" s="15">
        <f>SUM(B24:B28)</f>
        <v>2930.3999999999996</v>
      </c>
      <c r="C22" s="15">
        <f t="shared" ref="C22:T22" si="2">SUM(C24:C28)</f>
        <v>3261.9180000000001</v>
      </c>
      <c r="D22" s="15">
        <f t="shared" si="2"/>
        <v>3391.7</v>
      </c>
      <c r="E22" s="15">
        <f t="shared" si="2"/>
        <v>3598.3910000000001</v>
      </c>
      <c r="F22" s="15">
        <f t="shared" si="2"/>
        <v>3793.5230000000001</v>
      </c>
      <c r="G22" s="15">
        <f t="shared" si="2"/>
        <v>3946.6759999999995</v>
      </c>
      <c r="H22" s="15">
        <f t="shared" si="2"/>
        <v>4049.9430000000002</v>
      </c>
      <c r="I22" s="15">
        <f t="shared" si="2"/>
        <v>4393.4110000000001</v>
      </c>
      <c r="J22" s="15">
        <f t="shared" si="2"/>
        <v>4459.366</v>
      </c>
      <c r="K22" s="15">
        <f t="shared" si="2"/>
        <v>4592.2879999999996</v>
      </c>
      <c r="L22" s="15">
        <f t="shared" si="2"/>
        <v>4994.8059999999996</v>
      </c>
      <c r="M22" s="15">
        <f t="shared" si="2"/>
        <v>5220.3580000000002</v>
      </c>
      <c r="N22" s="15">
        <f t="shared" si="2"/>
        <v>5458.4967900000001</v>
      </c>
      <c r="O22" s="15">
        <f t="shared" si="2"/>
        <v>5665.7360000000008</v>
      </c>
      <c r="P22" s="15">
        <f t="shared" si="2"/>
        <v>6129.7740000000003</v>
      </c>
      <c r="Q22" s="15">
        <f t="shared" si="2"/>
        <v>6126.3899999999994</v>
      </c>
      <c r="R22" s="15">
        <f t="shared" si="2"/>
        <v>6337.3613100000002</v>
      </c>
      <c r="S22" s="15">
        <f t="shared" si="2"/>
        <v>6623.426657</v>
      </c>
      <c r="T22" s="15">
        <f t="shared" si="2"/>
        <v>6838.633116</v>
      </c>
    </row>
    <row r="23" spans="1:20" ht="17.25" customHeight="1" x14ac:dyDescent="0.2">
      <c r="A23" s="60" t="s">
        <v>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7" customHeight="1" x14ac:dyDescent="0.2">
      <c r="A24" s="61" t="s">
        <v>22</v>
      </c>
      <c r="B24" s="47">
        <v>21.7</v>
      </c>
      <c r="C24" s="47">
        <v>20.5</v>
      </c>
      <c r="D24" s="47">
        <v>11.5</v>
      </c>
      <c r="E24" s="47">
        <v>11.1</v>
      </c>
      <c r="F24" s="47">
        <v>12.2</v>
      </c>
      <c r="G24" s="47">
        <v>14.5</v>
      </c>
      <c r="H24" s="47">
        <v>14.6</v>
      </c>
      <c r="I24" s="47">
        <v>19.399999999999999</v>
      </c>
      <c r="J24" s="47">
        <v>24.9</v>
      </c>
      <c r="K24" s="47">
        <v>26.9</v>
      </c>
      <c r="L24" s="47">
        <v>27.7</v>
      </c>
      <c r="M24" s="47">
        <v>25.6</v>
      </c>
      <c r="N24" s="47">
        <v>25</v>
      </c>
      <c r="O24" s="47">
        <v>24.8</v>
      </c>
      <c r="P24" s="47">
        <v>24.2</v>
      </c>
      <c r="Q24" s="47">
        <v>24.3</v>
      </c>
      <c r="R24" s="47">
        <v>22.9</v>
      </c>
      <c r="S24" s="47">
        <v>23.3</v>
      </c>
      <c r="T24" s="47">
        <v>28.8</v>
      </c>
    </row>
    <row r="25" spans="1:20" ht="27" customHeight="1" x14ac:dyDescent="0.2">
      <c r="A25" s="61" t="s">
        <v>27</v>
      </c>
      <c r="B25" s="8">
        <v>448.7</v>
      </c>
      <c r="C25" s="8">
        <v>474.1</v>
      </c>
      <c r="D25" s="8">
        <v>481.8</v>
      </c>
      <c r="E25" s="8">
        <v>500.5</v>
      </c>
      <c r="F25" s="8">
        <v>511.5</v>
      </c>
      <c r="G25" s="8">
        <v>538.29999999999995</v>
      </c>
      <c r="H25" s="8">
        <v>570.29999999999995</v>
      </c>
      <c r="I25" s="8">
        <v>594.70000000000005</v>
      </c>
      <c r="J25" s="8">
        <v>457.2</v>
      </c>
      <c r="K25" s="8">
        <v>456.8</v>
      </c>
      <c r="L25" s="8">
        <v>482.1</v>
      </c>
      <c r="M25" s="8">
        <v>491.7</v>
      </c>
      <c r="N25" s="8">
        <v>490.6</v>
      </c>
      <c r="O25" s="8">
        <v>467.1</v>
      </c>
      <c r="P25" s="8">
        <v>490.5</v>
      </c>
      <c r="Q25" s="8">
        <v>477</v>
      </c>
      <c r="R25" s="8">
        <v>442.2</v>
      </c>
      <c r="S25" s="8">
        <v>451.1</v>
      </c>
      <c r="T25" s="8">
        <v>450.4</v>
      </c>
    </row>
    <row r="26" spans="1:20" ht="27" customHeight="1" x14ac:dyDescent="0.2">
      <c r="A26" s="61" t="s">
        <v>28</v>
      </c>
      <c r="B26" s="8">
        <v>160.19999999999999</v>
      </c>
      <c r="C26" s="8">
        <v>156.19999999999999</v>
      </c>
      <c r="D26" s="8">
        <v>162.19999999999999</v>
      </c>
      <c r="E26" s="8">
        <v>155.9</v>
      </c>
      <c r="F26" s="8">
        <v>150.6</v>
      </c>
      <c r="G26" s="8">
        <v>164.8</v>
      </c>
      <c r="H26" s="8">
        <v>151.4</v>
      </c>
      <c r="I26" s="8">
        <v>143.19999999999999</v>
      </c>
      <c r="J26" s="8">
        <v>143.30000000000001</v>
      </c>
      <c r="K26" s="8">
        <v>136.30000000000001</v>
      </c>
      <c r="L26" s="8">
        <v>133.80000000000001</v>
      </c>
      <c r="M26" s="8">
        <v>130.9</v>
      </c>
      <c r="N26" s="8">
        <v>122.75179</v>
      </c>
      <c r="O26" s="8">
        <v>123</v>
      </c>
      <c r="P26" s="8">
        <v>124.4</v>
      </c>
      <c r="Q26" s="8">
        <v>119.7</v>
      </c>
      <c r="R26" s="8">
        <v>80.841309999999993</v>
      </c>
      <c r="S26" s="8">
        <v>79.254429999999999</v>
      </c>
      <c r="T26" s="8">
        <v>72.116700000000009</v>
      </c>
    </row>
    <row r="27" spans="1:20" ht="27" customHeight="1" x14ac:dyDescent="0.2">
      <c r="A27" s="5" t="s">
        <v>5</v>
      </c>
      <c r="B27" s="8">
        <v>26.6</v>
      </c>
      <c r="C27" s="8">
        <v>27.3</v>
      </c>
      <c r="D27" s="8">
        <v>25.6</v>
      </c>
      <c r="E27" s="8">
        <v>23.1</v>
      </c>
      <c r="F27" s="8">
        <v>21.9</v>
      </c>
      <c r="G27" s="8">
        <v>21.8</v>
      </c>
      <c r="H27" s="8">
        <v>21.6</v>
      </c>
      <c r="I27" s="8">
        <v>21</v>
      </c>
      <c r="J27" s="8">
        <v>21.5</v>
      </c>
      <c r="K27" s="8">
        <v>20.9</v>
      </c>
      <c r="L27" s="8">
        <v>22.1</v>
      </c>
      <c r="M27" s="8">
        <v>22.3</v>
      </c>
      <c r="N27" s="8">
        <v>23</v>
      </c>
      <c r="O27" s="8">
        <v>19.2</v>
      </c>
      <c r="P27" s="8">
        <v>17.899999999999999</v>
      </c>
      <c r="Q27" s="8">
        <v>15.4</v>
      </c>
      <c r="R27" s="8">
        <v>12.3</v>
      </c>
      <c r="S27" s="8">
        <v>8.6999999999999993</v>
      </c>
      <c r="T27" s="8">
        <v>8.6999999999999993</v>
      </c>
    </row>
    <row r="28" spans="1:20" ht="27" customHeight="1" x14ac:dyDescent="0.2">
      <c r="A28" s="27" t="s">
        <v>4</v>
      </c>
      <c r="B28" s="7">
        <v>2273.1999999999998</v>
      </c>
      <c r="C28" s="7">
        <v>2583.8180000000002</v>
      </c>
      <c r="D28" s="7">
        <v>2710.6</v>
      </c>
      <c r="E28" s="7">
        <v>2907.7910000000002</v>
      </c>
      <c r="F28" s="7">
        <v>3097.3229999999999</v>
      </c>
      <c r="G28" s="7">
        <v>3207.2759999999998</v>
      </c>
      <c r="H28" s="7">
        <v>3292.0430000000001</v>
      </c>
      <c r="I28" s="7">
        <v>3615.1109999999999</v>
      </c>
      <c r="J28" s="7">
        <v>3812.4659999999999</v>
      </c>
      <c r="K28" s="7">
        <v>3951.3879999999999</v>
      </c>
      <c r="L28" s="7">
        <v>4329.1059999999998</v>
      </c>
      <c r="M28" s="7">
        <v>4549.8580000000002</v>
      </c>
      <c r="N28" s="7">
        <v>4797.1450000000004</v>
      </c>
      <c r="O28" s="7">
        <v>5031.6360000000004</v>
      </c>
      <c r="P28" s="7">
        <v>5472.7740000000003</v>
      </c>
      <c r="Q28" s="7">
        <v>5489.99</v>
      </c>
      <c r="R28" s="7">
        <v>5779.12</v>
      </c>
      <c r="S28" s="7">
        <v>6061.0722269999997</v>
      </c>
      <c r="T28" s="7">
        <v>6278.6164159999998</v>
      </c>
    </row>
    <row r="29" spans="1:20" ht="27" customHeight="1" x14ac:dyDescent="0.2">
      <c r="A29" s="17"/>
      <c r="B29" s="88" t="s">
        <v>10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/>
    </row>
    <row r="30" spans="1:20" ht="27" customHeight="1" x14ac:dyDescent="0.2">
      <c r="A30" s="59" t="s">
        <v>3</v>
      </c>
      <c r="B30" s="15">
        <f>SUM(B32:B36)</f>
        <v>710.5</v>
      </c>
      <c r="C30" s="15">
        <f t="shared" ref="C30:T30" si="3">SUM(C32:C36)</f>
        <v>755.08300000000008</v>
      </c>
      <c r="D30" s="15">
        <f t="shared" si="3"/>
        <v>788.78800000000001</v>
      </c>
      <c r="E30" s="15">
        <f t="shared" si="3"/>
        <v>817.71199999999999</v>
      </c>
      <c r="F30" s="15">
        <f t="shared" si="3"/>
        <v>837.55700000000002</v>
      </c>
      <c r="G30" s="15">
        <f t="shared" si="3"/>
        <v>862.83899999999994</v>
      </c>
      <c r="H30" s="15">
        <f t="shared" si="3"/>
        <v>878.47700000000009</v>
      </c>
      <c r="I30" s="15">
        <f t="shared" si="3"/>
        <v>887.09899999999993</v>
      </c>
      <c r="J30" s="15">
        <f t="shared" si="3"/>
        <v>930.91</v>
      </c>
      <c r="K30" s="15">
        <f t="shared" si="3"/>
        <v>937.63599999999997</v>
      </c>
      <c r="L30" s="15">
        <f t="shared" si="3"/>
        <v>963.91200000000003</v>
      </c>
      <c r="M30" s="15">
        <f t="shared" si="3"/>
        <v>981.81200000000001</v>
      </c>
      <c r="N30" s="15">
        <f t="shared" si="3"/>
        <v>986.33008999999993</v>
      </c>
      <c r="O30" s="15">
        <f t="shared" si="3"/>
        <v>971.83699999999999</v>
      </c>
      <c r="P30" s="15">
        <f t="shared" si="3"/>
        <v>973.66399999999999</v>
      </c>
      <c r="Q30" s="15">
        <f t="shared" si="3"/>
        <v>985.36000000000013</v>
      </c>
      <c r="R30" s="15">
        <f t="shared" si="3"/>
        <v>930.57870000000003</v>
      </c>
      <c r="S30" s="15">
        <f t="shared" si="3"/>
        <v>926.17149899999993</v>
      </c>
      <c r="T30" s="15">
        <f t="shared" si="3"/>
        <v>913.36685499999999</v>
      </c>
    </row>
    <row r="31" spans="1:20" ht="17.25" customHeight="1" x14ac:dyDescent="0.2">
      <c r="A31" s="60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7" customHeight="1" x14ac:dyDescent="0.2">
      <c r="A32" s="61" t="s">
        <v>22</v>
      </c>
      <c r="B32" s="46">
        <v>15.3</v>
      </c>
      <c r="C32" s="47">
        <v>15.5</v>
      </c>
      <c r="D32" s="48">
        <v>15.7</v>
      </c>
      <c r="E32" s="49">
        <v>18.600000000000001</v>
      </c>
      <c r="F32" s="46">
        <v>17.399999999999999</v>
      </c>
      <c r="G32" s="50">
        <v>17.899999999999999</v>
      </c>
      <c r="H32" s="46">
        <v>18.100000000000001</v>
      </c>
      <c r="I32" s="46">
        <v>19.100000000000001</v>
      </c>
      <c r="J32" s="46">
        <v>19.3</v>
      </c>
      <c r="K32" s="46">
        <v>20.8</v>
      </c>
      <c r="L32" s="46">
        <v>21.9</v>
      </c>
      <c r="M32" s="46">
        <v>23.3</v>
      </c>
      <c r="N32" s="46">
        <v>23</v>
      </c>
      <c r="O32" s="46">
        <v>22.7</v>
      </c>
      <c r="P32" s="46">
        <v>23</v>
      </c>
      <c r="Q32" s="46">
        <v>22.9</v>
      </c>
      <c r="R32" s="46">
        <v>23</v>
      </c>
      <c r="S32" s="46">
        <v>23</v>
      </c>
      <c r="T32" s="46">
        <v>23.6</v>
      </c>
    </row>
    <row r="33" spans="1:20" ht="27" customHeight="1" x14ac:dyDescent="0.2">
      <c r="A33" s="61" t="s">
        <v>27</v>
      </c>
      <c r="B33" s="8">
        <v>1.8</v>
      </c>
      <c r="C33" s="8">
        <v>2.2000000000000002</v>
      </c>
      <c r="D33" s="8">
        <v>2.4</v>
      </c>
      <c r="E33" s="8">
        <v>2.6</v>
      </c>
      <c r="F33" s="8">
        <v>2.9</v>
      </c>
      <c r="G33" s="8">
        <v>2.6</v>
      </c>
      <c r="H33" s="8">
        <v>1.7</v>
      </c>
      <c r="I33" s="8">
        <v>1.8</v>
      </c>
      <c r="J33" s="8">
        <v>1.9</v>
      </c>
      <c r="K33" s="8">
        <v>2.6</v>
      </c>
      <c r="L33" s="8">
        <v>2.8</v>
      </c>
      <c r="M33" s="8">
        <v>2.8</v>
      </c>
      <c r="N33" s="8">
        <v>2.7</v>
      </c>
      <c r="O33" s="8">
        <v>2.4</v>
      </c>
      <c r="P33" s="8">
        <v>2.4</v>
      </c>
      <c r="Q33" s="8">
        <v>2.2999999999999998</v>
      </c>
      <c r="R33" s="8">
        <v>2.1</v>
      </c>
      <c r="S33" s="8">
        <v>1.9</v>
      </c>
      <c r="T33" s="8">
        <v>1.9</v>
      </c>
    </row>
    <row r="34" spans="1:20" ht="27" customHeight="1" x14ac:dyDescent="0.2">
      <c r="A34" s="61" t="s">
        <v>28</v>
      </c>
      <c r="B34" s="8">
        <v>247.8</v>
      </c>
      <c r="C34" s="8">
        <v>265.8</v>
      </c>
      <c r="D34" s="8">
        <v>283.7</v>
      </c>
      <c r="E34" s="8">
        <v>290.39999999999998</v>
      </c>
      <c r="F34" s="8">
        <v>298</v>
      </c>
      <c r="G34" s="8">
        <v>310.60000000000002</v>
      </c>
      <c r="H34" s="8">
        <v>320.60000000000002</v>
      </c>
      <c r="I34" s="8">
        <v>322.5</v>
      </c>
      <c r="J34" s="8">
        <v>328.7</v>
      </c>
      <c r="K34" s="8">
        <v>333.3</v>
      </c>
      <c r="L34" s="8">
        <v>341.6</v>
      </c>
      <c r="M34" s="8">
        <v>345.9</v>
      </c>
      <c r="N34" s="8">
        <v>343.47608999999994</v>
      </c>
      <c r="O34" s="8">
        <v>343.9</v>
      </c>
      <c r="P34" s="8">
        <v>346.7</v>
      </c>
      <c r="Q34" s="8">
        <v>353.1</v>
      </c>
      <c r="R34" s="8">
        <v>304.37369999999999</v>
      </c>
      <c r="S34" s="8">
        <v>308.49843999999996</v>
      </c>
      <c r="T34" s="8">
        <v>298.16244999999992</v>
      </c>
    </row>
    <row r="35" spans="1:20" ht="27" customHeight="1" x14ac:dyDescent="0.2">
      <c r="A35" s="5" t="s">
        <v>5</v>
      </c>
      <c r="B35" s="8">
        <v>98.6</v>
      </c>
      <c r="C35" s="8">
        <v>100.5</v>
      </c>
      <c r="D35" s="8">
        <v>102.1</v>
      </c>
      <c r="E35" s="8">
        <v>106.2</v>
      </c>
      <c r="F35" s="8">
        <v>109.8</v>
      </c>
      <c r="G35" s="8">
        <v>109.5</v>
      </c>
      <c r="H35" s="8">
        <v>112.8</v>
      </c>
      <c r="I35" s="8">
        <v>115.9</v>
      </c>
      <c r="J35" s="8">
        <v>122.7</v>
      </c>
      <c r="K35" s="8">
        <v>126.7</v>
      </c>
      <c r="L35" s="8">
        <v>131.80000000000001</v>
      </c>
      <c r="M35" s="8">
        <v>134.69999999999999</v>
      </c>
      <c r="N35" s="8">
        <v>134.30000000000001</v>
      </c>
      <c r="O35" s="8">
        <v>137.69999999999999</v>
      </c>
      <c r="P35" s="8">
        <v>141.30000000000001</v>
      </c>
      <c r="Q35" s="8">
        <v>143.9</v>
      </c>
      <c r="R35" s="8">
        <v>151.30000000000001</v>
      </c>
      <c r="S35" s="8">
        <v>148.9</v>
      </c>
      <c r="T35" s="8">
        <v>152.6</v>
      </c>
    </row>
    <row r="36" spans="1:20" ht="27" customHeight="1" x14ac:dyDescent="0.2">
      <c r="A36" s="16" t="s">
        <v>1</v>
      </c>
      <c r="B36" s="7">
        <v>347</v>
      </c>
      <c r="C36" s="7">
        <v>371.08300000000003</v>
      </c>
      <c r="D36" s="7">
        <v>384.88799999999998</v>
      </c>
      <c r="E36" s="7">
        <v>399.91199999999998</v>
      </c>
      <c r="F36" s="7">
        <v>409.45699999999999</v>
      </c>
      <c r="G36" s="7">
        <v>422.23899999999998</v>
      </c>
      <c r="H36" s="7">
        <v>425.27699999999999</v>
      </c>
      <c r="I36" s="7">
        <v>427.79899999999998</v>
      </c>
      <c r="J36" s="7">
        <v>458.31</v>
      </c>
      <c r="K36" s="7">
        <v>454.23599999999999</v>
      </c>
      <c r="L36" s="7">
        <v>465.81200000000001</v>
      </c>
      <c r="M36" s="7">
        <v>475.11200000000002</v>
      </c>
      <c r="N36" s="7">
        <v>482.85399999999998</v>
      </c>
      <c r="O36" s="7">
        <v>465.137</v>
      </c>
      <c r="P36" s="7">
        <v>460.26400000000001</v>
      </c>
      <c r="Q36" s="7">
        <v>463.16</v>
      </c>
      <c r="R36" s="7">
        <v>449.80500000000001</v>
      </c>
      <c r="S36" s="7">
        <v>443.87305900000001</v>
      </c>
      <c r="T36" s="7">
        <v>437.10440499999999</v>
      </c>
    </row>
    <row r="37" spans="1:20" ht="27" customHeight="1" x14ac:dyDescent="0.2">
      <c r="A37" s="34"/>
      <c r="B37" s="93" t="s">
        <v>11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</row>
    <row r="38" spans="1:20" ht="27" customHeight="1" x14ac:dyDescent="0.2">
      <c r="A38" s="59" t="s">
        <v>3</v>
      </c>
      <c r="B38" s="15">
        <f>SUM(B40:B44)</f>
        <v>245.2</v>
      </c>
      <c r="C38" s="15">
        <f t="shared" ref="C38:T38" si="4">SUM(C40:C44)</f>
        <v>241.7</v>
      </c>
      <c r="D38" s="15">
        <f t="shared" si="4"/>
        <v>242.1</v>
      </c>
      <c r="E38" s="15">
        <f t="shared" si="4"/>
        <v>256.7</v>
      </c>
      <c r="F38" s="15">
        <f t="shared" si="4"/>
        <v>263.29999999999995</v>
      </c>
      <c r="G38" s="15">
        <f t="shared" si="4"/>
        <v>257.8</v>
      </c>
      <c r="H38" s="15">
        <f t="shared" si="4"/>
        <v>277.70000000000005</v>
      </c>
      <c r="I38" s="15">
        <f t="shared" si="4"/>
        <v>289</v>
      </c>
      <c r="J38" s="15">
        <f t="shared" si="4"/>
        <v>294.60000000000002</v>
      </c>
      <c r="K38" s="15">
        <f t="shared" si="4"/>
        <v>314.89999999999998</v>
      </c>
      <c r="L38" s="15">
        <f t="shared" si="4"/>
        <v>327.10000000000002</v>
      </c>
      <c r="M38" s="15">
        <f t="shared" si="4"/>
        <v>347.79999999999995</v>
      </c>
      <c r="N38" s="15">
        <f t="shared" si="4"/>
        <v>366.39344000000006</v>
      </c>
      <c r="O38" s="15">
        <f t="shared" si="4"/>
        <v>378.8</v>
      </c>
      <c r="P38" s="15">
        <f t="shared" si="4"/>
        <v>407.5</v>
      </c>
      <c r="Q38" s="15">
        <f t="shared" si="4"/>
        <v>423.79999999999995</v>
      </c>
      <c r="R38" s="15">
        <f t="shared" si="4"/>
        <v>436.79793999999998</v>
      </c>
      <c r="S38" s="15">
        <f t="shared" si="4"/>
        <v>460.37907399999995</v>
      </c>
      <c r="T38" s="15">
        <f t="shared" si="4"/>
        <v>470.20434899999998</v>
      </c>
    </row>
    <row r="39" spans="1:20" ht="17.25" customHeight="1" x14ac:dyDescent="0.2">
      <c r="A39" s="60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7" customHeight="1" x14ac:dyDescent="0.2">
      <c r="A40" s="61" t="s">
        <v>22</v>
      </c>
      <c r="B40" s="8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  <c r="K40" s="8" t="s">
        <v>15</v>
      </c>
      <c r="L40" s="8" t="s">
        <v>15</v>
      </c>
      <c r="M40" s="8" t="s">
        <v>15</v>
      </c>
      <c r="N40" s="8" t="s">
        <v>15</v>
      </c>
      <c r="O40" s="8" t="s">
        <v>15</v>
      </c>
      <c r="P40" s="8" t="s">
        <v>15</v>
      </c>
      <c r="Q40" s="8" t="s">
        <v>15</v>
      </c>
      <c r="R40" s="8" t="s">
        <v>15</v>
      </c>
      <c r="S40" s="8" t="s">
        <v>15</v>
      </c>
      <c r="T40" s="8" t="s">
        <v>15</v>
      </c>
    </row>
    <row r="41" spans="1:20" ht="27" customHeight="1" x14ac:dyDescent="0.2">
      <c r="A41" s="61" t="s">
        <v>27</v>
      </c>
      <c r="B41" s="8">
        <v>4.3</v>
      </c>
      <c r="C41" s="8">
        <v>4.0999999999999996</v>
      </c>
      <c r="D41" s="8">
        <v>4.5</v>
      </c>
      <c r="E41" s="8">
        <v>4.5</v>
      </c>
      <c r="F41" s="8">
        <v>4.2</v>
      </c>
      <c r="G41" s="8">
        <v>2.8</v>
      </c>
      <c r="H41" s="8">
        <v>1.5</v>
      </c>
      <c r="I41" s="8">
        <v>1.4</v>
      </c>
      <c r="J41" s="8">
        <v>1.4</v>
      </c>
      <c r="K41" s="8">
        <v>2</v>
      </c>
      <c r="L41" s="8">
        <v>1.4</v>
      </c>
      <c r="M41" s="8">
        <v>1.2</v>
      </c>
      <c r="N41" s="8">
        <v>1</v>
      </c>
      <c r="O41" s="8">
        <v>0.7</v>
      </c>
      <c r="P41" s="8">
        <v>0.4</v>
      </c>
      <c r="Q41" s="8">
        <v>0.5</v>
      </c>
      <c r="R41" s="8">
        <v>0.5</v>
      </c>
      <c r="S41" s="8">
        <v>0.4</v>
      </c>
      <c r="T41" s="8">
        <v>0.3</v>
      </c>
    </row>
    <row r="42" spans="1:20" ht="27" customHeight="1" x14ac:dyDescent="0.2">
      <c r="A42" s="61" t="s">
        <v>28</v>
      </c>
      <c r="B42" s="8">
        <v>120</v>
      </c>
      <c r="C42" s="8">
        <v>123.1</v>
      </c>
      <c r="D42" s="8">
        <v>124.6</v>
      </c>
      <c r="E42" s="8">
        <v>134.5</v>
      </c>
      <c r="F42" s="8">
        <v>135.69999999999999</v>
      </c>
      <c r="G42" s="8">
        <v>141.1</v>
      </c>
      <c r="H42" s="8">
        <v>158.9</v>
      </c>
      <c r="I42" s="8">
        <v>171.9</v>
      </c>
      <c r="J42" s="8">
        <v>178.4</v>
      </c>
      <c r="K42" s="8">
        <v>195.8</v>
      </c>
      <c r="L42" s="8">
        <v>208</v>
      </c>
      <c r="M42" s="8">
        <v>226.7</v>
      </c>
      <c r="N42" s="8">
        <v>244.29344</v>
      </c>
      <c r="O42" s="8">
        <v>255.1</v>
      </c>
      <c r="P42" s="8">
        <v>276.3</v>
      </c>
      <c r="Q42" s="8">
        <v>292.5</v>
      </c>
      <c r="R42" s="8">
        <v>303.59793999999999</v>
      </c>
      <c r="S42" s="8">
        <v>323.76109000000002</v>
      </c>
      <c r="T42" s="8">
        <v>330.92967999999996</v>
      </c>
    </row>
    <row r="43" spans="1:20" ht="27" customHeight="1" x14ac:dyDescent="0.2">
      <c r="A43" s="5" t="s">
        <v>5</v>
      </c>
      <c r="B43" s="8">
        <v>33.299999999999997</v>
      </c>
      <c r="C43" s="8">
        <v>33</v>
      </c>
      <c r="D43" s="8">
        <v>33.1</v>
      </c>
      <c r="E43" s="8">
        <v>33.5</v>
      </c>
      <c r="F43" s="8">
        <v>34</v>
      </c>
      <c r="G43" s="8">
        <v>33.700000000000003</v>
      </c>
      <c r="H43" s="8">
        <v>38.700000000000003</v>
      </c>
      <c r="I43" s="8">
        <v>36.1</v>
      </c>
      <c r="J43" s="8">
        <v>33.9</v>
      </c>
      <c r="K43" s="8">
        <v>38.700000000000003</v>
      </c>
      <c r="L43" s="8">
        <v>39.200000000000003</v>
      </c>
      <c r="M43" s="8">
        <v>41.8</v>
      </c>
      <c r="N43" s="8">
        <v>42.7</v>
      </c>
      <c r="O43" s="8">
        <v>43.7</v>
      </c>
      <c r="P43" s="8">
        <v>47.7</v>
      </c>
      <c r="Q43" s="8">
        <v>49.7</v>
      </c>
      <c r="R43" s="8">
        <v>54</v>
      </c>
      <c r="S43" s="8">
        <v>51.9</v>
      </c>
      <c r="T43" s="8">
        <v>53.3</v>
      </c>
    </row>
    <row r="44" spans="1:20" ht="27" customHeight="1" x14ac:dyDescent="0.2">
      <c r="A44" s="16" t="s">
        <v>1</v>
      </c>
      <c r="B44" s="7">
        <v>87.6</v>
      </c>
      <c r="C44" s="7">
        <v>81.5</v>
      </c>
      <c r="D44" s="7">
        <v>79.900000000000006</v>
      </c>
      <c r="E44" s="7">
        <v>84.2</v>
      </c>
      <c r="F44" s="7">
        <v>89.4</v>
      </c>
      <c r="G44" s="7">
        <v>80.2</v>
      </c>
      <c r="H44" s="7">
        <v>78.599999999999994</v>
      </c>
      <c r="I44" s="7">
        <v>79.599999999999994</v>
      </c>
      <c r="J44" s="7">
        <v>80.900000000000006</v>
      </c>
      <c r="K44" s="7">
        <v>78.400000000000006</v>
      </c>
      <c r="L44" s="7">
        <v>78.5</v>
      </c>
      <c r="M44" s="7">
        <v>78.099999999999994</v>
      </c>
      <c r="N44" s="7">
        <v>78.400000000000006</v>
      </c>
      <c r="O44" s="7">
        <v>79.3</v>
      </c>
      <c r="P44" s="7">
        <v>83.1</v>
      </c>
      <c r="Q44" s="7">
        <v>81.099999999999994</v>
      </c>
      <c r="R44" s="7">
        <v>78.7</v>
      </c>
      <c r="S44" s="7">
        <v>84.317983999999996</v>
      </c>
      <c r="T44" s="7">
        <v>85.674668999999994</v>
      </c>
    </row>
    <row r="45" spans="1:20" ht="27" customHeight="1" x14ac:dyDescent="0.2">
      <c r="A45" s="17"/>
      <c r="B45" s="89" t="s">
        <v>12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1"/>
    </row>
    <row r="46" spans="1:20" ht="27" customHeight="1" x14ac:dyDescent="0.2">
      <c r="A46" s="59" t="s">
        <v>3</v>
      </c>
      <c r="B46" s="15">
        <f>SUM(B48:B52)</f>
        <v>45.700000000000017</v>
      </c>
      <c r="C46" s="15">
        <f t="shared" ref="C46:T46" si="5">SUM(C48:C52)</f>
        <v>47.573999999999074</v>
      </c>
      <c r="D46" s="15">
        <f t="shared" si="5"/>
        <v>51.006999999999955</v>
      </c>
      <c r="E46" s="15">
        <f t="shared" si="5"/>
        <v>55.91785873677356</v>
      </c>
      <c r="F46" s="15">
        <f t="shared" si="5"/>
        <v>59.652148420787015</v>
      </c>
      <c r="G46" s="15">
        <f t="shared" si="5"/>
        <v>64.732913612975182</v>
      </c>
      <c r="H46" s="15">
        <f t="shared" si="5"/>
        <v>66.013000000000943</v>
      </c>
      <c r="I46" s="15">
        <f t="shared" si="5"/>
        <v>65.386000000001346</v>
      </c>
      <c r="J46" s="15">
        <f t="shared" si="5"/>
        <v>67.172999999998524</v>
      </c>
      <c r="K46" s="15">
        <f t="shared" si="5"/>
        <v>67.682999999998898</v>
      </c>
      <c r="L46" s="15">
        <f t="shared" si="5"/>
        <v>69.638999999998532</v>
      </c>
      <c r="M46" s="15">
        <f t="shared" si="5"/>
        <v>68.825999999999638</v>
      </c>
      <c r="N46" s="15">
        <f t="shared" si="5"/>
        <v>68.074320000000313</v>
      </c>
      <c r="O46" s="15">
        <f t="shared" si="5"/>
        <v>66.67091000000049</v>
      </c>
      <c r="P46" s="15">
        <f t="shared" si="5"/>
        <v>67.802599999998918</v>
      </c>
      <c r="Q46" s="15">
        <f t="shared" si="5"/>
        <v>70.701510000000781</v>
      </c>
      <c r="R46" s="15">
        <f t="shared" si="5"/>
        <v>69.016659999998893</v>
      </c>
      <c r="S46" s="15">
        <f t="shared" si="5"/>
        <v>66.687054000002689</v>
      </c>
      <c r="T46" s="15">
        <f t="shared" si="5"/>
        <v>66.904804000000382</v>
      </c>
    </row>
    <row r="47" spans="1:20" ht="27" customHeight="1" x14ac:dyDescent="0.2">
      <c r="A47" s="60" t="s">
        <v>0</v>
      </c>
      <c r="B47" s="35"/>
      <c r="C47" s="35"/>
      <c r="D47" s="36"/>
      <c r="E47" s="35"/>
      <c r="F47" s="35"/>
      <c r="G47" s="36"/>
      <c r="H47" s="35"/>
      <c r="I47" s="36"/>
      <c r="J47" s="35"/>
      <c r="K47" s="35"/>
      <c r="L47" s="36"/>
      <c r="M47" s="35"/>
      <c r="N47" s="35"/>
      <c r="O47" s="35"/>
      <c r="P47" s="35"/>
      <c r="Q47" s="36"/>
      <c r="R47" s="35"/>
      <c r="S47" s="35"/>
      <c r="T47" s="35"/>
    </row>
    <row r="48" spans="1:20" ht="27" customHeight="1" x14ac:dyDescent="0.2">
      <c r="A48" s="61" t="s">
        <v>22</v>
      </c>
      <c r="B48" s="35" t="s">
        <v>15</v>
      </c>
      <c r="C48" s="35" t="s">
        <v>15</v>
      </c>
      <c r="D48" s="36" t="s">
        <v>15</v>
      </c>
      <c r="E48" s="35" t="s">
        <v>15</v>
      </c>
      <c r="F48" s="35" t="s">
        <v>15</v>
      </c>
      <c r="G48" s="36" t="s">
        <v>15</v>
      </c>
      <c r="H48" s="35" t="s">
        <v>15</v>
      </c>
      <c r="I48" s="36" t="s">
        <v>15</v>
      </c>
      <c r="J48" s="35" t="s">
        <v>15</v>
      </c>
      <c r="K48" s="35" t="s">
        <v>15</v>
      </c>
      <c r="L48" s="36" t="s">
        <v>15</v>
      </c>
      <c r="M48" s="35" t="s">
        <v>15</v>
      </c>
      <c r="N48" s="35" t="s">
        <v>15</v>
      </c>
      <c r="O48" s="35" t="s">
        <v>15</v>
      </c>
      <c r="P48" s="35" t="s">
        <v>15</v>
      </c>
      <c r="Q48" s="36" t="s">
        <v>15</v>
      </c>
      <c r="R48" s="35" t="s">
        <v>15</v>
      </c>
      <c r="S48" s="35" t="s">
        <v>15</v>
      </c>
      <c r="T48" s="35" t="s">
        <v>15</v>
      </c>
    </row>
    <row r="49" spans="1:20" ht="27" customHeight="1" x14ac:dyDescent="0.2">
      <c r="A49" s="61" t="s">
        <v>27</v>
      </c>
      <c r="B49" s="44">
        <v>1.1000000000000001</v>
      </c>
      <c r="C49" s="44">
        <v>1.1000000000000001</v>
      </c>
      <c r="D49" s="43">
        <v>1.1000000000000001</v>
      </c>
      <c r="E49" s="44">
        <v>1.2</v>
      </c>
      <c r="F49" s="44">
        <v>1.3</v>
      </c>
      <c r="G49" s="43">
        <v>2.5</v>
      </c>
      <c r="H49" s="44">
        <v>2.5</v>
      </c>
      <c r="I49" s="18">
        <v>3</v>
      </c>
      <c r="J49" s="44">
        <v>2.7</v>
      </c>
      <c r="K49" s="44">
        <v>1.4</v>
      </c>
      <c r="L49" s="43">
        <v>1.6</v>
      </c>
      <c r="M49" s="44">
        <v>1.9</v>
      </c>
      <c r="N49" s="44">
        <v>1.8</v>
      </c>
      <c r="O49" s="44">
        <v>1.6</v>
      </c>
      <c r="P49" s="44">
        <v>1.5</v>
      </c>
      <c r="Q49" s="43">
        <v>1.2</v>
      </c>
      <c r="R49" s="25">
        <v>1</v>
      </c>
      <c r="S49" s="25">
        <v>1</v>
      </c>
      <c r="T49" s="44">
        <v>0.9</v>
      </c>
    </row>
    <row r="50" spans="1:20" ht="27" customHeight="1" x14ac:dyDescent="0.2">
      <c r="A50" s="61" t="s">
        <v>28</v>
      </c>
      <c r="B50" s="8">
        <v>10.3</v>
      </c>
      <c r="C50" s="8">
        <v>10.8</v>
      </c>
      <c r="D50" s="18">
        <v>10.6</v>
      </c>
      <c r="E50" s="8">
        <v>10.662858736774112</v>
      </c>
      <c r="F50" s="8">
        <v>10.753148420787568</v>
      </c>
      <c r="G50" s="18">
        <v>11.112913612974211</v>
      </c>
      <c r="H50" s="8">
        <v>11.200000000000131</v>
      </c>
      <c r="I50" s="18">
        <v>11.699999999999989</v>
      </c>
      <c r="J50" s="8">
        <v>12.30000000000004</v>
      </c>
      <c r="K50" s="8">
        <v>11.899999999999807</v>
      </c>
      <c r="L50" s="18">
        <v>12.599999999999881</v>
      </c>
      <c r="M50" s="8">
        <v>12.800000000000153</v>
      </c>
      <c r="N50" s="8">
        <v>12.884319999999999</v>
      </c>
      <c r="O50" s="8">
        <v>13.229909999999961</v>
      </c>
      <c r="P50" s="8">
        <v>13.971600000000421</v>
      </c>
      <c r="Q50" s="18">
        <v>14.808509999999842</v>
      </c>
      <c r="R50" s="8">
        <v>15.519660000000044</v>
      </c>
      <c r="S50" s="8">
        <v>15.46885</v>
      </c>
      <c r="T50" s="8">
        <v>18.014899999999997</v>
      </c>
    </row>
    <row r="51" spans="1:20" ht="27" customHeight="1" x14ac:dyDescent="0.2">
      <c r="A51" s="5" t="s">
        <v>5</v>
      </c>
      <c r="B51" s="8">
        <v>0.90000000000001457</v>
      </c>
      <c r="C51" s="8">
        <v>1.0000000000000053</v>
      </c>
      <c r="D51" s="18">
        <v>0.69999999999998685</v>
      </c>
      <c r="E51" s="8">
        <v>0.59999999999997478</v>
      </c>
      <c r="F51" s="8">
        <v>0.70000000000001439</v>
      </c>
      <c r="G51" s="18">
        <v>1.1999999999999913</v>
      </c>
      <c r="H51" s="8">
        <v>0.79999999999998295</v>
      </c>
      <c r="I51" s="18">
        <v>0.80000000000002736</v>
      </c>
      <c r="J51" s="8">
        <v>0.59999999999998721</v>
      </c>
      <c r="K51" s="8">
        <v>0.70000000000001172</v>
      </c>
      <c r="L51" s="18">
        <v>0.69999999999997975</v>
      </c>
      <c r="M51" s="8">
        <v>0.20000000000000284</v>
      </c>
      <c r="N51" s="8">
        <v>0.49999999999999112</v>
      </c>
      <c r="O51" s="8">
        <v>0.2</v>
      </c>
      <c r="P51" s="8">
        <v>0.2</v>
      </c>
      <c r="Q51" s="18">
        <v>0.3</v>
      </c>
      <c r="R51" s="8">
        <v>0.4</v>
      </c>
      <c r="S51" s="8">
        <v>0.2</v>
      </c>
      <c r="T51" s="8">
        <v>0.4</v>
      </c>
    </row>
    <row r="52" spans="1:20" ht="27" customHeight="1" x14ac:dyDescent="0.2">
      <c r="A52" s="16" t="s">
        <v>1</v>
      </c>
      <c r="B52" s="7">
        <v>33.4</v>
      </c>
      <c r="C52" s="7">
        <v>34.673999999999069</v>
      </c>
      <c r="D52" s="20">
        <v>38.606999999999971</v>
      </c>
      <c r="E52" s="7">
        <v>43.454999999999472</v>
      </c>
      <c r="F52" s="7">
        <v>46.898999999999432</v>
      </c>
      <c r="G52" s="20">
        <v>49.920000000000982</v>
      </c>
      <c r="H52" s="7">
        <v>51.513000000000829</v>
      </c>
      <c r="I52" s="20">
        <v>49.886000000001332</v>
      </c>
      <c r="J52" s="7">
        <v>51.572999999998501</v>
      </c>
      <c r="K52" s="7">
        <v>53.682999999999083</v>
      </c>
      <c r="L52" s="20">
        <v>54.738999999998668</v>
      </c>
      <c r="M52" s="7">
        <v>53.925999999999476</v>
      </c>
      <c r="N52" s="7">
        <v>52.890000000000327</v>
      </c>
      <c r="O52" s="7">
        <v>51.641000000000531</v>
      </c>
      <c r="P52" s="7">
        <v>52.130999999998494</v>
      </c>
      <c r="Q52" s="20">
        <v>54.393000000000939</v>
      </c>
      <c r="R52" s="7">
        <v>52.096999999998843</v>
      </c>
      <c r="S52" s="7">
        <v>50.018204000002697</v>
      </c>
      <c r="T52" s="7">
        <v>47.589904000000388</v>
      </c>
    </row>
    <row r="53" spans="1:20" ht="27" customHeight="1" x14ac:dyDescent="0.2">
      <c r="A53" s="17"/>
      <c r="B53" s="92" t="s">
        <v>13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1"/>
    </row>
    <row r="54" spans="1:20" ht="27" customHeight="1" x14ac:dyDescent="0.2">
      <c r="A54" s="59" t="s">
        <v>3</v>
      </c>
      <c r="B54" s="15">
        <f>SUM(B56:B60)</f>
        <v>2561.8000000000002</v>
      </c>
      <c r="C54" s="15">
        <f t="shared" ref="C54:T54" si="6">SUM(C56:C60)</f>
        <v>2968.6179999999999</v>
      </c>
      <c r="D54" s="15">
        <f t="shared" si="6"/>
        <v>3381.5</v>
      </c>
      <c r="E54" s="15">
        <f t="shared" si="6"/>
        <v>3884.0219999999999</v>
      </c>
      <c r="F54" s="15">
        <f t="shared" si="6"/>
        <v>4368.3119999999999</v>
      </c>
      <c r="G54" s="15">
        <f t="shared" si="6"/>
        <v>4884.9369999999999</v>
      </c>
      <c r="H54" s="15">
        <f t="shared" si="6"/>
        <v>5523.4269999999997</v>
      </c>
      <c r="I54" s="15">
        <f t="shared" si="6"/>
        <v>5855.0159999999996</v>
      </c>
      <c r="J54" s="15">
        <f t="shared" si="6"/>
        <v>6340.4659999999994</v>
      </c>
      <c r="K54" s="15">
        <f t="shared" si="6"/>
        <v>6851.098</v>
      </c>
      <c r="L54" s="15">
        <f t="shared" si="6"/>
        <v>7023.875</v>
      </c>
      <c r="M54" s="15">
        <f t="shared" si="6"/>
        <v>7518.8990000000003</v>
      </c>
      <c r="N54" s="15">
        <f t="shared" si="6"/>
        <v>7625.5660900000003</v>
      </c>
      <c r="O54" s="15">
        <f t="shared" si="6"/>
        <v>7717.183</v>
      </c>
      <c r="P54" s="15">
        <f t="shared" si="6"/>
        <v>7735.4359999999997</v>
      </c>
      <c r="Q54" s="15">
        <f t="shared" si="6"/>
        <v>7779.8330000000005</v>
      </c>
      <c r="R54" s="15">
        <f t="shared" si="6"/>
        <v>8093.5659299999998</v>
      </c>
      <c r="S54" s="15">
        <f t="shared" si="6"/>
        <v>8174.8760159999993</v>
      </c>
      <c r="T54" s="15">
        <f t="shared" si="6"/>
        <v>8399.6048090000004</v>
      </c>
    </row>
    <row r="55" spans="1:20" ht="17.25" customHeight="1" x14ac:dyDescent="0.2">
      <c r="A55" s="60" t="s"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6"/>
      <c r="M55" s="35"/>
      <c r="N55" s="35"/>
      <c r="O55" s="36"/>
      <c r="P55" s="35"/>
      <c r="Q55" s="35"/>
      <c r="R55" s="35"/>
      <c r="S55" s="35"/>
      <c r="T55" s="35"/>
    </row>
    <row r="56" spans="1:20" ht="27" customHeight="1" x14ac:dyDescent="0.2">
      <c r="A56" s="61" t="s">
        <v>22</v>
      </c>
      <c r="B56" s="51">
        <v>6.9</v>
      </c>
      <c r="C56" s="53">
        <v>7.9</v>
      </c>
      <c r="D56" s="54">
        <v>9.4</v>
      </c>
      <c r="E56" s="47">
        <v>6.7</v>
      </c>
      <c r="F56" s="51">
        <v>7.4</v>
      </c>
      <c r="G56" s="52">
        <v>7.9</v>
      </c>
      <c r="H56" s="51">
        <v>11.1</v>
      </c>
      <c r="I56" s="26">
        <v>10.9</v>
      </c>
      <c r="J56" s="8">
        <v>11.8</v>
      </c>
      <c r="K56" s="8">
        <v>12.7</v>
      </c>
      <c r="L56" s="18">
        <v>13.6</v>
      </c>
      <c r="M56" s="35">
        <v>14.9</v>
      </c>
      <c r="N56" s="8">
        <v>17.3</v>
      </c>
      <c r="O56" s="18">
        <v>17.399999999999999</v>
      </c>
      <c r="P56" s="8">
        <v>17.7</v>
      </c>
      <c r="Q56" s="51">
        <v>20.5</v>
      </c>
      <c r="R56" s="26">
        <v>19.8</v>
      </c>
      <c r="S56" s="51">
        <v>19.399999999999999</v>
      </c>
      <c r="T56" s="51">
        <v>22.2</v>
      </c>
    </row>
    <row r="57" spans="1:20" ht="27" customHeight="1" x14ac:dyDescent="0.2">
      <c r="A57" s="61" t="s">
        <v>27</v>
      </c>
      <c r="B57" s="44">
        <v>196.8</v>
      </c>
      <c r="C57" s="44">
        <v>220.8</v>
      </c>
      <c r="D57" s="44">
        <v>255.8</v>
      </c>
      <c r="E57" s="44">
        <v>294.5</v>
      </c>
      <c r="F57" s="44">
        <v>346.8</v>
      </c>
      <c r="G57" s="44">
        <v>400.1</v>
      </c>
      <c r="H57" s="44">
        <v>470.3</v>
      </c>
      <c r="I57" s="44">
        <v>509.8</v>
      </c>
      <c r="J57" s="44">
        <v>562.79999999999995</v>
      </c>
      <c r="K57" s="44">
        <v>603.4</v>
      </c>
      <c r="L57" s="43">
        <v>617.29999999999995</v>
      </c>
      <c r="M57" s="44">
        <v>651.6</v>
      </c>
      <c r="N57" s="8">
        <v>685</v>
      </c>
      <c r="O57" s="43">
        <v>699.4</v>
      </c>
      <c r="P57" s="44">
        <v>694.3</v>
      </c>
      <c r="Q57" s="44">
        <v>653.4</v>
      </c>
      <c r="R57" s="44">
        <v>658.8</v>
      </c>
      <c r="S57" s="44">
        <v>667.5</v>
      </c>
      <c r="T57" s="44">
        <v>725.8</v>
      </c>
    </row>
    <row r="58" spans="1:20" ht="27" customHeight="1" x14ac:dyDescent="0.2">
      <c r="A58" s="61" t="s">
        <v>28</v>
      </c>
      <c r="B58" s="8">
        <v>84.4</v>
      </c>
      <c r="C58" s="8">
        <v>83.9</v>
      </c>
      <c r="D58" s="8">
        <v>84.1</v>
      </c>
      <c r="E58" s="8">
        <v>100.7</v>
      </c>
      <c r="F58" s="8">
        <v>130</v>
      </c>
      <c r="G58" s="8">
        <v>131.19999999999999</v>
      </c>
      <c r="H58" s="8">
        <v>160</v>
      </c>
      <c r="I58" s="8">
        <v>174.4</v>
      </c>
      <c r="J58" s="8">
        <v>172.8</v>
      </c>
      <c r="K58" s="8">
        <v>184.7</v>
      </c>
      <c r="L58" s="8">
        <v>191.4</v>
      </c>
      <c r="M58" s="8">
        <v>224.6</v>
      </c>
      <c r="N58" s="8">
        <v>242.35709</v>
      </c>
      <c r="O58" s="8">
        <v>279.7</v>
      </c>
      <c r="P58" s="8">
        <v>295.8</v>
      </c>
      <c r="Q58" s="8">
        <v>343.1</v>
      </c>
      <c r="R58" s="8">
        <v>357.00292999999999</v>
      </c>
      <c r="S58" s="8">
        <v>421.8578</v>
      </c>
      <c r="T58" s="8">
        <v>444.98092000000008</v>
      </c>
    </row>
    <row r="59" spans="1:20" ht="27" customHeight="1" x14ac:dyDescent="0.2">
      <c r="A59" s="5" t="s">
        <v>5</v>
      </c>
      <c r="B59" s="8">
        <v>6.6</v>
      </c>
      <c r="C59" s="8">
        <v>6.9</v>
      </c>
      <c r="D59" s="8">
        <v>7.9</v>
      </c>
      <c r="E59" s="8">
        <v>5.6</v>
      </c>
      <c r="F59" s="8">
        <v>5.8</v>
      </c>
      <c r="G59" s="8">
        <v>7.7</v>
      </c>
      <c r="H59" s="8">
        <v>7.5</v>
      </c>
      <c r="I59" s="8">
        <v>7.6</v>
      </c>
      <c r="J59" s="8">
        <v>8</v>
      </c>
      <c r="K59" s="8">
        <v>11.1</v>
      </c>
      <c r="L59" s="18">
        <v>10.9</v>
      </c>
      <c r="M59" s="8">
        <v>9.5</v>
      </c>
      <c r="N59" s="8">
        <v>10.4</v>
      </c>
      <c r="O59" s="18">
        <v>12</v>
      </c>
      <c r="P59" s="8">
        <v>12.4</v>
      </c>
      <c r="Q59" s="8">
        <v>14.9</v>
      </c>
      <c r="R59" s="8">
        <v>17.8</v>
      </c>
      <c r="S59" s="8">
        <v>23.8</v>
      </c>
      <c r="T59" s="8">
        <v>24.4</v>
      </c>
    </row>
    <row r="60" spans="1:20" ht="27" customHeight="1" x14ac:dyDescent="0.2">
      <c r="A60" s="16" t="s">
        <v>1</v>
      </c>
      <c r="B60" s="7">
        <v>2267.1</v>
      </c>
      <c r="C60" s="7">
        <v>2649.1179999999999</v>
      </c>
      <c r="D60" s="7">
        <v>3024.3</v>
      </c>
      <c r="E60" s="7">
        <v>3476.5219999999999</v>
      </c>
      <c r="F60" s="7">
        <v>3878.3119999999999</v>
      </c>
      <c r="G60" s="7">
        <v>4338.0370000000003</v>
      </c>
      <c r="H60" s="7">
        <v>4874.527</v>
      </c>
      <c r="I60" s="7">
        <v>5152.3159999999998</v>
      </c>
      <c r="J60" s="7">
        <v>5585.0659999999998</v>
      </c>
      <c r="K60" s="7">
        <v>6039.1980000000003</v>
      </c>
      <c r="L60" s="20">
        <v>6190.6750000000002</v>
      </c>
      <c r="M60" s="7">
        <v>6618.299</v>
      </c>
      <c r="N60" s="7">
        <v>6670.509</v>
      </c>
      <c r="O60" s="20">
        <v>6708.683</v>
      </c>
      <c r="P60" s="7">
        <v>6715.2359999999999</v>
      </c>
      <c r="Q60" s="7">
        <v>6747.933</v>
      </c>
      <c r="R60" s="7">
        <v>7040.1629999999996</v>
      </c>
      <c r="S60" s="7">
        <v>7042.3182159999997</v>
      </c>
      <c r="T60" s="7">
        <v>7182.2238889999999</v>
      </c>
    </row>
    <row r="61" spans="1:20" ht="40.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2"/>
    </row>
    <row r="62" spans="1:20" ht="40.5" customHeight="1" x14ac:dyDescent="0.2">
      <c r="A62" s="75" t="s">
        <v>20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66"/>
    </row>
    <row r="63" spans="1:20" ht="40.5" customHeight="1" x14ac:dyDescent="0.2">
      <c r="A63" s="78" t="s">
        <v>25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66"/>
    </row>
    <row r="64" spans="1:20" ht="40.5" customHeight="1" x14ac:dyDescent="0.2">
      <c r="A64" s="78" t="s">
        <v>26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1:20" ht="24.75" customHeight="1" x14ac:dyDescent="0.2">
      <c r="A65" s="55"/>
      <c r="S65" s="2"/>
    </row>
    <row r="66" spans="1:20" x14ac:dyDescent="0.2">
      <c r="A66" s="73" t="s">
        <v>31</v>
      </c>
      <c r="N66" s="45"/>
      <c r="O66" s="45"/>
      <c r="P66" s="45"/>
      <c r="Q66" s="45"/>
      <c r="R66" s="45"/>
      <c r="S66" s="45"/>
    </row>
    <row r="67" spans="1:20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spans="1:20" x14ac:dyDescent="0.2">
      <c r="B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20" x14ac:dyDescent="0.2">
      <c r="B69" s="45"/>
      <c r="S69" s="2"/>
    </row>
    <row r="70" spans="1:20" x14ac:dyDescent="0.2">
      <c r="B70" s="45"/>
      <c r="S70" s="2"/>
    </row>
    <row r="71" spans="1:20" x14ac:dyDescent="0.2">
      <c r="B71" s="45"/>
      <c r="S71" s="2"/>
    </row>
    <row r="72" spans="1:20" x14ac:dyDescent="0.2">
      <c r="B72" s="45"/>
      <c r="S72" s="2"/>
    </row>
    <row r="73" spans="1:20" x14ac:dyDescent="0.2">
      <c r="B73" s="45"/>
      <c r="S73" s="2"/>
    </row>
    <row r="74" spans="1:20" x14ac:dyDescent="0.2">
      <c r="S74" s="2"/>
    </row>
    <row r="75" spans="1:20" x14ac:dyDescent="0.2">
      <c r="S75" s="2"/>
    </row>
    <row r="76" spans="1:20" x14ac:dyDescent="0.2">
      <c r="S76" s="2"/>
    </row>
    <row r="77" spans="1:20" x14ac:dyDescent="0.2">
      <c r="S77" s="2"/>
    </row>
    <row r="78" spans="1:20" x14ac:dyDescent="0.2">
      <c r="S78" s="2"/>
    </row>
    <row r="79" spans="1:20" x14ac:dyDescent="0.2">
      <c r="S79" s="2"/>
    </row>
    <row r="80" spans="1:20" x14ac:dyDescent="0.2">
      <c r="S80" s="2"/>
    </row>
    <row r="81" spans="19:19" x14ac:dyDescent="0.2">
      <c r="S81" s="2"/>
    </row>
    <row r="82" spans="19:19" x14ac:dyDescent="0.2">
      <c r="S82" s="2"/>
    </row>
    <row r="83" spans="19:19" x14ac:dyDescent="0.2">
      <c r="S83" s="2"/>
    </row>
    <row r="84" spans="19:19" x14ac:dyDescent="0.2">
      <c r="S84" s="2"/>
    </row>
    <row r="85" spans="19:19" x14ac:dyDescent="0.2">
      <c r="S85" s="2"/>
    </row>
    <row r="86" spans="19:19" x14ac:dyDescent="0.2">
      <c r="S86" s="2"/>
    </row>
    <row r="87" spans="19:19" x14ac:dyDescent="0.2">
      <c r="S87" s="2"/>
    </row>
    <row r="88" spans="19:19" x14ac:dyDescent="0.2">
      <c r="S88" s="2"/>
    </row>
    <row r="89" spans="19:19" x14ac:dyDescent="0.2">
      <c r="S89" s="2"/>
    </row>
    <row r="90" spans="19:19" x14ac:dyDescent="0.2">
      <c r="S90" s="2"/>
    </row>
    <row r="91" spans="19:19" x14ac:dyDescent="0.2">
      <c r="S91" s="2"/>
    </row>
    <row r="92" spans="19:19" x14ac:dyDescent="0.2">
      <c r="S92" s="2"/>
    </row>
    <row r="93" spans="19:19" x14ac:dyDescent="0.2">
      <c r="S93" s="2"/>
    </row>
    <row r="94" spans="19:19" x14ac:dyDescent="0.2">
      <c r="S94" s="2"/>
    </row>
    <row r="95" spans="19:19" x14ac:dyDescent="0.2">
      <c r="S95" s="2"/>
    </row>
    <row r="96" spans="19:19" x14ac:dyDescent="0.2">
      <c r="S96" s="2"/>
    </row>
    <row r="97" spans="19:19" x14ac:dyDescent="0.2">
      <c r="S97" s="2"/>
    </row>
    <row r="98" spans="19:19" x14ac:dyDescent="0.2">
      <c r="S98" s="2"/>
    </row>
    <row r="99" spans="19:19" x14ac:dyDescent="0.2">
      <c r="S99" s="2"/>
    </row>
    <row r="100" spans="19:19" x14ac:dyDescent="0.2">
      <c r="S100" s="2"/>
    </row>
    <row r="101" spans="19:19" x14ac:dyDescent="0.2">
      <c r="S101" s="2"/>
    </row>
    <row r="102" spans="19:19" x14ac:dyDescent="0.2">
      <c r="S102" s="2"/>
    </row>
    <row r="103" spans="19:19" x14ac:dyDescent="0.2">
      <c r="S103" s="2"/>
    </row>
    <row r="104" spans="19:19" x14ac:dyDescent="0.2">
      <c r="S104" s="2"/>
    </row>
    <row r="105" spans="19:19" x14ac:dyDescent="0.2">
      <c r="S105" s="2"/>
    </row>
    <row r="106" spans="19:19" x14ac:dyDescent="0.2">
      <c r="S106" s="2"/>
    </row>
    <row r="107" spans="19:19" x14ac:dyDescent="0.2">
      <c r="S107" s="2"/>
    </row>
    <row r="108" spans="19:19" x14ac:dyDescent="0.2">
      <c r="S108" s="2"/>
    </row>
    <row r="109" spans="19:19" x14ac:dyDescent="0.2">
      <c r="S109" s="2"/>
    </row>
    <row r="110" spans="19:19" x14ac:dyDescent="0.2">
      <c r="S110" s="2"/>
    </row>
    <row r="111" spans="19:19" x14ac:dyDescent="0.2">
      <c r="S111" s="2"/>
    </row>
    <row r="112" spans="19:19" x14ac:dyDescent="0.2">
      <c r="S112" s="2"/>
    </row>
    <row r="113" spans="19:19" x14ac:dyDescent="0.2">
      <c r="S113" s="2"/>
    </row>
    <row r="114" spans="19:19" x14ac:dyDescent="0.2">
      <c r="S114" s="2"/>
    </row>
    <row r="115" spans="19:19" x14ac:dyDescent="0.2">
      <c r="S115" s="2"/>
    </row>
    <row r="116" spans="19:19" x14ac:dyDescent="0.2">
      <c r="S116" s="2"/>
    </row>
    <row r="117" spans="19:19" x14ac:dyDescent="0.2">
      <c r="S117" s="2"/>
    </row>
    <row r="118" spans="19:19" x14ac:dyDescent="0.2">
      <c r="S118" s="2"/>
    </row>
    <row r="119" spans="19:19" x14ac:dyDescent="0.2">
      <c r="S119" s="2"/>
    </row>
    <row r="120" spans="19:19" x14ac:dyDescent="0.2">
      <c r="S120" s="2"/>
    </row>
    <row r="121" spans="19:19" x14ac:dyDescent="0.2">
      <c r="S121" s="2"/>
    </row>
    <row r="122" spans="19:19" x14ac:dyDescent="0.2">
      <c r="S122" s="2"/>
    </row>
    <row r="123" spans="19:19" x14ac:dyDescent="0.2">
      <c r="S123" s="2"/>
    </row>
    <row r="124" spans="19:19" x14ac:dyDescent="0.2">
      <c r="S124" s="2"/>
    </row>
    <row r="125" spans="19:19" x14ac:dyDescent="0.2">
      <c r="S125" s="2"/>
    </row>
    <row r="126" spans="19:19" x14ac:dyDescent="0.2">
      <c r="S126" s="2"/>
    </row>
    <row r="127" spans="19:19" x14ac:dyDescent="0.2">
      <c r="S127" s="2"/>
    </row>
    <row r="128" spans="19:19" x14ac:dyDescent="0.2">
      <c r="S128" s="2"/>
    </row>
    <row r="129" spans="19:19" x14ac:dyDescent="0.2">
      <c r="S129" s="2"/>
    </row>
    <row r="130" spans="19:19" x14ac:dyDescent="0.2">
      <c r="S130" s="2"/>
    </row>
    <row r="131" spans="19:19" x14ac:dyDescent="0.2">
      <c r="S131" s="2"/>
    </row>
    <row r="132" spans="19:19" x14ac:dyDescent="0.2">
      <c r="S132" s="2"/>
    </row>
    <row r="133" spans="19:19" x14ac:dyDescent="0.2">
      <c r="S133" s="2"/>
    </row>
    <row r="134" spans="19:19" x14ac:dyDescent="0.2">
      <c r="S134" s="2"/>
    </row>
    <row r="135" spans="19:19" x14ac:dyDescent="0.2">
      <c r="S135" s="2"/>
    </row>
    <row r="136" spans="19:19" x14ac:dyDescent="0.2">
      <c r="S136" s="2"/>
    </row>
    <row r="137" spans="19:19" x14ac:dyDescent="0.2">
      <c r="S137" s="2"/>
    </row>
    <row r="138" spans="19:19" x14ac:dyDescent="0.2">
      <c r="S138" s="2"/>
    </row>
    <row r="139" spans="19:19" x14ac:dyDescent="0.2">
      <c r="S139" s="2"/>
    </row>
    <row r="140" spans="19:19" x14ac:dyDescent="0.2">
      <c r="S140" s="2"/>
    </row>
    <row r="141" spans="19:19" x14ac:dyDescent="0.2">
      <c r="S141" s="2"/>
    </row>
    <row r="142" spans="19:19" x14ac:dyDescent="0.2">
      <c r="S142" s="2"/>
    </row>
    <row r="143" spans="19:19" x14ac:dyDescent="0.2">
      <c r="S143" s="2"/>
    </row>
    <row r="144" spans="19:19" x14ac:dyDescent="0.2">
      <c r="S144" s="2"/>
    </row>
    <row r="145" spans="19:19" x14ac:dyDescent="0.2">
      <c r="S145" s="2"/>
    </row>
    <row r="146" spans="19:19" x14ac:dyDescent="0.2">
      <c r="S146" s="2"/>
    </row>
    <row r="147" spans="19:19" x14ac:dyDescent="0.2">
      <c r="S147" s="2"/>
    </row>
    <row r="148" spans="19:19" x14ac:dyDescent="0.2">
      <c r="S148" s="2"/>
    </row>
    <row r="149" spans="19:19" x14ac:dyDescent="0.2">
      <c r="S149" s="2"/>
    </row>
    <row r="150" spans="19:19" x14ac:dyDescent="0.2">
      <c r="S150" s="2"/>
    </row>
    <row r="151" spans="19:19" x14ac:dyDescent="0.2">
      <c r="S151" s="2"/>
    </row>
    <row r="152" spans="19:19" x14ac:dyDescent="0.2">
      <c r="S152" s="2"/>
    </row>
    <row r="153" spans="19:19" x14ac:dyDescent="0.2">
      <c r="S153" s="2"/>
    </row>
    <row r="154" spans="19:19" x14ac:dyDescent="0.2">
      <c r="S154" s="2"/>
    </row>
    <row r="155" spans="19:19" x14ac:dyDescent="0.2">
      <c r="S155" s="2"/>
    </row>
    <row r="156" spans="19:19" x14ac:dyDescent="0.2">
      <c r="S156" s="2"/>
    </row>
    <row r="157" spans="19:19" x14ac:dyDescent="0.2">
      <c r="S157" s="2"/>
    </row>
    <row r="158" spans="19:19" x14ac:dyDescent="0.2">
      <c r="S158" s="2"/>
    </row>
    <row r="159" spans="19:19" x14ac:dyDescent="0.2">
      <c r="S159" s="2"/>
    </row>
    <row r="160" spans="19:19" x14ac:dyDescent="0.2">
      <c r="S160" s="2"/>
    </row>
    <row r="161" spans="19:19" x14ac:dyDescent="0.2">
      <c r="S161" s="2"/>
    </row>
    <row r="162" spans="19:19" x14ac:dyDescent="0.2">
      <c r="S162" s="2"/>
    </row>
    <row r="163" spans="19:19" x14ac:dyDescent="0.2">
      <c r="S163" s="2"/>
    </row>
    <row r="164" spans="19:19" x14ac:dyDescent="0.2">
      <c r="S164" s="2"/>
    </row>
    <row r="165" spans="19:19" x14ac:dyDescent="0.2">
      <c r="S165" s="2"/>
    </row>
    <row r="166" spans="19:19" x14ac:dyDescent="0.2">
      <c r="S166" s="2"/>
    </row>
    <row r="167" spans="19:19" x14ac:dyDescent="0.2">
      <c r="S167" s="2"/>
    </row>
    <row r="168" spans="19:19" x14ac:dyDescent="0.2">
      <c r="S168" s="2"/>
    </row>
    <row r="169" spans="19:19" x14ac:dyDescent="0.2">
      <c r="S169" s="2"/>
    </row>
    <row r="170" spans="19:19" x14ac:dyDescent="0.2">
      <c r="S170" s="2"/>
    </row>
    <row r="171" spans="19:19" x14ac:dyDescent="0.2">
      <c r="S171" s="2"/>
    </row>
    <row r="172" spans="19:19" x14ac:dyDescent="0.2">
      <c r="S172" s="2"/>
    </row>
    <row r="173" spans="19:19" x14ac:dyDescent="0.2">
      <c r="S173" s="2"/>
    </row>
    <row r="174" spans="19:19" x14ac:dyDescent="0.2">
      <c r="S174" s="2"/>
    </row>
    <row r="175" spans="19:19" x14ac:dyDescent="0.2">
      <c r="S175" s="2"/>
    </row>
    <row r="176" spans="19:19" x14ac:dyDescent="0.2">
      <c r="S176" s="2"/>
    </row>
    <row r="177" spans="19:19" x14ac:dyDescent="0.2">
      <c r="S177" s="2"/>
    </row>
    <row r="178" spans="19:19" x14ac:dyDescent="0.2">
      <c r="S178" s="2"/>
    </row>
    <row r="179" spans="19:19" x14ac:dyDescent="0.2">
      <c r="S179" s="2"/>
    </row>
    <row r="180" spans="19:19" x14ac:dyDescent="0.2">
      <c r="S180" s="2"/>
    </row>
    <row r="181" spans="19:19" x14ac:dyDescent="0.2">
      <c r="S181" s="2"/>
    </row>
    <row r="182" spans="19:19" x14ac:dyDescent="0.2">
      <c r="S182" s="2"/>
    </row>
    <row r="183" spans="19:19" x14ac:dyDescent="0.2">
      <c r="S183" s="2"/>
    </row>
    <row r="184" spans="19:19" x14ac:dyDescent="0.2">
      <c r="S184" s="2"/>
    </row>
    <row r="185" spans="19:19" x14ac:dyDescent="0.2">
      <c r="S185" s="2"/>
    </row>
    <row r="186" spans="19:19" x14ac:dyDescent="0.2">
      <c r="S186" s="2"/>
    </row>
    <row r="187" spans="19:19" x14ac:dyDescent="0.2">
      <c r="S187" s="2"/>
    </row>
    <row r="188" spans="19:19" x14ac:dyDescent="0.2">
      <c r="S188" s="2"/>
    </row>
    <row r="189" spans="19:19" x14ac:dyDescent="0.2">
      <c r="S189" s="2"/>
    </row>
    <row r="190" spans="19:19" x14ac:dyDescent="0.2">
      <c r="S190" s="2"/>
    </row>
    <row r="191" spans="19:19" x14ac:dyDescent="0.2">
      <c r="S191" s="2"/>
    </row>
    <row r="192" spans="19:19" x14ac:dyDescent="0.2">
      <c r="S192" s="2"/>
    </row>
    <row r="193" spans="19:19" x14ac:dyDescent="0.2">
      <c r="S193" s="2"/>
    </row>
    <row r="194" spans="19:19" x14ac:dyDescent="0.2">
      <c r="S194" s="2"/>
    </row>
    <row r="195" spans="19:19" x14ac:dyDescent="0.2">
      <c r="S195" s="2"/>
    </row>
    <row r="196" spans="19:19" x14ac:dyDescent="0.2">
      <c r="S196" s="2"/>
    </row>
    <row r="197" spans="19:19" x14ac:dyDescent="0.2">
      <c r="S197" s="2"/>
    </row>
    <row r="198" spans="19:19" x14ac:dyDescent="0.2">
      <c r="S198" s="2"/>
    </row>
    <row r="199" spans="19:19" x14ac:dyDescent="0.2">
      <c r="S199" s="2"/>
    </row>
    <row r="200" spans="19:19" x14ac:dyDescent="0.2">
      <c r="S200" s="2"/>
    </row>
    <row r="201" spans="19:19" x14ac:dyDescent="0.2">
      <c r="S201" s="2"/>
    </row>
    <row r="202" spans="19:19" x14ac:dyDescent="0.2">
      <c r="S202" s="2"/>
    </row>
    <row r="203" spans="19:19" x14ac:dyDescent="0.2">
      <c r="S203" s="2"/>
    </row>
    <row r="204" spans="19:19" x14ac:dyDescent="0.2">
      <c r="S204" s="2"/>
    </row>
    <row r="205" spans="19:19" x14ac:dyDescent="0.2">
      <c r="S205" s="2"/>
    </row>
    <row r="206" spans="19:19" x14ac:dyDescent="0.2">
      <c r="S206" s="2"/>
    </row>
    <row r="207" spans="19:19" x14ac:dyDescent="0.2">
      <c r="S207" s="2"/>
    </row>
    <row r="208" spans="19:19" x14ac:dyDescent="0.2">
      <c r="S208" s="2"/>
    </row>
    <row r="209" spans="19:19" x14ac:dyDescent="0.2">
      <c r="S209" s="2"/>
    </row>
    <row r="210" spans="19:19" x14ac:dyDescent="0.2">
      <c r="S210" s="2"/>
    </row>
    <row r="211" spans="19:19" x14ac:dyDescent="0.2">
      <c r="S211" s="2"/>
    </row>
    <row r="212" spans="19:19" x14ac:dyDescent="0.2">
      <c r="S212" s="2"/>
    </row>
    <row r="213" spans="19:19" x14ac:dyDescent="0.2">
      <c r="S213" s="2"/>
    </row>
    <row r="214" spans="19:19" x14ac:dyDescent="0.2">
      <c r="S214" s="2"/>
    </row>
    <row r="215" spans="19:19" x14ac:dyDescent="0.2">
      <c r="S215" s="2"/>
    </row>
    <row r="216" spans="19:19" x14ac:dyDescent="0.2">
      <c r="S216" s="2"/>
    </row>
    <row r="217" spans="19:19" x14ac:dyDescent="0.2">
      <c r="S217" s="2"/>
    </row>
    <row r="218" spans="19:19" x14ac:dyDescent="0.2">
      <c r="S218" s="2"/>
    </row>
    <row r="219" spans="19:19" x14ac:dyDescent="0.2">
      <c r="S219" s="2"/>
    </row>
    <row r="220" spans="19:19" x14ac:dyDescent="0.2">
      <c r="S220" s="2"/>
    </row>
    <row r="221" spans="19:19" x14ac:dyDescent="0.2">
      <c r="S221" s="2"/>
    </row>
    <row r="222" spans="19:19" x14ac:dyDescent="0.2">
      <c r="S222" s="2"/>
    </row>
    <row r="223" spans="19:19" x14ac:dyDescent="0.2">
      <c r="S223" s="2"/>
    </row>
    <row r="224" spans="19:19" x14ac:dyDescent="0.2">
      <c r="S224" s="2"/>
    </row>
    <row r="225" spans="19:19" x14ac:dyDescent="0.2">
      <c r="S225" s="2"/>
    </row>
    <row r="226" spans="19:19" x14ac:dyDescent="0.2">
      <c r="S226" s="2"/>
    </row>
    <row r="227" spans="19:19" x14ac:dyDescent="0.2">
      <c r="S227" s="2"/>
    </row>
    <row r="228" spans="19:19" x14ac:dyDescent="0.2">
      <c r="S228" s="2"/>
    </row>
    <row r="229" spans="19:19" x14ac:dyDescent="0.2">
      <c r="S229" s="2"/>
    </row>
    <row r="230" spans="19:19" x14ac:dyDescent="0.2">
      <c r="S230" s="2"/>
    </row>
    <row r="231" spans="19:19" x14ac:dyDescent="0.2">
      <c r="S231" s="2"/>
    </row>
    <row r="232" spans="19:19" x14ac:dyDescent="0.2">
      <c r="S232" s="2"/>
    </row>
    <row r="233" spans="19:19" x14ac:dyDescent="0.2">
      <c r="S233" s="2"/>
    </row>
    <row r="234" spans="19:19" x14ac:dyDescent="0.2">
      <c r="S234" s="2"/>
    </row>
    <row r="235" spans="19:19" x14ac:dyDescent="0.2">
      <c r="S235" s="2"/>
    </row>
    <row r="236" spans="19:19" x14ac:dyDescent="0.2">
      <c r="S236" s="2"/>
    </row>
    <row r="237" spans="19:19" x14ac:dyDescent="0.2">
      <c r="S237" s="2"/>
    </row>
    <row r="238" spans="19:19" x14ac:dyDescent="0.2">
      <c r="S238" s="2"/>
    </row>
    <row r="239" spans="19:19" x14ac:dyDescent="0.2">
      <c r="S239" s="2"/>
    </row>
    <row r="240" spans="19:19" x14ac:dyDescent="0.2">
      <c r="S240" s="2"/>
    </row>
    <row r="241" spans="19:19" x14ac:dyDescent="0.2">
      <c r="S241" s="2"/>
    </row>
    <row r="242" spans="19:19" x14ac:dyDescent="0.2">
      <c r="S242" s="2"/>
    </row>
    <row r="243" spans="19:19" x14ac:dyDescent="0.2">
      <c r="S243" s="2"/>
    </row>
    <row r="244" spans="19:19" x14ac:dyDescent="0.2">
      <c r="S244" s="2"/>
    </row>
    <row r="245" spans="19:19" x14ac:dyDescent="0.2">
      <c r="S245" s="2"/>
    </row>
    <row r="246" spans="19:19" x14ac:dyDescent="0.2">
      <c r="S246" s="2"/>
    </row>
    <row r="247" spans="19:19" x14ac:dyDescent="0.2">
      <c r="S247" s="2"/>
    </row>
    <row r="248" spans="19:19" x14ac:dyDescent="0.2">
      <c r="S248" s="2"/>
    </row>
    <row r="249" spans="19:19" x14ac:dyDescent="0.2">
      <c r="S249" s="2"/>
    </row>
    <row r="250" spans="19:19" x14ac:dyDescent="0.2">
      <c r="S250" s="2"/>
    </row>
    <row r="251" spans="19:19" x14ac:dyDescent="0.2">
      <c r="S251" s="2"/>
    </row>
    <row r="252" spans="19:19" x14ac:dyDescent="0.2">
      <c r="S252" s="2"/>
    </row>
    <row r="253" spans="19:19" x14ac:dyDescent="0.2">
      <c r="S253" s="2"/>
    </row>
    <row r="254" spans="19:19" x14ac:dyDescent="0.2">
      <c r="S254" s="2"/>
    </row>
    <row r="255" spans="19:19" x14ac:dyDescent="0.2">
      <c r="S255" s="2"/>
    </row>
    <row r="256" spans="19:19" x14ac:dyDescent="0.2">
      <c r="S256" s="2"/>
    </row>
    <row r="257" spans="19:19" x14ac:dyDescent="0.2">
      <c r="S257" s="2"/>
    </row>
    <row r="258" spans="19:19" x14ac:dyDescent="0.2">
      <c r="S258" s="2"/>
    </row>
    <row r="259" spans="19:19" x14ac:dyDescent="0.2">
      <c r="S259" s="2"/>
    </row>
    <row r="260" spans="19:19" x14ac:dyDescent="0.2">
      <c r="S260" s="2"/>
    </row>
    <row r="261" spans="19:19" x14ac:dyDescent="0.2">
      <c r="S261" s="2"/>
    </row>
    <row r="262" spans="19:19" x14ac:dyDescent="0.2">
      <c r="S262" s="2"/>
    </row>
    <row r="263" spans="19:19" x14ac:dyDescent="0.2">
      <c r="S263" s="2"/>
    </row>
    <row r="264" spans="19:19" x14ac:dyDescent="0.2">
      <c r="S264" s="2"/>
    </row>
    <row r="265" spans="19:19" x14ac:dyDescent="0.2">
      <c r="S265" s="2"/>
    </row>
    <row r="266" spans="19:19" x14ac:dyDescent="0.2">
      <c r="S266" s="2"/>
    </row>
    <row r="267" spans="19:19" x14ac:dyDescent="0.2">
      <c r="S267" s="2"/>
    </row>
    <row r="268" spans="19:19" x14ac:dyDescent="0.2">
      <c r="S268" s="2"/>
    </row>
    <row r="269" spans="19:19" x14ac:dyDescent="0.2">
      <c r="S269" s="2"/>
    </row>
    <row r="270" spans="19:19" x14ac:dyDescent="0.2">
      <c r="S270" s="2"/>
    </row>
    <row r="271" spans="19:19" x14ac:dyDescent="0.2">
      <c r="S271" s="2"/>
    </row>
    <row r="272" spans="19:19" x14ac:dyDescent="0.2">
      <c r="S272" s="2"/>
    </row>
    <row r="273" spans="19:19" x14ac:dyDescent="0.2">
      <c r="S273" s="2"/>
    </row>
    <row r="274" spans="19:19" x14ac:dyDescent="0.2">
      <c r="S274" s="2"/>
    </row>
    <row r="275" spans="19:19" x14ac:dyDescent="0.2">
      <c r="S275" s="2"/>
    </row>
    <row r="276" spans="19:19" x14ac:dyDescent="0.2">
      <c r="S276" s="2"/>
    </row>
    <row r="277" spans="19:19" x14ac:dyDescent="0.2">
      <c r="S277" s="2"/>
    </row>
    <row r="278" spans="19:19" x14ac:dyDescent="0.2">
      <c r="S278" s="2"/>
    </row>
    <row r="279" spans="19:19" x14ac:dyDescent="0.2">
      <c r="S279" s="2"/>
    </row>
    <row r="280" spans="19:19" x14ac:dyDescent="0.2">
      <c r="S280" s="2"/>
    </row>
    <row r="281" spans="19:19" x14ac:dyDescent="0.2">
      <c r="S281" s="2"/>
    </row>
    <row r="282" spans="19:19" x14ac:dyDescent="0.2">
      <c r="S282" s="2"/>
    </row>
    <row r="283" spans="19:19" x14ac:dyDescent="0.2">
      <c r="S283" s="2"/>
    </row>
    <row r="284" spans="19:19" x14ac:dyDescent="0.2">
      <c r="S284" s="2"/>
    </row>
    <row r="285" spans="19:19" x14ac:dyDescent="0.2">
      <c r="S285" s="2"/>
    </row>
    <row r="286" spans="19:19" x14ac:dyDescent="0.2">
      <c r="S286" s="2"/>
    </row>
    <row r="287" spans="19:19" x14ac:dyDescent="0.2">
      <c r="S287" s="2"/>
    </row>
    <row r="288" spans="19:19" x14ac:dyDescent="0.2">
      <c r="S288" s="2"/>
    </row>
    <row r="289" spans="19:19" x14ac:dyDescent="0.2">
      <c r="S289" s="2"/>
    </row>
    <row r="290" spans="19:19" x14ac:dyDescent="0.2">
      <c r="S290" s="2"/>
    </row>
    <row r="291" spans="19:19" x14ac:dyDescent="0.2">
      <c r="S291" s="2"/>
    </row>
    <row r="292" spans="19:19" x14ac:dyDescent="0.2">
      <c r="S292" s="2"/>
    </row>
    <row r="293" spans="19:19" x14ac:dyDescent="0.2">
      <c r="S293" s="2"/>
    </row>
    <row r="294" spans="19:19" x14ac:dyDescent="0.2">
      <c r="S294" s="2"/>
    </row>
    <row r="295" spans="19:19" x14ac:dyDescent="0.2">
      <c r="S295" s="2"/>
    </row>
    <row r="296" spans="19:19" x14ac:dyDescent="0.2">
      <c r="S296" s="2"/>
    </row>
    <row r="297" spans="19:19" x14ac:dyDescent="0.2">
      <c r="S297" s="2"/>
    </row>
    <row r="298" spans="19:19" x14ac:dyDescent="0.2">
      <c r="S298" s="2"/>
    </row>
    <row r="299" spans="19:19" x14ac:dyDescent="0.2">
      <c r="S299" s="2"/>
    </row>
    <row r="300" spans="19:19" x14ac:dyDescent="0.2">
      <c r="S300" s="2"/>
    </row>
    <row r="301" spans="19:19" x14ac:dyDescent="0.2">
      <c r="S301" s="2"/>
    </row>
    <row r="302" spans="19:19" x14ac:dyDescent="0.2">
      <c r="S302" s="2"/>
    </row>
    <row r="303" spans="19:19" x14ac:dyDescent="0.2">
      <c r="S303" s="2"/>
    </row>
    <row r="304" spans="19:19" x14ac:dyDescent="0.2">
      <c r="S304" s="2"/>
    </row>
    <row r="305" spans="19:19" x14ac:dyDescent="0.2">
      <c r="S305" s="2"/>
    </row>
    <row r="306" spans="19:19" x14ac:dyDescent="0.2">
      <c r="S306" s="2"/>
    </row>
    <row r="307" spans="19:19" x14ac:dyDescent="0.2">
      <c r="S307" s="2"/>
    </row>
    <row r="308" spans="19:19" x14ac:dyDescent="0.2">
      <c r="S308" s="2"/>
    </row>
    <row r="309" spans="19:19" x14ac:dyDescent="0.2">
      <c r="S309" s="2"/>
    </row>
    <row r="310" spans="19:19" x14ac:dyDescent="0.2">
      <c r="S310" s="2"/>
    </row>
    <row r="311" spans="19:19" x14ac:dyDescent="0.2">
      <c r="S311" s="2"/>
    </row>
    <row r="312" spans="19:19" x14ac:dyDescent="0.2">
      <c r="S312" s="2"/>
    </row>
    <row r="313" spans="19:19" x14ac:dyDescent="0.2">
      <c r="S313" s="2"/>
    </row>
    <row r="314" spans="19:19" x14ac:dyDescent="0.2">
      <c r="S314" s="2"/>
    </row>
    <row r="315" spans="19:19" x14ac:dyDescent="0.2">
      <c r="S315" s="2"/>
    </row>
    <row r="316" spans="19:19" x14ac:dyDescent="0.2">
      <c r="S316" s="2"/>
    </row>
    <row r="317" spans="19:19" x14ac:dyDescent="0.2">
      <c r="S317" s="2"/>
    </row>
    <row r="318" spans="19:19" x14ac:dyDescent="0.2">
      <c r="S318" s="2"/>
    </row>
    <row r="319" spans="19:19" x14ac:dyDescent="0.2">
      <c r="S319" s="2"/>
    </row>
    <row r="320" spans="19:19" x14ac:dyDescent="0.2">
      <c r="S320" s="2"/>
    </row>
    <row r="321" spans="19:19" x14ac:dyDescent="0.2">
      <c r="S321" s="2"/>
    </row>
    <row r="322" spans="19:19" x14ac:dyDescent="0.2">
      <c r="S322" s="2"/>
    </row>
    <row r="323" spans="19:19" x14ac:dyDescent="0.2">
      <c r="S323" s="2"/>
    </row>
    <row r="324" spans="19:19" x14ac:dyDescent="0.2">
      <c r="S324" s="2"/>
    </row>
    <row r="325" spans="19:19" x14ac:dyDescent="0.2">
      <c r="S325" s="2"/>
    </row>
    <row r="326" spans="19:19" x14ac:dyDescent="0.2">
      <c r="S326" s="2"/>
    </row>
    <row r="327" spans="19:19" x14ac:dyDescent="0.2">
      <c r="S327" s="2"/>
    </row>
    <row r="328" spans="19:19" x14ac:dyDescent="0.2">
      <c r="S328" s="2"/>
    </row>
    <row r="329" spans="19:19" x14ac:dyDescent="0.2">
      <c r="S329" s="2"/>
    </row>
    <row r="330" spans="19:19" x14ac:dyDescent="0.2">
      <c r="S330" s="2"/>
    </row>
    <row r="331" spans="19:19" x14ac:dyDescent="0.2">
      <c r="S331" s="2"/>
    </row>
    <row r="332" spans="19:19" x14ac:dyDescent="0.2">
      <c r="S332" s="2"/>
    </row>
    <row r="333" spans="19:19" x14ac:dyDescent="0.2">
      <c r="S333" s="2"/>
    </row>
    <row r="334" spans="19:19" x14ac:dyDescent="0.2">
      <c r="S334" s="2"/>
    </row>
    <row r="335" spans="19:19" x14ac:dyDescent="0.2">
      <c r="S335" s="2"/>
    </row>
    <row r="336" spans="19:19" x14ac:dyDescent="0.2">
      <c r="S336" s="2"/>
    </row>
    <row r="337" spans="19:19" x14ac:dyDescent="0.2">
      <c r="S337" s="2"/>
    </row>
    <row r="338" spans="19:19" x14ac:dyDescent="0.2">
      <c r="S338" s="2"/>
    </row>
    <row r="339" spans="19:19" x14ac:dyDescent="0.2">
      <c r="S339" s="2"/>
    </row>
    <row r="340" spans="19:19" x14ac:dyDescent="0.2">
      <c r="S340" s="2"/>
    </row>
    <row r="341" spans="19:19" x14ac:dyDescent="0.2">
      <c r="S341" s="2"/>
    </row>
    <row r="342" spans="19:19" x14ac:dyDescent="0.2">
      <c r="S342" s="2"/>
    </row>
    <row r="343" spans="19:19" x14ac:dyDescent="0.2">
      <c r="S343" s="2"/>
    </row>
    <row r="344" spans="19:19" x14ac:dyDescent="0.2">
      <c r="S344" s="2"/>
    </row>
    <row r="345" spans="19:19" x14ac:dyDescent="0.2">
      <c r="S345" s="2"/>
    </row>
    <row r="346" spans="19:19" x14ac:dyDescent="0.2">
      <c r="S346" s="2"/>
    </row>
    <row r="347" spans="19:19" x14ac:dyDescent="0.2">
      <c r="S347" s="2"/>
    </row>
    <row r="348" spans="19:19" x14ac:dyDescent="0.2">
      <c r="S348" s="2"/>
    </row>
    <row r="349" spans="19:19" x14ac:dyDescent="0.2">
      <c r="S349" s="2"/>
    </row>
    <row r="350" spans="19:19" x14ac:dyDescent="0.2">
      <c r="S350" s="2"/>
    </row>
    <row r="351" spans="19:19" x14ac:dyDescent="0.2">
      <c r="S351" s="2"/>
    </row>
    <row r="352" spans="19:19" x14ac:dyDescent="0.2">
      <c r="S352" s="2"/>
    </row>
    <row r="353" spans="19:19" x14ac:dyDescent="0.2">
      <c r="S353" s="2"/>
    </row>
    <row r="354" spans="19:19" x14ac:dyDescent="0.2">
      <c r="S354" s="2"/>
    </row>
    <row r="355" spans="19:19" x14ac:dyDescent="0.2">
      <c r="S355" s="2"/>
    </row>
    <row r="356" spans="19:19" x14ac:dyDescent="0.2">
      <c r="S356" s="2"/>
    </row>
    <row r="357" spans="19:19" x14ac:dyDescent="0.2">
      <c r="S357" s="2"/>
    </row>
    <row r="358" spans="19:19" x14ac:dyDescent="0.2">
      <c r="S358" s="2"/>
    </row>
    <row r="359" spans="19:19" x14ac:dyDescent="0.2">
      <c r="S359" s="2"/>
    </row>
    <row r="360" spans="19:19" x14ac:dyDescent="0.2">
      <c r="S360" s="2"/>
    </row>
    <row r="361" spans="19:19" x14ac:dyDescent="0.2">
      <c r="S361" s="2"/>
    </row>
    <row r="362" spans="19:19" x14ac:dyDescent="0.2">
      <c r="S362" s="2"/>
    </row>
    <row r="363" spans="19:19" x14ac:dyDescent="0.2">
      <c r="S363" s="2"/>
    </row>
    <row r="364" spans="19:19" x14ac:dyDescent="0.2">
      <c r="S364" s="2"/>
    </row>
    <row r="365" spans="19:19" x14ac:dyDescent="0.2">
      <c r="S365" s="2"/>
    </row>
    <row r="366" spans="19:19" x14ac:dyDescent="0.2">
      <c r="S366" s="2"/>
    </row>
    <row r="367" spans="19:19" x14ac:dyDescent="0.2">
      <c r="S367" s="2"/>
    </row>
    <row r="368" spans="19:19" x14ac:dyDescent="0.2">
      <c r="S368" s="2"/>
    </row>
    <row r="369" spans="19:19" x14ac:dyDescent="0.2">
      <c r="S369" s="2"/>
    </row>
    <row r="370" spans="19:19" x14ac:dyDescent="0.2">
      <c r="S370" s="2"/>
    </row>
    <row r="371" spans="19:19" x14ac:dyDescent="0.2">
      <c r="S371" s="2"/>
    </row>
    <row r="372" spans="19:19" x14ac:dyDescent="0.2">
      <c r="S372" s="2"/>
    </row>
    <row r="373" spans="19:19" x14ac:dyDescent="0.2">
      <c r="S373" s="2"/>
    </row>
    <row r="374" spans="19:19" x14ac:dyDescent="0.2">
      <c r="S374" s="2"/>
    </row>
    <row r="375" spans="19:19" x14ac:dyDescent="0.2">
      <c r="S375" s="2"/>
    </row>
    <row r="376" spans="19:19" x14ac:dyDescent="0.2">
      <c r="S376" s="2"/>
    </row>
    <row r="377" spans="19:19" x14ac:dyDescent="0.2">
      <c r="S377" s="2"/>
    </row>
    <row r="378" spans="19:19" x14ac:dyDescent="0.2">
      <c r="S378" s="2"/>
    </row>
    <row r="379" spans="19:19" x14ac:dyDescent="0.2">
      <c r="S379" s="2"/>
    </row>
    <row r="380" spans="19:19" x14ac:dyDescent="0.2">
      <c r="S380" s="2"/>
    </row>
    <row r="381" spans="19:19" x14ac:dyDescent="0.2">
      <c r="S381" s="2"/>
    </row>
    <row r="382" spans="19:19" x14ac:dyDescent="0.2">
      <c r="S382" s="2"/>
    </row>
    <row r="383" spans="19:19" x14ac:dyDescent="0.2">
      <c r="S383" s="2"/>
    </row>
    <row r="384" spans="19:19" x14ac:dyDescent="0.2">
      <c r="S384" s="2"/>
    </row>
    <row r="385" spans="19:19" x14ac:dyDescent="0.2">
      <c r="S385" s="2"/>
    </row>
    <row r="386" spans="19:19" x14ac:dyDescent="0.2">
      <c r="S386" s="2"/>
    </row>
    <row r="387" spans="19:19" x14ac:dyDescent="0.2">
      <c r="S387" s="2"/>
    </row>
    <row r="388" spans="19:19" x14ac:dyDescent="0.2">
      <c r="S388" s="2"/>
    </row>
    <row r="389" spans="19:19" x14ac:dyDescent="0.2">
      <c r="S389" s="2"/>
    </row>
    <row r="390" spans="19:19" x14ac:dyDescent="0.2">
      <c r="S390" s="2"/>
    </row>
    <row r="391" spans="19:19" x14ac:dyDescent="0.2">
      <c r="S391" s="2"/>
    </row>
    <row r="392" spans="19:19" x14ac:dyDescent="0.2">
      <c r="S392" s="2"/>
    </row>
    <row r="393" spans="19:19" x14ac:dyDescent="0.2">
      <c r="S393" s="2"/>
    </row>
    <row r="394" spans="19:19" x14ac:dyDescent="0.2">
      <c r="S394" s="2"/>
    </row>
    <row r="395" spans="19:19" x14ac:dyDescent="0.2">
      <c r="S395" s="2"/>
    </row>
    <row r="396" spans="19:19" x14ac:dyDescent="0.2">
      <c r="S396" s="2"/>
    </row>
    <row r="397" spans="19:19" x14ac:dyDescent="0.2">
      <c r="S397" s="2"/>
    </row>
    <row r="398" spans="19:19" x14ac:dyDescent="0.2">
      <c r="S398" s="2"/>
    </row>
    <row r="399" spans="19:19" x14ac:dyDescent="0.2">
      <c r="S399" s="2"/>
    </row>
    <row r="400" spans="19:19" x14ac:dyDescent="0.2">
      <c r="S400" s="2"/>
    </row>
    <row r="401" spans="19:19" x14ac:dyDescent="0.2">
      <c r="S401" s="2"/>
    </row>
    <row r="402" spans="19:19" x14ac:dyDescent="0.2">
      <c r="S402" s="2"/>
    </row>
    <row r="403" spans="19:19" x14ac:dyDescent="0.2">
      <c r="S403" s="2"/>
    </row>
    <row r="404" spans="19:19" x14ac:dyDescent="0.2">
      <c r="S404" s="2"/>
    </row>
    <row r="405" spans="19:19" x14ac:dyDescent="0.2">
      <c r="S405" s="2"/>
    </row>
    <row r="406" spans="19:19" x14ac:dyDescent="0.2">
      <c r="S406" s="2"/>
    </row>
    <row r="407" spans="19:19" x14ac:dyDescent="0.2">
      <c r="S407" s="2"/>
    </row>
    <row r="408" spans="19:19" x14ac:dyDescent="0.2">
      <c r="S408" s="2"/>
    </row>
    <row r="409" spans="19:19" x14ac:dyDescent="0.2">
      <c r="S409" s="2"/>
    </row>
    <row r="410" spans="19:19" x14ac:dyDescent="0.2">
      <c r="S410" s="2"/>
    </row>
    <row r="411" spans="19:19" x14ac:dyDescent="0.2">
      <c r="S411" s="2"/>
    </row>
    <row r="412" spans="19:19" x14ac:dyDescent="0.2">
      <c r="S412" s="2"/>
    </row>
    <row r="413" spans="19:19" x14ac:dyDescent="0.2">
      <c r="S413" s="2"/>
    </row>
    <row r="414" spans="19:19" x14ac:dyDescent="0.2">
      <c r="S414" s="2"/>
    </row>
    <row r="415" spans="19:19" x14ac:dyDescent="0.2">
      <c r="S415" s="2"/>
    </row>
    <row r="416" spans="19:19" x14ac:dyDescent="0.2">
      <c r="S416" s="2"/>
    </row>
    <row r="417" spans="19:19" x14ac:dyDescent="0.2">
      <c r="S417" s="2"/>
    </row>
    <row r="418" spans="19:19" x14ac:dyDescent="0.2">
      <c r="S418" s="2"/>
    </row>
    <row r="419" spans="19:19" x14ac:dyDescent="0.2">
      <c r="S419" s="2"/>
    </row>
    <row r="420" spans="19:19" x14ac:dyDescent="0.2">
      <c r="S420" s="2"/>
    </row>
    <row r="421" spans="19:19" x14ac:dyDescent="0.2">
      <c r="S421" s="2"/>
    </row>
    <row r="422" spans="19:19" x14ac:dyDescent="0.2">
      <c r="S422" s="2"/>
    </row>
    <row r="423" spans="19:19" x14ac:dyDescent="0.2">
      <c r="S423" s="2"/>
    </row>
    <row r="424" spans="19:19" x14ac:dyDescent="0.2">
      <c r="S424" s="2"/>
    </row>
    <row r="425" spans="19:19" x14ac:dyDescent="0.2">
      <c r="S425" s="2"/>
    </row>
    <row r="426" spans="19:19" x14ac:dyDescent="0.2">
      <c r="S426" s="2"/>
    </row>
    <row r="427" spans="19:19" x14ac:dyDescent="0.2">
      <c r="S427" s="2"/>
    </row>
    <row r="428" spans="19:19" x14ac:dyDescent="0.2">
      <c r="S428" s="2"/>
    </row>
    <row r="429" spans="19:19" x14ac:dyDescent="0.2">
      <c r="S429" s="2"/>
    </row>
    <row r="430" spans="19:19" x14ac:dyDescent="0.2">
      <c r="S430" s="2"/>
    </row>
    <row r="431" spans="19:19" x14ac:dyDescent="0.2">
      <c r="S431" s="2"/>
    </row>
    <row r="432" spans="19:19" x14ac:dyDescent="0.2">
      <c r="S432" s="2"/>
    </row>
    <row r="433" spans="19:19" x14ac:dyDescent="0.2">
      <c r="S433" s="2"/>
    </row>
    <row r="434" spans="19:19" x14ac:dyDescent="0.2">
      <c r="S434" s="2"/>
    </row>
    <row r="435" spans="19:19" x14ac:dyDescent="0.2">
      <c r="S435" s="2"/>
    </row>
    <row r="436" spans="19:19" x14ac:dyDescent="0.2">
      <c r="S436" s="2"/>
    </row>
    <row r="437" spans="19:19" x14ac:dyDescent="0.2">
      <c r="S437" s="2"/>
    </row>
    <row r="438" spans="19:19" x14ac:dyDescent="0.2">
      <c r="S438" s="2"/>
    </row>
    <row r="439" spans="19:19" x14ac:dyDescent="0.2">
      <c r="S439" s="2"/>
    </row>
    <row r="440" spans="19:19" x14ac:dyDescent="0.2">
      <c r="S440" s="2"/>
    </row>
    <row r="441" spans="19:19" x14ac:dyDescent="0.2">
      <c r="S441" s="2"/>
    </row>
    <row r="442" spans="19:19" x14ac:dyDescent="0.2">
      <c r="S442" s="2"/>
    </row>
    <row r="443" spans="19:19" x14ac:dyDescent="0.2">
      <c r="S443" s="2"/>
    </row>
    <row r="444" spans="19:19" x14ac:dyDescent="0.2">
      <c r="S444" s="2"/>
    </row>
    <row r="445" spans="19:19" x14ac:dyDescent="0.2">
      <c r="S445" s="2"/>
    </row>
    <row r="446" spans="19:19" x14ac:dyDescent="0.2">
      <c r="S446" s="2"/>
    </row>
    <row r="447" spans="19:19" x14ac:dyDescent="0.2">
      <c r="S447" s="2"/>
    </row>
    <row r="448" spans="19:19" x14ac:dyDescent="0.2">
      <c r="S448" s="2"/>
    </row>
    <row r="449" spans="19:19" x14ac:dyDescent="0.2">
      <c r="S449" s="2"/>
    </row>
    <row r="450" spans="19:19" x14ac:dyDescent="0.2">
      <c r="S450" s="2"/>
    </row>
    <row r="451" spans="19:19" x14ac:dyDescent="0.2">
      <c r="S451" s="2"/>
    </row>
    <row r="452" spans="19:19" x14ac:dyDescent="0.2">
      <c r="S452" s="2"/>
    </row>
    <row r="453" spans="19:19" x14ac:dyDescent="0.2">
      <c r="S453" s="2"/>
    </row>
    <row r="454" spans="19:19" x14ac:dyDescent="0.2">
      <c r="S454" s="2"/>
    </row>
    <row r="455" spans="19:19" x14ac:dyDescent="0.2">
      <c r="S455" s="2"/>
    </row>
    <row r="456" spans="19:19" x14ac:dyDescent="0.2">
      <c r="S456" s="2"/>
    </row>
    <row r="457" spans="19:19" x14ac:dyDescent="0.2">
      <c r="S457" s="2"/>
    </row>
    <row r="458" spans="19:19" x14ac:dyDescent="0.2">
      <c r="S458" s="2"/>
    </row>
    <row r="459" spans="19:19" x14ac:dyDescent="0.2">
      <c r="S459" s="2"/>
    </row>
    <row r="460" spans="19:19" x14ac:dyDescent="0.2">
      <c r="S460" s="2"/>
    </row>
    <row r="461" spans="19:19" x14ac:dyDescent="0.2">
      <c r="S461" s="2"/>
    </row>
    <row r="462" spans="19:19" x14ac:dyDescent="0.2">
      <c r="S462" s="2"/>
    </row>
    <row r="463" spans="19:19" x14ac:dyDescent="0.2">
      <c r="S463" s="2"/>
    </row>
    <row r="464" spans="19:19" x14ac:dyDescent="0.2">
      <c r="S464" s="2"/>
    </row>
    <row r="465" spans="19:19" x14ac:dyDescent="0.2">
      <c r="S465" s="2"/>
    </row>
    <row r="466" spans="19:19" x14ac:dyDescent="0.2">
      <c r="S466" s="2"/>
    </row>
    <row r="467" spans="19:19" x14ac:dyDescent="0.2">
      <c r="S467" s="2"/>
    </row>
    <row r="468" spans="19:19" x14ac:dyDescent="0.2">
      <c r="S468" s="2"/>
    </row>
    <row r="469" spans="19:19" x14ac:dyDescent="0.2">
      <c r="S469" s="2"/>
    </row>
    <row r="470" spans="19:19" x14ac:dyDescent="0.2">
      <c r="S470" s="2"/>
    </row>
    <row r="471" spans="19:19" x14ac:dyDescent="0.2">
      <c r="S471" s="2"/>
    </row>
    <row r="472" spans="19:19" x14ac:dyDescent="0.2">
      <c r="S472" s="2"/>
    </row>
    <row r="473" spans="19:19" x14ac:dyDescent="0.2">
      <c r="S473" s="2"/>
    </row>
    <row r="474" spans="19:19" x14ac:dyDescent="0.2">
      <c r="S474" s="2"/>
    </row>
    <row r="475" spans="19:19" x14ac:dyDescent="0.2">
      <c r="S475" s="2"/>
    </row>
    <row r="476" spans="19:19" x14ac:dyDescent="0.2">
      <c r="S476" s="2"/>
    </row>
    <row r="477" spans="19:19" x14ac:dyDescent="0.2">
      <c r="S477" s="2"/>
    </row>
    <row r="478" spans="19:19" x14ac:dyDescent="0.2">
      <c r="S478" s="2"/>
    </row>
    <row r="479" spans="19:19" x14ac:dyDescent="0.2">
      <c r="S479" s="2"/>
    </row>
    <row r="480" spans="19:19" x14ac:dyDescent="0.2">
      <c r="S480" s="2"/>
    </row>
    <row r="481" spans="19:19" x14ac:dyDescent="0.2">
      <c r="S481" s="2"/>
    </row>
    <row r="482" spans="19:19" x14ac:dyDescent="0.2">
      <c r="S482" s="2"/>
    </row>
    <row r="483" spans="19:19" x14ac:dyDescent="0.2">
      <c r="S483" s="2"/>
    </row>
    <row r="484" spans="19:19" x14ac:dyDescent="0.2">
      <c r="S484" s="2"/>
    </row>
    <row r="485" spans="19:19" x14ac:dyDescent="0.2">
      <c r="S485" s="2"/>
    </row>
    <row r="486" spans="19:19" x14ac:dyDescent="0.2">
      <c r="S486" s="2"/>
    </row>
    <row r="487" spans="19:19" x14ac:dyDescent="0.2">
      <c r="S487" s="2"/>
    </row>
    <row r="488" spans="19:19" x14ac:dyDescent="0.2">
      <c r="S488" s="2"/>
    </row>
    <row r="489" spans="19:19" x14ac:dyDescent="0.2">
      <c r="S489" s="2"/>
    </row>
    <row r="490" spans="19:19" x14ac:dyDescent="0.2">
      <c r="S490" s="2"/>
    </row>
    <row r="491" spans="19:19" x14ac:dyDescent="0.2">
      <c r="S491" s="2"/>
    </row>
    <row r="492" spans="19:19" x14ac:dyDescent="0.2">
      <c r="S492" s="2"/>
    </row>
    <row r="493" spans="19:19" x14ac:dyDescent="0.2">
      <c r="S493" s="2"/>
    </row>
    <row r="494" spans="19:19" x14ac:dyDescent="0.2">
      <c r="S494" s="2"/>
    </row>
    <row r="495" spans="19:19" x14ac:dyDescent="0.2">
      <c r="S495" s="2"/>
    </row>
    <row r="496" spans="19:19" x14ac:dyDescent="0.2">
      <c r="S496" s="2"/>
    </row>
    <row r="497" spans="19:19" x14ac:dyDescent="0.2">
      <c r="S497" s="2"/>
    </row>
    <row r="498" spans="19:19" x14ac:dyDescent="0.2">
      <c r="S498" s="2"/>
    </row>
    <row r="499" spans="19:19" x14ac:dyDescent="0.2">
      <c r="S499" s="2"/>
    </row>
    <row r="500" spans="19:19" x14ac:dyDescent="0.2">
      <c r="S500" s="2"/>
    </row>
    <row r="501" spans="19:19" x14ac:dyDescent="0.2">
      <c r="S501" s="2"/>
    </row>
    <row r="502" spans="19:19" x14ac:dyDescent="0.2">
      <c r="S502" s="2"/>
    </row>
    <row r="503" spans="19:19" x14ac:dyDescent="0.2">
      <c r="S503" s="2"/>
    </row>
    <row r="504" spans="19:19" x14ac:dyDescent="0.2">
      <c r="S504" s="2"/>
    </row>
    <row r="505" spans="19:19" x14ac:dyDescent="0.2">
      <c r="S505" s="2"/>
    </row>
    <row r="506" spans="19:19" x14ac:dyDescent="0.2">
      <c r="S506" s="2"/>
    </row>
    <row r="507" spans="19:19" x14ac:dyDescent="0.2">
      <c r="S507" s="2"/>
    </row>
    <row r="508" spans="19:19" x14ac:dyDescent="0.2">
      <c r="S508" s="2"/>
    </row>
    <row r="509" spans="19:19" x14ac:dyDescent="0.2">
      <c r="S509" s="2"/>
    </row>
    <row r="510" spans="19:19" x14ac:dyDescent="0.2">
      <c r="S510" s="2"/>
    </row>
    <row r="511" spans="19:19" x14ac:dyDescent="0.2">
      <c r="S511" s="2"/>
    </row>
    <row r="512" spans="19:19" x14ac:dyDescent="0.2">
      <c r="S512" s="2"/>
    </row>
    <row r="513" spans="19:19" x14ac:dyDescent="0.2">
      <c r="S513" s="2"/>
    </row>
    <row r="514" spans="19:19" x14ac:dyDescent="0.2">
      <c r="S514" s="2"/>
    </row>
    <row r="515" spans="19:19" x14ac:dyDescent="0.2">
      <c r="S515" s="2"/>
    </row>
    <row r="516" spans="19:19" x14ac:dyDescent="0.2">
      <c r="S516" s="2"/>
    </row>
    <row r="517" spans="19:19" x14ac:dyDescent="0.2">
      <c r="S517" s="2"/>
    </row>
    <row r="518" spans="19:19" x14ac:dyDescent="0.2">
      <c r="S518" s="2"/>
    </row>
    <row r="519" spans="19:19" x14ac:dyDescent="0.2">
      <c r="S519" s="2"/>
    </row>
    <row r="520" spans="19:19" x14ac:dyDescent="0.2">
      <c r="S520" s="2"/>
    </row>
    <row r="521" spans="19:19" x14ac:dyDescent="0.2">
      <c r="S521" s="2"/>
    </row>
    <row r="522" spans="19:19" x14ac:dyDescent="0.2">
      <c r="S522" s="2"/>
    </row>
    <row r="523" spans="19:19" x14ac:dyDescent="0.2">
      <c r="S523" s="2"/>
    </row>
    <row r="524" spans="19:19" x14ac:dyDescent="0.2">
      <c r="S524" s="2"/>
    </row>
    <row r="525" spans="19:19" x14ac:dyDescent="0.2">
      <c r="S525" s="2"/>
    </row>
    <row r="526" spans="19:19" x14ac:dyDescent="0.2">
      <c r="S526" s="2"/>
    </row>
    <row r="527" spans="19:19" x14ac:dyDescent="0.2">
      <c r="S527" s="2"/>
    </row>
    <row r="528" spans="19:19" x14ac:dyDescent="0.2">
      <c r="S528" s="2"/>
    </row>
    <row r="529" spans="19:19" x14ac:dyDescent="0.2">
      <c r="S529" s="2"/>
    </row>
    <row r="530" spans="19:19" x14ac:dyDescent="0.2">
      <c r="S530" s="2"/>
    </row>
    <row r="531" spans="19:19" x14ac:dyDescent="0.2">
      <c r="S531" s="2"/>
    </row>
    <row r="532" spans="19:19" x14ac:dyDescent="0.2">
      <c r="S532" s="2"/>
    </row>
    <row r="533" spans="19:19" x14ac:dyDescent="0.2">
      <c r="S533" s="2"/>
    </row>
    <row r="534" spans="19:19" x14ac:dyDescent="0.2">
      <c r="S534" s="2"/>
    </row>
    <row r="535" spans="19:19" x14ac:dyDescent="0.2">
      <c r="S535" s="2"/>
    </row>
    <row r="536" spans="19:19" x14ac:dyDescent="0.2">
      <c r="S536" s="2"/>
    </row>
    <row r="537" spans="19:19" x14ac:dyDescent="0.2">
      <c r="S537" s="2"/>
    </row>
    <row r="538" spans="19:19" x14ac:dyDescent="0.2">
      <c r="S538" s="2"/>
    </row>
    <row r="539" spans="19:19" x14ac:dyDescent="0.2">
      <c r="S539" s="2"/>
    </row>
    <row r="540" spans="19:19" x14ac:dyDescent="0.2">
      <c r="S540" s="2"/>
    </row>
    <row r="541" spans="19:19" x14ac:dyDescent="0.2">
      <c r="S541" s="2"/>
    </row>
    <row r="542" spans="19:19" x14ac:dyDescent="0.2">
      <c r="S542" s="2"/>
    </row>
    <row r="543" spans="19:19" x14ac:dyDescent="0.2">
      <c r="S543" s="2"/>
    </row>
    <row r="544" spans="19:19" x14ac:dyDescent="0.2">
      <c r="S544" s="2"/>
    </row>
    <row r="545" spans="19:19" x14ac:dyDescent="0.2">
      <c r="S545" s="2"/>
    </row>
    <row r="546" spans="19:19" x14ac:dyDescent="0.2">
      <c r="S546" s="2"/>
    </row>
    <row r="547" spans="19:19" x14ac:dyDescent="0.2">
      <c r="S547" s="2"/>
    </row>
    <row r="548" spans="19:19" x14ac:dyDescent="0.2">
      <c r="S548" s="2"/>
    </row>
    <row r="549" spans="19:19" x14ac:dyDescent="0.2">
      <c r="S549" s="2"/>
    </row>
    <row r="550" spans="19:19" x14ac:dyDescent="0.2">
      <c r="S550" s="2"/>
    </row>
    <row r="551" spans="19:19" x14ac:dyDescent="0.2">
      <c r="S551" s="2"/>
    </row>
    <row r="552" spans="19:19" x14ac:dyDescent="0.2">
      <c r="S552" s="2"/>
    </row>
    <row r="553" spans="19:19" x14ac:dyDescent="0.2">
      <c r="S553" s="2"/>
    </row>
    <row r="554" spans="19:19" x14ac:dyDescent="0.2">
      <c r="S554" s="2"/>
    </row>
    <row r="555" spans="19:19" x14ac:dyDescent="0.2">
      <c r="S555" s="2"/>
    </row>
    <row r="556" spans="19:19" x14ac:dyDescent="0.2">
      <c r="S556" s="2"/>
    </row>
    <row r="557" spans="19:19" x14ac:dyDescent="0.2">
      <c r="S557" s="2"/>
    </row>
    <row r="558" spans="19:19" x14ac:dyDescent="0.2">
      <c r="S558" s="2"/>
    </row>
    <row r="559" spans="19:19" x14ac:dyDescent="0.2">
      <c r="S559" s="2"/>
    </row>
    <row r="560" spans="19:19" x14ac:dyDescent="0.2">
      <c r="S560" s="2"/>
    </row>
    <row r="561" spans="19:19" x14ac:dyDescent="0.2">
      <c r="S561" s="2"/>
    </row>
    <row r="562" spans="19:19" x14ac:dyDescent="0.2">
      <c r="S562" s="2"/>
    </row>
    <row r="563" spans="19:19" x14ac:dyDescent="0.2">
      <c r="S563" s="2"/>
    </row>
    <row r="564" spans="19:19" x14ac:dyDescent="0.2">
      <c r="S564" s="2"/>
    </row>
    <row r="565" spans="19:19" x14ac:dyDescent="0.2">
      <c r="S565" s="2"/>
    </row>
    <row r="566" spans="19:19" x14ac:dyDescent="0.2">
      <c r="S566" s="2"/>
    </row>
    <row r="567" spans="19:19" x14ac:dyDescent="0.2">
      <c r="S567" s="2"/>
    </row>
    <row r="568" spans="19:19" x14ac:dyDescent="0.2">
      <c r="S568" s="2"/>
    </row>
    <row r="569" spans="19:19" x14ac:dyDescent="0.2">
      <c r="S569" s="2"/>
    </row>
    <row r="570" spans="19:19" x14ac:dyDescent="0.2">
      <c r="S570" s="2"/>
    </row>
    <row r="571" spans="19:19" x14ac:dyDescent="0.2">
      <c r="S571" s="2"/>
    </row>
    <row r="572" spans="19:19" x14ac:dyDescent="0.2">
      <c r="S572" s="2"/>
    </row>
    <row r="573" spans="19:19" x14ac:dyDescent="0.2">
      <c r="S573" s="2"/>
    </row>
    <row r="574" spans="19:19" x14ac:dyDescent="0.2">
      <c r="S574" s="2"/>
    </row>
    <row r="575" spans="19:19" x14ac:dyDescent="0.2">
      <c r="S575" s="2"/>
    </row>
    <row r="576" spans="19:19" x14ac:dyDescent="0.2">
      <c r="S576" s="2"/>
    </row>
    <row r="577" spans="19:19" x14ac:dyDescent="0.2">
      <c r="S577" s="2"/>
    </row>
    <row r="578" spans="19:19" x14ac:dyDescent="0.2">
      <c r="S578" s="2"/>
    </row>
    <row r="579" spans="19:19" x14ac:dyDescent="0.2">
      <c r="S579" s="2"/>
    </row>
    <row r="580" spans="19:19" x14ac:dyDescent="0.2">
      <c r="S580" s="2"/>
    </row>
    <row r="581" spans="19:19" x14ac:dyDescent="0.2">
      <c r="S581" s="2"/>
    </row>
    <row r="582" spans="19:19" x14ac:dyDescent="0.2">
      <c r="S582" s="2"/>
    </row>
    <row r="583" spans="19:19" x14ac:dyDescent="0.2">
      <c r="S583" s="2"/>
    </row>
    <row r="584" spans="19:19" x14ac:dyDescent="0.2">
      <c r="S584" s="2"/>
    </row>
    <row r="585" spans="19:19" x14ac:dyDescent="0.2">
      <c r="S585" s="2"/>
    </row>
    <row r="586" spans="19:19" x14ac:dyDescent="0.2">
      <c r="S586" s="2"/>
    </row>
    <row r="587" spans="19:19" x14ac:dyDescent="0.2">
      <c r="S587" s="2"/>
    </row>
    <row r="588" spans="19:19" x14ac:dyDescent="0.2">
      <c r="S588" s="2"/>
    </row>
    <row r="589" spans="19:19" x14ac:dyDescent="0.2">
      <c r="S589" s="2"/>
    </row>
    <row r="590" spans="19:19" x14ac:dyDescent="0.2">
      <c r="S590" s="2"/>
    </row>
    <row r="591" spans="19:19" x14ac:dyDescent="0.2">
      <c r="S591" s="2"/>
    </row>
    <row r="592" spans="19:19" x14ac:dyDescent="0.2">
      <c r="S592" s="2"/>
    </row>
    <row r="593" spans="19:19" x14ac:dyDescent="0.2">
      <c r="S593" s="2"/>
    </row>
    <row r="594" spans="19:19" x14ac:dyDescent="0.2">
      <c r="S594" s="2"/>
    </row>
    <row r="595" spans="19:19" x14ac:dyDescent="0.2">
      <c r="S595" s="2"/>
    </row>
    <row r="596" spans="19:19" x14ac:dyDescent="0.2">
      <c r="S596" s="2"/>
    </row>
    <row r="597" spans="19:19" x14ac:dyDescent="0.2">
      <c r="S597" s="2"/>
    </row>
    <row r="598" spans="19:19" x14ac:dyDescent="0.2">
      <c r="S598" s="2"/>
    </row>
    <row r="599" spans="19:19" x14ac:dyDescent="0.2">
      <c r="S599" s="2"/>
    </row>
    <row r="600" spans="19:19" x14ac:dyDescent="0.2">
      <c r="S600" s="2"/>
    </row>
    <row r="601" spans="19:19" x14ac:dyDescent="0.2">
      <c r="S601" s="2"/>
    </row>
    <row r="602" spans="19:19" x14ac:dyDescent="0.2">
      <c r="S602" s="2"/>
    </row>
    <row r="603" spans="19:19" x14ac:dyDescent="0.2">
      <c r="S603" s="2"/>
    </row>
    <row r="604" spans="19:19" x14ac:dyDescent="0.2">
      <c r="S604" s="2"/>
    </row>
    <row r="605" spans="19:19" x14ac:dyDescent="0.2">
      <c r="S605" s="2"/>
    </row>
    <row r="606" spans="19:19" x14ac:dyDescent="0.2">
      <c r="S606" s="2"/>
    </row>
    <row r="607" spans="19:19" x14ac:dyDescent="0.2">
      <c r="S607" s="2"/>
    </row>
    <row r="608" spans="19:19" x14ac:dyDescent="0.2">
      <c r="S608" s="2"/>
    </row>
    <row r="609" spans="19:19" x14ac:dyDescent="0.2">
      <c r="S609" s="2"/>
    </row>
    <row r="610" spans="19:19" x14ac:dyDescent="0.2">
      <c r="S610" s="2"/>
    </row>
    <row r="611" spans="19:19" x14ac:dyDescent="0.2">
      <c r="S611" s="2"/>
    </row>
    <row r="612" spans="19:19" x14ac:dyDescent="0.2">
      <c r="S612" s="2"/>
    </row>
    <row r="613" spans="19:19" x14ac:dyDescent="0.2">
      <c r="S613" s="2"/>
    </row>
    <row r="614" spans="19:19" x14ac:dyDescent="0.2">
      <c r="S614" s="2"/>
    </row>
    <row r="615" spans="19:19" x14ac:dyDescent="0.2">
      <c r="S615" s="2"/>
    </row>
    <row r="616" spans="19:19" x14ac:dyDescent="0.2">
      <c r="S616" s="2"/>
    </row>
    <row r="617" spans="19:19" x14ac:dyDescent="0.2">
      <c r="S617" s="2"/>
    </row>
    <row r="618" spans="19:19" x14ac:dyDescent="0.2">
      <c r="S618" s="2"/>
    </row>
    <row r="619" spans="19:19" x14ac:dyDescent="0.2">
      <c r="S619" s="2"/>
    </row>
    <row r="620" spans="19:19" x14ac:dyDescent="0.2">
      <c r="S620" s="2"/>
    </row>
    <row r="621" spans="19:19" x14ac:dyDescent="0.2">
      <c r="S621" s="2"/>
    </row>
    <row r="622" spans="19:19" x14ac:dyDescent="0.2">
      <c r="S622" s="2"/>
    </row>
    <row r="623" spans="19:19" x14ac:dyDescent="0.2">
      <c r="S623" s="2"/>
    </row>
    <row r="624" spans="19:19" x14ac:dyDescent="0.2">
      <c r="S624" s="2"/>
    </row>
    <row r="625" spans="19:19" x14ac:dyDescent="0.2">
      <c r="S625" s="2"/>
    </row>
    <row r="626" spans="19:19" x14ac:dyDescent="0.2">
      <c r="S626" s="2"/>
    </row>
    <row r="627" spans="19:19" x14ac:dyDescent="0.2">
      <c r="S627" s="2"/>
    </row>
    <row r="628" spans="19:19" x14ac:dyDescent="0.2">
      <c r="S628" s="2"/>
    </row>
    <row r="629" spans="19:19" x14ac:dyDescent="0.2">
      <c r="S629" s="2"/>
    </row>
    <row r="630" spans="19:19" x14ac:dyDescent="0.2">
      <c r="S630" s="2"/>
    </row>
    <row r="631" spans="19:19" x14ac:dyDescent="0.2">
      <c r="S631" s="2"/>
    </row>
    <row r="632" spans="19:19" x14ac:dyDescent="0.2">
      <c r="S632" s="2"/>
    </row>
    <row r="633" spans="19:19" x14ac:dyDescent="0.2">
      <c r="S633" s="2"/>
    </row>
    <row r="634" spans="19:19" x14ac:dyDescent="0.2">
      <c r="S634" s="2"/>
    </row>
    <row r="635" spans="19:19" x14ac:dyDescent="0.2">
      <c r="S635" s="2"/>
    </row>
    <row r="636" spans="19:19" x14ac:dyDescent="0.2">
      <c r="S636" s="2"/>
    </row>
    <row r="637" spans="19:19" x14ac:dyDescent="0.2">
      <c r="S637" s="2"/>
    </row>
    <row r="638" spans="19:19" x14ac:dyDescent="0.2">
      <c r="S638" s="2"/>
    </row>
    <row r="639" spans="19:19" x14ac:dyDescent="0.2">
      <c r="S639" s="2"/>
    </row>
    <row r="640" spans="19:19" x14ac:dyDescent="0.2">
      <c r="S640" s="2"/>
    </row>
    <row r="641" spans="19:19" x14ac:dyDescent="0.2">
      <c r="S641" s="2"/>
    </row>
    <row r="642" spans="19:19" x14ac:dyDescent="0.2">
      <c r="S642" s="2"/>
    </row>
    <row r="643" spans="19:19" x14ac:dyDescent="0.2">
      <c r="S643" s="2"/>
    </row>
    <row r="644" spans="19:19" x14ac:dyDescent="0.2">
      <c r="S644" s="2"/>
    </row>
    <row r="645" spans="19:19" x14ac:dyDescent="0.2">
      <c r="S645" s="2"/>
    </row>
    <row r="646" spans="19:19" x14ac:dyDescent="0.2">
      <c r="S646" s="2"/>
    </row>
    <row r="647" spans="19:19" x14ac:dyDescent="0.2">
      <c r="S647" s="2"/>
    </row>
    <row r="648" spans="19:19" x14ac:dyDescent="0.2">
      <c r="S648" s="2"/>
    </row>
    <row r="649" spans="19:19" x14ac:dyDescent="0.2">
      <c r="S649" s="2"/>
    </row>
    <row r="650" spans="19:19" x14ac:dyDescent="0.2">
      <c r="S650" s="2"/>
    </row>
    <row r="651" spans="19:19" x14ac:dyDescent="0.2">
      <c r="S651" s="2"/>
    </row>
    <row r="652" spans="19:19" x14ac:dyDescent="0.2">
      <c r="S652" s="2"/>
    </row>
    <row r="653" spans="19:19" x14ac:dyDescent="0.2">
      <c r="S653" s="2"/>
    </row>
    <row r="654" spans="19:19" x14ac:dyDescent="0.2">
      <c r="S654" s="2"/>
    </row>
    <row r="655" spans="19:19" x14ac:dyDescent="0.2">
      <c r="S655" s="2"/>
    </row>
    <row r="656" spans="19:19" x14ac:dyDescent="0.2">
      <c r="S656" s="2"/>
    </row>
    <row r="657" spans="19:19" x14ac:dyDescent="0.2">
      <c r="S657" s="2"/>
    </row>
    <row r="658" spans="19:19" x14ac:dyDescent="0.2">
      <c r="S658" s="2"/>
    </row>
    <row r="659" spans="19:19" x14ac:dyDescent="0.2">
      <c r="S659" s="2"/>
    </row>
    <row r="660" spans="19:19" x14ac:dyDescent="0.2">
      <c r="S660" s="2"/>
    </row>
    <row r="661" spans="19:19" x14ac:dyDescent="0.2">
      <c r="S661" s="2"/>
    </row>
    <row r="662" spans="19:19" x14ac:dyDescent="0.2">
      <c r="S662" s="2"/>
    </row>
    <row r="663" spans="19:19" x14ac:dyDescent="0.2">
      <c r="S663" s="2"/>
    </row>
    <row r="664" spans="19:19" x14ac:dyDescent="0.2">
      <c r="S664" s="2"/>
    </row>
    <row r="665" spans="19:19" x14ac:dyDescent="0.2">
      <c r="S665" s="2"/>
    </row>
    <row r="666" spans="19:19" x14ac:dyDescent="0.2">
      <c r="S666" s="2"/>
    </row>
    <row r="667" spans="19:19" x14ac:dyDescent="0.2">
      <c r="S667" s="2"/>
    </row>
    <row r="668" spans="19:19" x14ac:dyDescent="0.2">
      <c r="S668" s="2"/>
    </row>
    <row r="669" spans="19:19" x14ac:dyDescent="0.2">
      <c r="S669" s="2"/>
    </row>
    <row r="670" spans="19:19" x14ac:dyDescent="0.2">
      <c r="S670" s="2"/>
    </row>
    <row r="671" spans="19:19" x14ac:dyDescent="0.2">
      <c r="S671" s="2"/>
    </row>
    <row r="672" spans="19:19" x14ac:dyDescent="0.2">
      <c r="S672" s="2"/>
    </row>
    <row r="673" spans="19:19" x14ac:dyDescent="0.2">
      <c r="S673" s="2"/>
    </row>
    <row r="674" spans="19:19" x14ac:dyDescent="0.2">
      <c r="S674" s="2"/>
    </row>
    <row r="675" spans="19:19" x14ac:dyDescent="0.2">
      <c r="S675" s="2"/>
    </row>
    <row r="676" spans="19:19" x14ac:dyDescent="0.2">
      <c r="S676" s="2"/>
    </row>
    <row r="677" spans="19:19" x14ac:dyDescent="0.2">
      <c r="S677" s="2"/>
    </row>
    <row r="678" spans="19:19" x14ac:dyDescent="0.2">
      <c r="S678" s="2"/>
    </row>
    <row r="679" spans="19:19" x14ac:dyDescent="0.2">
      <c r="S679" s="2"/>
    </row>
    <row r="680" spans="19:19" x14ac:dyDescent="0.2">
      <c r="S680" s="2"/>
    </row>
    <row r="681" spans="19:19" x14ac:dyDescent="0.2">
      <c r="S681" s="2"/>
    </row>
    <row r="682" spans="19:19" x14ac:dyDescent="0.2">
      <c r="S682" s="2"/>
    </row>
    <row r="683" spans="19:19" x14ac:dyDescent="0.2">
      <c r="S683" s="2"/>
    </row>
    <row r="684" spans="19:19" x14ac:dyDescent="0.2">
      <c r="S684" s="2"/>
    </row>
    <row r="685" spans="19:19" x14ac:dyDescent="0.2">
      <c r="S685" s="2"/>
    </row>
    <row r="686" spans="19:19" x14ac:dyDescent="0.2">
      <c r="S686" s="2"/>
    </row>
    <row r="687" spans="19:19" x14ac:dyDescent="0.2">
      <c r="S687" s="2"/>
    </row>
    <row r="688" spans="19:19" x14ac:dyDescent="0.2">
      <c r="S688" s="2"/>
    </row>
    <row r="689" spans="19:19" x14ac:dyDescent="0.2">
      <c r="S689" s="2"/>
    </row>
    <row r="690" spans="19:19" x14ac:dyDescent="0.2">
      <c r="S690" s="2"/>
    </row>
    <row r="691" spans="19:19" x14ac:dyDescent="0.2">
      <c r="S691" s="2"/>
    </row>
    <row r="692" spans="19:19" x14ac:dyDescent="0.2">
      <c r="S692" s="2"/>
    </row>
    <row r="693" spans="19:19" x14ac:dyDescent="0.2">
      <c r="S693" s="2"/>
    </row>
    <row r="694" spans="19:19" x14ac:dyDescent="0.2">
      <c r="S694" s="2"/>
    </row>
    <row r="695" spans="19:19" x14ac:dyDescent="0.2">
      <c r="S695" s="2"/>
    </row>
    <row r="696" spans="19:19" x14ac:dyDescent="0.2">
      <c r="S696" s="2"/>
    </row>
    <row r="697" spans="19:19" x14ac:dyDescent="0.2">
      <c r="S697" s="2"/>
    </row>
    <row r="698" spans="19:19" x14ac:dyDescent="0.2">
      <c r="S698" s="2"/>
    </row>
    <row r="699" spans="19:19" x14ac:dyDescent="0.2">
      <c r="S699" s="2"/>
    </row>
    <row r="700" spans="19:19" x14ac:dyDescent="0.2">
      <c r="S700" s="2"/>
    </row>
    <row r="701" spans="19:19" x14ac:dyDescent="0.2">
      <c r="S701" s="2"/>
    </row>
    <row r="702" spans="19:19" x14ac:dyDescent="0.2">
      <c r="S702" s="2"/>
    </row>
    <row r="703" spans="19:19" x14ac:dyDescent="0.2">
      <c r="S703" s="2"/>
    </row>
    <row r="704" spans="19:19" x14ac:dyDescent="0.2">
      <c r="S704" s="2"/>
    </row>
    <row r="705" spans="19:19" x14ac:dyDescent="0.2">
      <c r="S705" s="2"/>
    </row>
    <row r="706" spans="19:19" x14ac:dyDescent="0.2">
      <c r="S706" s="2"/>
    </row>
    <row r="707" spans="19:19" x14ac:dyDescent="0.2">
      <c r="S707" s="2"/>
    </row>
    <row r="708" spans="19:19" x14ac:dyDescent="0.2">
      <c r="S708" s="2"/>
    </row>
    <row r="709" spans="19:19" x14ac:dyDescent="0.2">
      <c r="S709" s="2"/>
    </row>
    <row r="710" spans="19:19" x14ac:dyDescent="0.2">
      <c r="S710" s="2"/>
    </row>
    <row r="711" spans="19:19" x14ac:dyDescent="0.2">
      <c r="S711" s="2"/>
    </row>
    <row r="712" spans="19:19" x14ac:dyDescent="0.2">
      <c r="S712" s="2"/>
    </row>
    <row r="713" spans="19:19" x14ac:dyDescent="0.2">
      <c r="S713" s="2"/>
    </row>
    <row r="714" spans="19:19" x14ac:dyDescent="0.2">
      <c r="S714" s="2"/>
    </row>
    <row r="715" spans="19:19" x14ac:dyDescent="0.2">
      <c r="S715" s="2"/>
    </row>
    <row r="716" spans="19:19" x14ac:dyDescent="0.2">
      <c r="S716" s="2"/>
    </row>
    <row r="717" spans="19:19" x14ac:dyDescent="0.2">
      <c r="S717" s="2"/>
    </row>
    <row r="718" spans="19:19" x14ac:dyDescent="0.2">
      <c r="S718" s="2"/>
    </row>
    <row r="719" spans="19:19" x14ac:dyDescent="0.2">
      <c r="S719" s="2"/>
    </row>
    <row r="720" spans="19:19" x14ac:dyDescent="0.2">
      <c r="S720" s="2"/>
    </row>
    <row r="721" spans="19:19" x14ac:dyDescent="0.2">
      <c r="S721" s="2"/>
    </row>
    <row r="722" spans="19:19" x14ac:dyDescent="0.2">
      <c r="S722" s="2"/>
    </row>
    <row r="723" spans="19:19" x14ac:dyDescent="0.2">
      <c r="S723" s="2"/>
    </row>
    <row r="724" spans="19:19" x14ac:dyDescent="0.2">
      <c r="S724" s="2"/>
    </row>
    <row r="725" spans="19:19" x14ac:dyDescent="0.2">
      <c r="S725" s="2"/>
    </row>
    <row r="726" spans="19:19" x14ac:dyDescent="0.2">
      <c r="S726" s="2"/>
    </row>
    <row r="727" spans="19:19" x14ac:dyDescent="0.2">
      <c r="S727" s="2"/>
    </row>
    <row r="728" spans="19:19" x14ac:dyDescent="0.2">
      <c r="S728" s="2"/>
    </row>
    <row r="729" spans="19:19" x14ac:dyDescent="0.2">
      <c r="S729" s="2"/>
    </row>
    <row r="730" spans="19:19" x14ac:dyDescent="0.2">
      <c r="S730" s="2"/>
    </row>
    <row r="731" spans="19:19" x14ac:dyDescent="0.2">
      <c r="S731" s="2"/>
    </row>
    <row r="732" spans="19:19" x14ac:dyDescent="0.2">
      <c r="S732" s="2"/>
    </row>
    <row r="733" spans="19:19" x14ac:dyDescent="0.2">
      <c r="S733" s="2"/>
    </row>
    <row r="734" spans="19:19" x14ac:dyDescent="0.2">
      <c r="S734" s="2"/>
    </row>
    <row r="735" spans="19:19" x14ac:dyDescent="0.2">
      <c r="S735" s="2"/>
    </row>
    <row r="736" spans="19:19" x14ac:dyDescent="0.2">
      <c r="S736" s="2"/>
    </row>
    <row r="737" spans="19:19" x14ac:dyDescent="0.2">
      <c r="S737" s="2"/>
    </row>
    <row r="738" spans="19:19" x14ac:dyDescent="0.2">
      <c r="S738" s="2"/>
    </row>
    <row r="739" spans="19:19" x14ac:dyDescent="0.2">
      <c r="S739" s="2"/>
    </row>
    <row r="740" spans="19:19" x14ac:dyDescent="0.2">
      <c r="S740" s="2"/>
    </row>
    <row r="741" spans="19:19" x14ac:dyDescent="0.2">
      <c r="S741" s="2"/>
    </row>
    <row r="742" spans="19:19" x14ac:dyDescent="0.2">
      <c r="S742" s="2"/>
    </row>
    <row r="743" spans="19:19" x14ac:dyDescent="0.2">
      <c r="S743" s="2"/>
    </row>
    <row r="744" spans="19:19" x14ac:dyDescent="0.2">
      <c r="S744" s="2"/>
    </row>
    <row r="745" spans="19:19" x14ac:dyDescent="0.2">
      <c r="S745" s="2"/>
    </row>
    <row r="746" spans="19:19" x14ac:dyDescent="0.2">
      <c r="S746" s="2"/>
    </row>
    <row r="747" spans="19:19" x14ac:dyDescent="0.2">
      <c r="S747" s="2"/>
    </row>
    <row r="748" spans="19:19" x14ac:dyDescent="0.2">
      <c r="S748" s="2"/>
    </row>
    <row r="749" spans="19:19" x14ac:dyDescent="0.2">
      <c r="S749" s="2"/>
    </row>
    <row r="750" spans="19:19" x14ac:dyDescent="0.2">
      <c r="S750" s="2"/>
    </row>
    <row r="751" spans="19:19" x14ac:dyDescent="0.2">
      <c r="S751" s="2"/>
    </row>
    <row r="752" spans="19:19" x14ac:dyDescent="0.2">
      <c r="S752" s="2"/>
    </row>
    <row r="753" spans="19:19" x14ac:dyDescent="0.2">
      <c r="S753" s="2"/>
    </row>
    <row r="754" spans="19:19" x14ac:dyDescent="0.2">
      <c r="S754" s="2"/>
    </row>
    <row r="755" spans="19:19" x14ac:dyDescent="0.2">
      <c r="S755" s="2"/>
    </row>
    <row r="756" spans="19:19" x14ac:dyDescent="0.2">
      <c r="S756" s="2"/>
    </row>
    <row r="757" spans="19:19" x14ac:dyDescent="0.2">
      <c r="S757" s="2"/>
    </row>
    <row r="758" spans="19:19" x14ac:dyDescent="0.2">
      <c r="S758" s="2"/>
    </row>
    <row r="759" spans="19:19" x14ac:dyDescent="0.2">
      <c r="S759" s="2"/>
    </row>
    <row r="760" spans="19:19" x14ac:dyDescent="0.2">
      <c r="S760" s="2"/>
    </row>
    <row r="761" spans="19:19" x14ac:dyDescent="0.2">
      <c r="S761" s="2"/>
    </row>
    <row r="762" spans="19:19" x14ac:dyDescent="0.2">
      <c r="S762" s="2"/>
    </row>
    <row r="763" spans="19:19" x14ac:dyDescent="0.2">
      <c r="S763" s="2"/>
    </row>
    <row r="764" spans="19:19" x14ac:dyDescent="0.2">
      <c r="S764" s="2"/>
    </row>
    <row r="765" spans="19:19" x14ac:dyDescent="0.2">
      <c r="S765" s="2"/>
    </row>
    <row r="766" spans="19:19" x14ac:dyDescent="0.2">
      <c r="S766" s="2"/>
    </row>
    <row r="767" spans="19:19" x14ac:dyDescent="0.2">
      <c r="S767" s="2"/>
    </row>
    <row r="768" spans="19:19" x14ac:dyDescent="0.2">
      <c r="S768" s="2"/>
    </row>
    <row r="769" spans="19:19" x14ac:dyDescent="0.2">
      <c r="S769" s="2"/>
    </row>
    <row r="770" spans="19:19" x14ac:dyDescent="0.2">
      <c r="S770" s="2"/>
    </row>
    <row r="771" spans="19:19" x14ac:dyDescent="0.2">
      <c r="S771" s="2"/>
    </row>
    <row r="772" spans="19:19" x14ac:dyDescent="0.2">
      <c r="S772" s="2"/>
    </row>
    <row r="773" spans="19:19" x14ac:dyDescent="0.2">
      <c r="S773" s="2"/>
    </row>
    <row r="774" spans="19:19" x14ac:dyDescent="0.2">
      <c r="S774" s="2"/>
    </row>
    <row r="775" spans="19:19" x14ac:dyDescent="0.2">
      <c r="S775" s="2"/>
    </row>
    <row r="776" spans="19:19" x14ac:dyDescent="0.2">
      <c r="S776" s="2"/>
    </row>
    <row r="777" spans="19:19" x14ac:dyDescent="0.2">
      <c r="S777" s="2"/>
    </row>
    <row r="778" spans="19:19" x14ac:dyDescent="0.2">
      <c r="S778" s="2"/>
    </row>
    <row r="779" spans="19:19" x14ac:dyDescent="0.2">
      <c r="S779" s="2"/>
    </row>
    <row r="780" spans="19:19" x14ac:dyDescent="0.2">
      <c r="S780" s="2"/>
    </row>
    <row r="781" spans="19:19" x14ac:dyDescent="0.2">
      <c r="S781" s="2"/>
    </row>
    <row r="782" spans="19:19" x14ac:dyDescent="0.2">
      <c r="S782" s="2"/>
    </row>
    <row r="783" spans="19:19" x14ac:dyDescent="0.2">
      <c r="S783" s="2"/>
    </row>
    <row r="784" spans="19:19" x14ac:dyDescent="0.2">
      <c r="S784" s="2"/>
    </row>
    <row r="785" spans="19:19" x14ac:dyDescent="0.2">
      <c r="S785" s="2"/>
    </row>
    <row r="786" spans="19:19" x14ac:dyDescent="0.2">
      <c r="S786" s="2"/>
    </row>
    <row r="787" spans="19:19" x14ac:dyDescent="0.2">
      <c r="S787" s="2"/>
    </row>
    <row r="788" spans="19:19" x14ac:dyDescent="0.2">
      <c r="S788" s="2"/>
    </row>
    <row r="789" spans="19:19" x14ac:dyDescent="0.2">
      <c r="S789" s="2"/>
    </row>
    <row r="790" spans="19:19" x14ac:dyDescent="0.2">
      <c r="S790" s="2"/>
    </row>
    <row r="791" spans="19:19" x14ac:dyDescent="0.2">
      <c r="S791" s="2"/>
    </row>
    <row r="792" spans="19:19" x14ac:dyDescent="0.2">
      <c r="S792" s="2"/>
    </row>
    <row r="793" spans="19:19" x14ac:dyDescent="0.2">
      <c r="S793" s="2"/>
    </row>
    <row r="794" spans="19:19" x14ac:dyDescent="0.2">
      <c r="S794" s="2"/>
    </row>
    <row r="795" spans="19:19" x14ac:dyDescent="0.2">
      <c r="S795" s="2"/>
    </row>
    <row r="796" spans="19:19" x14ac:dyDescent="0.2">
      <c r="S796" s="2"/>
    </row>
    <row r="797" spans="19:19" x14ac:dyDescent="0.2">
      <c r="S797" s="2"/>
    </row>
    <row r="798" spans="19:19" x14ac:dyDescent="0.2">
      <c r="S798" s="2"/>
    </row>
    <row r="799" spans="19:19" x14ac:dyDescent="0.2">
      <c r="S799" s="2"/>
    </row>
    <row r="800" spans="19:19" x14ac:dyDescent="0.2">
      <c r="S800" s="2"/>
    </row>
    <row r="801" spans="19:19" x14ac:dyDescent="0.2">
      <c r="S801" s="2"/>
    </row>
    <row r="802" spans="19:19" x14ac:dyDescent="0.2">
      <c r="S802" s="2"/>
    </row>
    <row r="803" spans="19:19" x14ac:dyDescent="0.2">
      <c r="S803" s="2"/>
    </row>
    <row r="804" spans="19:19" x14ac:dyDescent="0.2">
      <c r="S804" s="2"/>
    </row>
    <row r="805" spans="19:19" x14ac:dyDescent="0.2">
      <c r="S805" s="2"/>
    </row>
    <row r="806" spans="19:19" x14ac:dyDescent="0.2">
      <c r="S806" s="2"/>
    </row>
    <row r="807" spans="19:19" x14ac:dyDescent="0.2">
      <c r="S807" s="2"/>
    </row>
    <row r="808" spans="19:19" x14ac:dyDescent="0.2">
      <c r="S808" s="2"/>
    </row>
    <row r="809" spans="19:19" x14ac:dyDescent="0.2">
      <c r="S809" s="2"/>
    </row>
    <row r="810" spans="19:19" x14ac:dyDescent="0.2">
      <c r="S810" s="2"/>
    </row>
    <row r="811" spans="19:19" x14ac:dyDescent="0.2">
      <c r="S811" s="2"/>
    </row>
    <row r="812" spans="19:19" x14ac:dyDescent="0.2">
      <c r="S812" s="2"/>
    </row>
    <row r="813" spans="19:19" x14ac:dyDescent="0.2">
      <c r="S813" s="2"/>
    </row>
    <row r="814" spans="19:19" x14ac:dyDescent="0.2">
      <c r="S814" s="2"/>
    </row>
    <row r="815" spans="19:19" x14ac:dyDescent="0.2">
      <c r="S815" s="2"/>
    </row>
    <row r="816" spans="19:19" x14ac:dyDescent="0.2">
      <c r="S816" s="2"/>
    </row>
    <row r="817" spans="19:19" x14ac:dyDescent="0.2">
      <c r="S817" s="2"/>
    </row>
    <row r="818" spans="19:19" x14ac:dyDescent="0.2">
      <c r="S818" s="2"/>
    </row>
    <row r="819" spans="19:19" x14ac:dyDescent="0.2">
      <c r="S819" s="2"/>
    </row>
    <row r="820" spans="19:19" x14ac:dyDescent="0.2">
      <c r="S820" s="2"/>
    </row>
    <row r="821" spans="19:19" x14ac:dyDescent="0.2">
      <c r="S821" s="2"/>
    </row>
    <row r="822" spans="19:19" x14ac:dyDescent="0.2">
      <c r="S822" s="2"/>
    </row>
    <row r="823" spans="19:19" x14ac:dyDescent="0.2">
      <c r="S823" s="2"/>
    </row>
    <row r="824" spans="19:19" x14ac:dyDescent="0.2">
      <c r="S824" s="2"/>
    </row>
    <row r="825" spans="19:19" x14ac:dyDescent="0.2">
      <c r="S825" s="2"/>
    </row>
    <row r="826" spans="19:19" x14ac:dyDescent="0.2">
      <c r="S826" s="2"/>
    </row>
    <row r="827" spans="19:19" x14ac:dyDescent="0.2">
      <c r="S827" s="2"/>
    </row>
    <row r="828" spans="19:19" x14ac:dyDescent="0.2">
      <c r="S828" s="2"/>
    </row>
    <row r="829" spans="19:19" x14ac:dyDescent="0.2">
      <c r="S829" s="2"/>
    </row>
    <row r="830" spans="19:19" x14ac:dyDescent="0.2">
      <c r="S830" s="2"/>
    </row>
    <row r="831" spans="19:19" x14ac:dyDescent="0.2">
      <c r="S831" s="2"/>
    </row>
    <row r="832" spans="19:19" x14ac:dyDescent="0.2">
      <c r="S832" s="2"/>
    </row>
    <row r="833" spans="19:19" x14ac:dyDescent="0.2">
      <c r="S833" s="2"/>
    </row>
    <row r="834" spans="19:19" x14ac:dyDescent="0.2">
      <c r="S834" s="2"/>
    </row>
    <row r="835" spans="19:19" x14ac:dyDescent="0.2">
      <c r="S835" s="2"/>
    </row>
    <row r="836" spans="19:19" x14ac:dyDescent="0.2">
      <c r="S836" s="2"/>
    </row>
    <row r="837" spans="19:19" x14ac:dyDescent="0.2">
      <c r="S837" s="2"/>
    </row>
    <row r="838" spans="19:19" x14ac:dyDescent="0.2">
      <c r="S838" s="2"/>
    </row>
    <row r="839" spans="19:19" x14ac:dyDescent="0.2">
      <c r="S839" s="2"/>
    </row>
    <row r="840" spans="19:19" x14ac:dyDescent="0.2">
      <c r="S840" s="2"/>
    </row>
    <row r="841" spans="19:19" x14ac:dyDescent="0.2">
      <c r="S841" s="2"/>
    </row>
    <row r="842" spans="19:19" x14ac:dyDescent="0.2">
      <c r="S842" s="2"/>
    </row>
    <row r="843" spans="19:19" x14ac:dyDescent="0.2">
      <c r="S843" s="2"/>
    </row>
    <row r="844" spans="19:19" x14ac:dyDescent="0.2">
      <c r="S844" s="2"/>
    </row>
    <row r="845" spans="19:19" x14ac:dyDescent="0.2">
      <c r="S845" s="2"/>
    </row>
    <row r="846" spans="19:19" x14ac:dyDescent="0.2">
      <c r="S846" s="2"/>
    </row>
    <row r="847" spans="19:19" x14ac:dyDescent="0.2">
      <c r="S847" s="2"/>
    </row>
    <row r="848" spans="19:19" x14ac:dyDescent="0.2">
      <c r="S848" s="2"/>
    </row>
    <row r="849" spans="19:19" x14ac:dyDescent="0.2">
      <c r="S849" s="2"/>
    </row>
    <row r="850" spans="19:19" x14ac:dyDescent="0.2">
      <c r="S850" s="2"/>
    </row>
    <row r="851" spans="19:19" x14ac:dyDescent="0.2">
      <c r="S851" s="2"/>
    </row>
    <row r="852" spans="19:19" x14ac:dyDescent="0.2">
      <c r="S852" s="2"/>
    </row>
    <row r="853" spans="19:19" x14ac:dyDescent="0.2">
      <c r="S853" s="2"/>
    </row>
    <row r="854" spans="19:19" x14ac:dyDescent="0.2">
      <c r="S854" s="2"/>
    </row>
    <row r="855" spans="19:19" x14ac:dyDescent="0.2">
      <c r="S855" s="2"/>
    </row>
    <row r="856" spans="19:19" x14ac:dyDescent="0.2">
      <c r="S856" s="2"/>
    </row>
    <row r="857" spans="19:19" x14ac:dyDescent="0.2">
      <c r="S857" s="2"/>
    </row>
    <row r="858" spans="19:19" x14ac:dyDescent="0.2">
      <c r="S858" s="2"/>
    </row>
    <row r="859" spans="19:19" x14ac:dyDescent="0.2">
      <c r="S859" s="2"/>
    </row>
    <row r="860" spans="19:19" x14ac:dyDescent="0.2">
      <c r="S860" s="2"/>
    </row>
    <row r="861" spans="19:19" x14ac:dyDescent="0.2">
      <c r="S861" s="2"/>
    </row>
    <row r="862" spans="19:19" x14ac:dyDescent="0.2">
      <c r="S862" s="2"/>
    </row>
    <row r="863" spans="19:19" x14ac:dyDescent="0.2">
      <c r="S863" s="2"/>
    </row>
    <row r="864" spans="19:19" x14ac:dyDescent="0.2">
      <c r="S864" s="2"/>
    </row>
    <row r="865" spans="19:19" x14ac:dyDescent="0.2">
      <c r="S865" s="2"/>
    </row>
    <row r="866" spans="19:19" x14ac:dyDescent="0.2">
      <c r="S866" s="2"/>
    </row>
    <row r="867" spans="19:19" x14ac:dyDescent="0.2">
      <c r="S867" s="2"/>
    </row>
    <row r="868" spans="19:19" x14ac:dyDescent="0.2">
      <c r="S868" s="2"/>
    </row>
    <row r="869" spans="19:19" x14ac:dyDescent="0.2">
      <c r="S869" s="2"/>
    </row>
    <row r="870" spans="19:19" x14ac:dyDescent="0.2">
      <c r="S870" s="2"/>
    </row>
    <row r="871" spans="19:19" x14ac:dyDescent="0.2">
      <c r="S871" s="2"/>
    </row>
    <row r="872" spans="19:19" x14ac:dyDescent="0.2">
      <c r="S872" s="2"/>
    </row>
    <row r="873" spans="19:19" x14ac:dyDescent="0.2">
      <c r="S873" s="2"/>
    </row>
    <row r="874" spans="19:19" x14ac:dyDescent="0.2">
      <c r="S874" s="2"/>
    </row>
    <row r="875" spans="19:19" x14ac:dyDescent="0.2">
      <c r="S875" s="2"/>
    </row>
    <row r="876" spans="19:19" x14ac:dyDescent="0.2">
      <c r="S876" s="2"/>
    </row>
    <row r="877" spans="19:19" x14ac:dyDescent="0.2">
      <c r="S877" s="2"/>
    </row>
    <row r="878" spans="19:19" x14ac:dyDescent="0.2">
      <c r="S878" s="2"/>
    </row>
    <row r="879" spans="19:19" x14ac:dyDescent="0.2">
      <c r="S879" s="2"/>
    </row>
    <row r="880" spans="19:19" x14ac:dyDescent="0.2">
      <c r="S880" s="2"/>
    </row>
    <row r="881" spans="19:19" x14ac:dyDescent="0.2">
      <c r="S881" s="2"/>
    </row>
    <row r="882" spans="19:19" x14ac:dyDescent="0.2">
      <c r="S882" s="2"/>
    </row>
    <row r="883" spans="19:19" x14ac:dyDescent="0.2">
      <c r="S883" s="2"/>
    </row>
    <row r="884" spans="19:19" x14ac:dyDescent="0.2">
      <c r="S884" s="2"/>
    </row>
    <row r="885" spans="19:19" x14ac:dyDescent="0.2">
      <c r="S885" s="2"/>
    </row>
    <row r="886" spans="19:19" x14ac:dyDescent="0.2">
      <c r="S886" s="2"/>
    </row>
    <row r="887" spans="19:19" x14ac:dyDescent="0.2">
      <c r="S887" s="2"/>
    </row>
    <row r="888" spans="19:19" x14ac:dyDescent="0.2">
      <c r="S888" s="2"/>
    </row>
    <row r="889" spans="19:19" x14ac:dyDescent="0.2">
      <c r="S889" s="2"/>
    </row>
    <row r="890" spans="19:19" x14ac:dyDescent="0.2">
      <c r="S890" s="2"/>
    </row>
    <row r="891" spans="19:19" x14ac:dyDescent="0.2">
      <c r="S891" s="2"/>
    </row>
    <row r="892" spans="19:19" x14ac:dyDescent="0.2">
      <c r="S892" s="2"/>
    </row>
    <row r="893" spans="19:19" x14ac:dyDescent="0.2">
      <c r="S893" s="2"/>
    </row>
    <row r="894" spans="19:19" x14ac:dyDescent="0.2">
      <c r="S894" s="2"/>
    </row>
    <row r="895" spans="19:19" x14ac:dyDescent="0.2">
      <c r="S895" s="2"/>
    </row>
    <row r="896" spans="19:19" x14ac:dyDescent="0.2">
      <c r="S896" s="2"/>
    </row>
    <row r="897" spans="19:19" x14ac:dyDescent="0.2">
      <c r="S897" s="2"/>
    </row>
    <row r="898" spans="19:19" x14ac:dyDescent="0.2">
      <c r="S898" s="2"/>
    </row>
    <row r="899" spans="19:19" x14ac:dyDescent="0.2">
      <c r="S899" s="2"/>
    </row>
    <row r="900" spans="19:19" x14ac:dyDescent="0.2">
      <c r="S900" s="2"/>
    </row>
    <row r="901" spans="19:19" x14ac:dyDescent="0.2">
      <c r="S901" s="2"/>
    </row>
    <row r="902" spans="19:19" x14ac:dyDescent="0.2">
      <c r="S902" s="2"/>
    </row>
    <row r="903" spans="19:19" x14ac:dyDescent="0.2">
      <c r="S903" s="2"/>
    </row>
    <row r="904" spans="19:19" x14ac:dyDescent="0.2">
      <c r="S904" s="2"/>
    </row>
    <row r="905" spans="19:19" x14ac:dyDescent="0.2">
      <c r="S905" s="2"/>
    </row>
    <row r="906" spans="19:19" x14ac:dyDescent="0.2">
      <c r="S906" s="2"/>
    </row>
    <row r="907" spans="19:19" x14ac:dyDescent="0.2">
      <c r="S907" s="2"/>
    </row>
    <row r="908" spans="19:19" x14ac:dyDescent="0.2">
      <c r="S908" s="2"/>
    </row>
    <row r="909" spans="19:19" x14ac:dyDescent="0.2">
      <c r="S909" s="2"/>
    </row>
    <row r="910" spans="19:19" x14ac:dyDescent="0.2">
      <c r="S910" s="2"/>
    </row>
    <row r="911" spans="19:19" x14ac:dyDescent="0.2">
      <c r="S911" s="2"/>
    </row>
    <row r="912" spans="19:19" x14ac:dyDescent="0.2">
      <c r="S912" s="2"/>
    </row>
    <row r="913" spans="19:19" x14ac:dyDescent="0.2">
      <c r="S913" s="2"/>
    </row>
    <row r="914" spans="19:19" x14ac:dyDescent="0.2">
      <c r="S914" s="2"/>
    </row>
    <row r="915" spans="19:19" x14ac:dyDescent="0.2">
      <c r="S915" s="2"/>
    </row>
    <row r="916" spans="19:19" x14ac:dyDescent="0.2">
      <c r="S916" s="2"/>
    </row>
    <row r="917" spans="19:19" x14ac:dyDescent="0.2">
      <c r="S917" s="2"/>
    </row>
    <row r="918" spans="19:19" x14ac:dyDescent="0.2">
      <c r="S918" s="2"/>
    </row>
    <row r="919" spans="19:19" x14ac:dyDescent="0.2">
      <c r="S919" s="2"/>
    </row>
    <row r="920" spans="19:19" x14ac:dyDescent="0.2">
      <c r="S920" s="2"/>
    </row>
    <row r="921" spans="19:19" x14ac:dyDescent="0.2">
      <c r="S921" s="2"/>
    </row>
    <row r="922" spans="19:19" x14ac:dyDescent="0.2">
      <c r="S922" s="2"/>
    </row>
    <row r="923" spans="19:19" x14ac:dyDescent="0.2">
      <c r="S923" s="2"/>
    </row>
    <row r="924" spans="19:19" x14ac:dyDescent="0.2">
      <c r="S924" s="2"/>
    </row>
    <row r="925" spans="19:19" x14ac:dyDescent="0.2">
      <c r="S925" s="2"/>
    </row>
    <row r="926" spans="19:19" x14ac:dyDescent="0.2">
      <c r="S926" s="2"/>
    </row>
    <row r="927" spans="19:19" x14ac:dyDescent="0.2">
      <c r="S927" s="2"/>
    </row>
    <row r="928" spans="19:19" x14ac:dyDescent="0.2">
      <c r="S928" s="2"/>
    </row>
    <row r="929" spans="19:19" x14ac:dyDescent="0.2">
      <c r="S929" s="2"/>
    </row>
    <row r="930" spans="19:19" x14ac:dyDescent="0.2">
      <c r="S930" s="2"/>
    </row>
    <row r="931" spans="19:19" x14ac:dyDescent="0.2">
      <c r="S931" s="2"/>
    </row>
    <row r="932" spans="19:19" x14ac:dyDescent="0.2">
      <c r="S932" s="2"/>
    </row>
    <row r="933" spans="19:19" x14ac:dyDescent="0.2">
      <c r="S933" s="2"/>
    </row>
    <row r="934" spans="19:19" x14ac:dyDescent="0.2">
      <c r="S934" s="2"/>
    </row>
    <row r="935" spans="19:19" x14ac:dyDescent="0.2">
      <c r="S935" s="2"/>
    </row>
    <row r="936" spans="19:19" x14ac:dyDescent="0.2">
      <c r="S936" s="2"/>
    </row>
    <row r="937" spans="19:19" x14ac:dyDescent="0.2">
      <c r="S937" s="2"/>
    </row>
    <row r="938" spans="19:19" x14ac:dyDescent="0.2">
      <c r="S938" s="2"/>
    </row>
    <row r="939" spans="19:19" x14ac:dyDescent="0.2">
      <c r="S939" s="2"/>
    </row>
    <row r="940" spans="19:19" x14ac:dyDescent="0.2">
      <c r="S940" s="2"/>
    </row>
    <row r="941" spans="19:19" x14ac:dyDescent="0.2">
      <c r="S941" s="2"/>
    </row>
    <row r="942" spans="19:19" x14ac:dyDescent="0.2">
      <c r="S942" s="2"/>
    </row>
    <row r="943" spans="19:19" x14ac:dyDescent="0.2">
      <c r="S943" s="2"/>
    </row>
    <row r="944" spans="19:19" x14ac:dyDescent="0.2">
      <c r="S944" s="2"/>
    </row>
    <row r="945" spans="19:19" x14ac:dyDescent="0.2">
      <c r="S945" s="2"/>
    </row>
    <row r="946" spans="19:19" x14ac:dyDescent="0.2">
      <c r="S946" s="2"/>
    </row>
    <row r="947" spans="19:19" x14ac:dyDescent="0.2">
      <c r="S947" s="2"/>
    </row>
    <row r="948" spans="19:19" x14ac:dyDescent="0.2">
      <c r="S948" s="2"/>
    </row>
    <row r="949" spans="19:19" x14ac:dyDescent="0.2">
      <c r="S949" s="2"/>
    </row>
    <row r="950" spans="19:19" x14ac:dyDescent="0.2">
      <c r="S950" s="2"/>
    </row>
    <row r="951" spans="19:19" x14ac:dyDescent="0.2">
      <c r="S951" s="2"/>
    </row>
    <row r="952" spans="19:19" x14ac:dyDescent="0.2">
      <c r="S952" s="2"/>
    </row>
    <row r="953" spans="19:19" x14ac:dyDescent="0.2">
      <c r="S953" s="2"/>
    </row>
    <row r="954" spans="19:19" x14ac:dyDescent="0.2">
      <c r="S954" s="2"/>
    </row>
    <row r="955" spans="19:19" x14ac:dyDescent="0.2">
      <c r="S955" s="2"/>
    </row>
    <row r="956" spans="19:19" x14ac:dyDescent="0.2">
      <c r="S956" s="2"/>
    </row>
    <row r="957" spans="19:19" x14ac:dyDescent="0.2">
      <c r="S957" s="2"/>
    </row>
    <row r="958" spans="19:19" x14ac:dyDescent="0.2">
      <c r="S958" s="2"/>
    </row>
    <row r="959" spans="19:19" x14ac:dyDescent="0.2">
      <c r="S959" s="2"/>
    </row>
    <row r="960" spans="19:19" x14ac:dyDescent="0.2">
      <c r="S960" s="2"/>
    </row>
    <row r="961" spans="19:19" x14ac:dyDescent="0.2">
      <c r="S961" s="2"/>
    </row>
    <row r="962" spans="19:19" x14ac:dyDescent="0.2">
      <c r="S962" s="2"/>
    </row>
    <row r="963" spans="19:19" x14ac:dyDescent="0.2">
      <c r="S963" s="2"/>
    </row>
    <row r="964" spans="19:19" x14ac:dyDescent="0.2">
      <c r="S964" s="2"/>
    </row>
    <row r="965" spans="19:19" x14ac:dyDescent="0.2">
      <c r="S965" s="2"/>
    </row>
    <row r="966" spans="19:19" x14ac:dyDescent="0.2">
      <c r="S966" s="2"/>
    </row>
    <row r="967" spans="19:19" x14ac:dyDescent="0.2">
      <c r="S967" s="2"/>
    </row>
    <row r="968" spans="19:19" x14ac:dyDescent="0.2">
      <c r="S968" s="2"/>
    </row>
    <row r="969" spans="19:19" x14ac:dyDescent="0.2">
      <c r="S969" s="2"/>
    </row>
    <row r="970" spans="19:19" x14ac:dyDescent="0.2">
      <c r="S970" s="2"/>
    </row>
    <row r="971" spans="19:19" x14ac:dyDescent="0.2">
      <c r="S971" s="2"/>
    </row>
    <row r="972" spans="19:19" x14ac:dyDescent="0.2">
      <c r="S972" s="2"/>
    </row>
    <row r="973" spans="19:19" x14ac:dyDescent="0.2">
      <c r="S973" s="2"/>
    </row>
    <row r="974" spans="19:19" x14ac:dyDescent="0.2">
      <c r="S974" s="2"/>
    </row>
    <row r="975" spans="19:19" x14ac:dyDescent="0.2">
      <c r="S975" s="2"/>
    </row>
    <row r="976" spans="19:19" x14ac:dyDescent="0.2">
      <c r="S976" s="2"/>
    </row>
    <row r="977" spans="19:19" x14ac:dyDescent="0.2">
      <c r="S977" s="2"/>
    </row>
    <row r="978" spans="19:19" x14ac:dyDescent="0.2">
      <c r="S978" s="2"/>
    </row>
    <row r="979" spans="19:19" x14ac:dyDescent="0.2">
      <c r="S979" s="2"/>
    </row>
    <row r="980" spans="19:19" x14ac:dyDescent="0.2">
      <c r="S980" s="2"/>
    </row>
    <row r="981" spans="19:19" x14ac:dyDescent="0.2">
      <c r="S981" s="2"/>
    </row>
    <row r="982" spans="19:19" x14ac:dyDescent="0.2">
      <c r="S982" s="2"/>
    </row>
    <row r="983" spans="19:19" x14ac:dyDescent="0.2">
      <c r="S983" s="2"/>
    </row>
    <row r="984" spans="19:19" x14ac:dyDescent="0.2">
      <c r="S984" s="2"/>
    </row>
    <row r="985" spans="19:19" x14ac:dyDescent="0.2">
      <c r="S985" s="2"/>
    </row>
    <row r="986" spans="19:19" x14ac:dyDescent="0.2">
      <c r="S986" s="2"/>
    </row>
    <row r="987" spans="19:19" x14ac:dyDescent="0.2">
      <c r="S987" s="2"/>
    </row>
    <row r="988" spans="19:19" x14ac:dyDescent="0.2">
      <c r="S988" s="2"/>
    </row>
    <row r="989" spans="19:19" x14ac:dyDescent="0.2">
      <c r="S989" s="2"/>
    </row>
    <row r="990" spans="19:19" x14ac:dyDescent="0.2">
      <c r="S990" s="2"/>
    </row>
    <row r="991" spans="19:19" x14ac:dyDescent="0.2">
      <c r="S991" s="2"/>
    </row>
    <row r="992" spans="19:19" x14ac:dyDescent="0.2">
      <c r="S992" s="2"/>
    </row>
    <row r="993" spans="19:19" x14ac:dyDescent="0.2">
      <c r="S993" s="2"/>
    </row>
    <row r="994" spans="19:19" x14ac:dyDescent="0.2">
      <c r="S994" s="2"/>
    </row>
    <row r="995" spans="19:19" x14ac:dyDescent="0.2">
      <c r="S995" s="2"/>
    </row>
    <row r="996" spans="19:19" x14ac:dyDescent="0.2">
      <c r="S996" s="2"/>
    </row>
    <row r="997" spans="19:19" x14ac:dyDescent="0.2">
      <c r="S997" s="2"/>
    </row>
    <row r="998" spans="19:19" x14ac:dyDescent="0.2">
      <c r="S998" s="2"/>
    </row>
    <row r="999" spans="19:19" x14ac:dyDescent="0.2">
      <c r="S999" s="2"/>
    </row>
    <row r="1000" spans="19:19" x14ac:dyDescent="0.2">
      <c r="S1000" s="2"/>
    </row>
    <row r="1001" spans="19:19" x14ac:dyDescent="0.2">
      <c r="S1001" s="2"/>
    </row>
    <row r="1002" spans="19:19" x14ac:dyDescent="0.2">
      <c r="S1002" s="2"/>
    </row>
    <row r="1003" spans="19:19" x14ac:dyDescent="0.2">
      <c r="S1003" s="2"/>
    </row>
    <row r="1004" spans="19:19" x14ac:dyDescent="0.2">
      <c r="S1004" s="2"/>
    </row>
    <row r="1005" spans="19:19" x14ac:dyDescent="0.2">
      <c r="S1005" s="2"/>
    </row>
    <row r="1006" spans="19:19" x14ac:dyDescent="0.2">
      <c r="S1006" s="2"/>
    </row>
    <row r="1007" spans="19:19" x14ac:dyDescent="0.2">
      <c r="S1007" s="2"/>
    </row>
    <row r="1008" spans="19:19" x14ac:dyDescent="0.2">
      <c r="S1008" s="2"/>
    </row>
    <row r="1009" spans="19:19" x14ac:dyDescent="0.2">
      <c r="S1009" s="2"/>
    </row>
    <row r="1010" spans="19:19" x14ac:dyDescent="0.2">
      <c r="S1010" s="2"/>
    </row>
    <row r="1011" spans="19:19" x14ac:dyDescent="0.2">
      <c r="S1011" s="2"/>
    </row>
    <row r="1012" spans="19:19" x14ac:dyDescent="0.2">
      <c r="S1012" s="2"/>
    </row>
    <row r="1013" spans="19:19" x14ac:dyDescent="0.2">
      <c r="S1013" s="2"/>
    </row>
    <row r="1014" spans="19:19" x14ac:dyDescent="0.2">
      <c r="S1014" s="2"/>
    </row>
    <row r="1015" spans="19:19" x14ac:dyDescent="0.2">
      <c r="S1015" s="2"/>
    </row>
    <row r="1016" spans="19:19" x14ac:dyDescent="0.2">
      <c r="S1016" s="2"/>
    </row>
    <row r="1017" spans="19:19" x14ac:dyDescent="0.2">
      <c r="S1017" s="2"/>
    </row>
    <row r="1018" spans="19:19" x14ac:dyDescent="0.2">
      <c r="S1018" s="2"/>
    </row>
    <row r="1019" spans="19:19" x14ac:dyDescent="0.2">
      <c r="S1019" s="2"/>
    </row>
    <row r="1020" spans="19:19" x14ac:dyDescent="0.2">
      <c r="S1020" s="2"/>
    </row>
    <row r="1021" spans="19:19" x14ac:dyDescent="0.2">
      <c r="S1021" s="2"/>
    </row>
    <row r="1022" spans="19:19" x14ac:dyDescent="0.2">
      <c r="S1022" s="2"/>
    </row>
    <row r="1023" spans="19:19" x14ac:dyDescent="0.2">
      <c r="S1023" s="2"/>
    </row>
    <row r="1024" spans="19:19" x14ac:dyDescent="0.2">
      <c r="S1024" s="2"/>
    </row>
    <row r="1025" spans="19:19" x14ac:dyDescent="0.2">
      <c r="S1025" s="2"/>
    </row>
    <row r="1026" spans="19:19" x14ac:dyDescent="0.2">
      <c r="S1026" s="2"/>
    </row>
    <row r="1027" spans="19:19" x14ac:dyDescent="0.2">
      <c r="S1027" s="2"/>
    </row>
    <row r="1028" spans="19:19" x14ac:dyDescent="0.2">
      <c r="S1028" s="2"/>
    </row>
    <row r="1029" spans="19:19" x14ac:dyDescent="0.2">
      <c r="S1029" s="2"/>
    </row>
    <row r="1030" spans="19:19" x14ac:dyDescent="0.2">
      <c r="S1030" s="2"/>
    </row>
    <row r="1031" spans="19:19" x14ac:dyDescent="0.2">
      <c r="S1031" s="2"/>
    </row>
    <row r="1032" spans="19:19" x14ac:dyDescent="0.2">
      <c r="S1032" s="2"/>
    </row>
    <row r="1033" spans="19:19" x14ac:dyDescent="0.2">
      <c r="S1033" s="2"/>
    </row>
    <row r="1034" spans="19:19" x14ac:dyDescent="0.2">
      <c r="S1034" s="2"/>
    </row>
    <row r="1035" spans="19:19" x14ac:dyDescent="0.2">
      <c r="S1035" s="2"/>
    </row>
    <row r="1036" spans="19:19" x14ac:dyDescent="0.2">
      <c r="S1036" s="2"/>
    </row>
    <row r="1037" spans="19:19" x14ac:dyDescent="0.2">
      <c r="S1037" s="2"/>
    </row>
    <row r="1038" spans="19:19" x14ac:dyDescent="0.2">
      <c r="S1038" s="2"/>
    </row>
    <row r="1039" spans="19:19" x14ac:dyDescent="0.2">
      <c r="S1039" s="2"/>
    </row>
    <row r="1040" spans="19:19" x14ac:dyDescent="0.2">
      <c r="S1040" s="2"/>
    </row>
    <row r="1041" spans="19:19" x14ac:dyDescent="0.2">
      <c r="S1041" s="2"/>
    </row>
    <row r="1042" spans="19:19" x14ac:dyDescent="0.2">
      <c r="S1042" s="2"/>
    </row>
    <row r="1043" spans="19:19" x14ac:dyDescent="0.2">
      <c r="S1043" s="2"/>
    </row>
    <row r="1044" spans="19:19" x14ac:dyDescent="0.2">
      <c r="S1044" s="2"/>
    </row>
    <row r="1045" spans="19:19" x14ac:dyDescent="0.2">
      <c r="S1045" s="2"/>
    </row>
    <row r="1046" spans="19:19" x14ac:dyDescent="0.2">
      <c r="S1046" s="2"/>
    </row>
    <row r="1047" spans="19:19" x14ac:dyDescent="0.2">
      <c r="S1047" s="2"/>
    </row>
    <row r="1048" spans="19:19" x14ac:dyDescent="0.2">
      <c r="S1048" s="2"/>
    </row>
    <row r="1049" spans="19:19" x14ac:dyDescent="0.2">
      <c r="S1049" s="2"/>
    </row>
    <row r="1050" spans="19:19" x14ac:dyDescent="0.2">
      <c r="S1050" s="2"/>
    </row>
    <row r="1051" spans="19:19" x14ac:dyDescent="0.2">
      <c r="S1051" s="2"/>
    </row>
    <row r="1052" spans="19:19" x14ac:dyDescent="0.2">
      <c r="S1052" s="2"/>
    </row>
    <row r="1053" spans="19:19" x14ac:dyDescent="0.2">
      <c r="S1053" s="2"/>
    </row>
    <row r="1054" spans="19:19" x14ac:dyDescent="0.2">
      <c r="S1054" s="2"/>
    </row>
    <row r="1055" spans="19:19" x14ac:dyDescent="0.2">
      <c r="S1055" s="2"/>
    </row>
    <row r="1056" spans="19:19" x14ac:dyDescent="0.2">
      <c r="S1056" s="2"/>
    </row>
    <row r="1057" spans="19:19" x14ac:dyDescent="0.2">
      <c r="S1057" s="2"/>
    </row>
    <row r="1058" spans="19:19" x14ac:dyDescent="0.2">
      <c r="S1058" s="2"/>
    </row>
    <row r="1059" spans="19:19" x14ac:dyDescent="0.2">
      <c r="S1059" s="2"/>
    </row>
    <row r="1060" spans="19:19" x14ac:dyDescent="0.2">
      <c r="S1060" s="2"/>
    </row>
  </sheetData>
  <mergeCells count="14">
    <mergeCell ref="A3:T3"/>
    <mergeCell ref="A62:S62"/>
    <mergeCell ref="P1:T1"/>
    <mergeCell ref="A2:T2"/>
    <mergeCell ref="A64:S64"/>
    <mergeCell ref="B5:T5"/>
    <mergeCell ref="B13:T13"/>
    <mergeCell ref="B21:T21"/>
    <mergeCell ref="B29:T29"/>
    <mergeCell ref="B45:T45"/>
    <mergeCell ref="B53:T53"/>
    <mergeCell ref="B37:T37"/>
    <mergeCell ref="A61:S61"/>
    <mergeCell ref="A63:S63"/>
  </mergeCells>
  <pageMargins left="0.98425196850393704" right="0.98425196850393704" top="0.98425196850393704" bottom="0.98425196850393704" header="0.51181102362204722" footer="0.51181102362204722"/>
  <pageSetup paperSize="9" scale="60" orientation="landscape" r:id="rId1"/>
  <headerFooter differentFirst="1">
    <firstHeader xml:space="preserve">&amp;L
</firstHeader>
  </headerFooter>
  <rowBreaks count="2" manualBreakCount="2">
    <brk id="28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"/>
  <sheetViews>
    <sheetView showGridLines="0" zoomScale="90" zoomScaleNormal="90" workbookViewId="0">
      <selection activeCell="N58" sqref="N58"/>
    </sheetView>
  </sheetViews>
  <sheetFormatPr defaultColWidth="9.140625" defaultRowHeight="15" x14ac:dyDescent="0.2"/>
  <cols>
    <col min="1" max="1" width="16.7109375" style="2" customWidth="1"/>
    <col min="2" max="19" width="9.85546875" style="2" customWidth="1"/>
    <col min="20" max="20" width="10" style="2" customWidth="1"/>
    <col min="21" max="22" width="10.85546875" style="2" bestFit="1" customWidth="1"/>
    <col min="23" max="16384" width="9.140625" style="2"/>
  </cols>
  <sheetData>
    <row r="1" spans="1:43" s="3" customFormat="1" ht="14.25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76" t="s">
        <v>24</v>
      </c>
      <c r="Q1" s="76"/>
      <c r="R1" s="76"/>
      <c r="S1" s="76"/>
    </row>
    <row r="2" spans="1:43" ht="24" customHeight="1" x14ac:dyDescent="0.25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43" ht="19.5" customHeight="1" x14ac:dyDescent="0.2">
      <c r="A3" s="74" t="s">
        <v>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43" ht="20.25" customHeight="1" x14ac:dyDescent="0.2">
      <c r="A4" s="10"/>
      <c r="B4" s="11">
        <v>2006</v>
      </c>
      <c r="C4" s="11">
        <v>2007</v>
      </c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>
        <v>2016</v>
      </c>
      <c r="M4" s="12">
        <v>2017</v>
      </c>
      <c r="N4" s="12">
        <v>2018</v>
      </c>
      <c r="O4" s="12">
        <v>2019</v>
      </c>
      <c r="P4" s="12">
        <v>2020</v>
      </c>
      <c r="Q4" s="12">
        <v>2021</v>
      </c>
      <c r="R4" s="12">
        <v>2022</v>
      </c>
      <c r="S4" s="12">
        <v>2023</v>
      </c>
      <c r="T4" s="12">
        <v>2024</v>
      </c>
    </row>
    <row r="5" spans="1:43" ht="28.35" customHeight="1" x14ac:dyDescent="0.2">
      <c r="A5" s="13"/>
      <c r="B5" s="92" t="s">
        <v>14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6"/>
      <c r="V5" s="6"/>
    </row>
    <row r="6" spans="1:43" ht="27" customHeight="1" x14ac:dyDescent="0.2">
      <c r="A6" s="14" t="s">
        <v>3</v>
      </c>
      <c r="B6" s="15">
        <f>SUM(B8:B12)</f>
        <v>7018.5398015101109</v>
      </c>
      <c r="C6" s="15">
        <f t="shared" ref="C6:T6" si="0">SUM(C8:C12)</f>
        <v>7606.0347040395727</v>
      </c>
      <c r="D6" s="15">
        <f t="shared" si="0"/>
        <v>8152.0220492501321</v>
      </c>
      <c r="E6" s="15">
        <f t="shared" si="0"/>
        <v>8685.981972376474</v>
      </c>
      <c r="F6" s="15">
        <f t="shared" si="0"/>
        <v>9227.9772154172933</v>
      </c>
      <c r="G6" s="15">
        <f t="shared" si="0"/>
        <v>9634.7612149021807</v>
      </c>
      <c r="H6" s="15">
        <f t="shared" si="0"/>
        <v>10278.785</v>
      </c>
      <c r="I6" s="15">
        <f t="shared" si="0"/>
        <v>10841.525000000001</v>
      </c>
      <c r="J6" s="15">
        <f t="shared" si="0"/>
        <v>11292.616</v>
      </c>
      <c r="K6" s="15">
        <f t="shared" si="0"/>
        <v>11904.307000000001</v>
      </c>
      <c r="L6" s="15">
        <f t="shared" si="0"/>
        <v>12301.34</v>
      </c>
      <c r="M6" s="15">
        <f t="shared" si="0"/>
        <v>12866.601000000001</v>
      </c>
      <c r="N6" s="15">
        <f t="shared" si="0"/>
        <v>13240.77788</v>
      </c>
      <c r="O6" s="15">
        <f t="shared" si="0"/>
        <v>13556.098919999999</v>
      </c>
      <c r="P6" s="15">
        <f t="shared" si="0"/>
        <v>14009.910820000001</v>
      </c>
      <c r="Q6" s="15">
        <f t="shared" si="0"/>
        <v>14172.3285</v>
      </c>
      <c r="R6" s="15">
        <f t="shared" si="0"/>
        <v>14361.02578</v>
      </c>
      <c r="S6" s="15">
        <f t="shared" si="0"/>
        <v>14747.326045441388</v>
      </c>
      <c r="T6" s="15">
        <f t="shared" si="0"/>
        <v>15174.456957170247</v>
      </c>
      <c r="U6" s="6"/>
      <c r="V6" s="6"/>
    </row>
    <row r="7" spans="1:43" ht="15.75" customHeight="1" x14ac:dyDescent="0.2">
      <c r="A7" s="4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6"/>
      <c r="V7" s="6"/>
    </row>
    <row r="8" spans="1:43" ht="27" customHeight="1" x14ac:dyDescent="0.2">
      <c r="A8" s="5" t="s">
        <v>2</v>
      </c>
      <c r="B8" s="8">
        <v>66.8</v>
      </c>
      <c r="C8" s="8">
        <v>69.7</v>
      </c>
      <c r="D8" s="8">
        <v>70.900000000000006</v>
      </c>
      <c r="E8" s="8">
        <v>70.7</v>
      </c>
      <c r="F8" s="8">
        <v>69.5</v>
      </c>
      <c r="G8" s="8">
        <v>71.7</v>
      </c>
      <c r="H8" s="8">
        <v>73.900000000000006</v>
      </c>
      <c r="I8" s="8">
        <v>83.4</v>
      </c>
      <c r="J8" s="8">
        <v>93.1</v>
      </c>
      <c r="K8" s="8">
        <v>100.4</v>
      </c>
      <c r="L8" s="8">
        <v>106.1</v>
      </c>
      <c r="M8" s="8">
        <v>109</v>
      </c>
      <c r="N8" s="8">
        <v>108.2</v>
      </c>
      <c r="O8" s="8">
        <v>107.3</v>
      </c>
      <c r="P8" s="1">
        <v>107.7</v>
      </c>
      <c r="Q8" s="1">
        <v>110.6</v>
      </c>
      <c r="R8" s="1">
        <v>103.7</v>
      </c>
      <c r="S8" s="1">
        <v>100.3</v>
      </c>
      <c r="T8" s="1">
        <v>105.7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ht="27" customHeight="1" x14ac:dyDescent="0.2">
      <c r="A9" s="5" t="s">
        <v>30</v>
      </c>
      <c r="B9" s="8">
        <v>767.1</v>
      </c>
      <c r="C9" s="8">
        <v>815.4</v>
      </c>
      <c r="D9" s="8">
        <v>841.7</v>
      </c>
      <c r="E9" s="8">
        <v>920.7</v>
      </c>
      <c r="F9" s="8">
        <v>971.4</v>
      </c>
      <c r="G9" s="8">
        <v>1018.9</v>
      </c>
      <c r="H9" s="8">
        <v>1090.3</v>
      </c>
      <c r="I9" s="8">
        <v>1168.5999999999999</v>
      </c>
      <c r="J9" s="8">
        <v>1070.5</v>
      </c>
      <c r="K9" s="8">
        <v>1146.0999999999999</v>
      </c>
      <c r="L9" s="8">
        <v>1168.8</v>
      </c>
      <c r="M9" s="8">
        <v>1204.4000000000001</v>
      </c>
      <c r="N9" s="8">
        <v>1222.3</v>
      </c>
      <c r="O9" s="1">
        <v>1235.7</v>
      </c>
      <c r="P9" s="1">
        <v>1281.2</v>
      </c>
      <c r="Q9" s="1">
        <v>1249.5</v>
      </c>
      <c r="R9" s="1">
        <v>1220.2</v>
      </c>
      <c r="S9" s="1">
        <v>1273.0999999999999</v>
      </c>
      <c r="T9" s="1">
        <v>1345.2</v>
      </c>
      <c r="U9" s="6"/>
      <c r="V9" s="6"/>
    </row>
    <row r="10" spans="1:43" ht="27" customHeight="1" x14ac:dyDescent="0.2">
      <c r="A10" s="5" t="s">
        <v>23</v>
      </c>
      <c r="B10" s="8">
        <v>724.53980151011046</v>
      </c>
      <c r="C10" s="8">
        <v>751.97570403957252</v>
      </c>
      <c r="D10" s="8">
        <v>778.49904925013243</v>
      </c>
      <c r="E10" s="8">
        <v>794.08597237647348</v>
      </c>
      <c r="F10" s="8">
        <v>834.44321541729403</v>
      </c>
      <c r="G10" s="8">
        <v>838.10121490218171</v>
      </c>
      <c r="H10" s="8">
        <v>844.7</v>
      </c>
      <c r="I10" s="8">
        <v>871</v>
      </c>
      <c r="J10" s="8">
        <v>900.2</v>
      </c>
      <c r="K10" s="8">
        <v>931</v>
      </c>
      <c r="L10" s="8">
        <v>960.7</v>
      </c>
      <c r="M10" s="8">
        <v>1017.6</v>
      </c>
      <c r="N10" s="8">
        <v>1059.59788</v>
      </c>
      <c r="O10" s="8">
        <v>1120.5899199999999</v>
      </c>
      <c r="P10" s="1">
        <v>1168.5888199999999</v>
      </c>
      <c r="Q10" s="1">
        <v>1231.1075000000001</v>
      </c>
      <c r="R10" s="1">
        <v>1044.6757799999998</v>
      </c>
      <c r="S10" s="1">
        <v>1120.00353</v>
      </c>
      <c r="T10" s="1">
        <v>1168.7082199999998</v>
      </c>
      <c r="U10" s="6"/>
      <c r="V10" s="6"/>
    </row>
    <row r="11" spans="1:43" ht="27" customHeight="1" x14ac:dyDescent="0.2">
      <c r="A11" s="5" t="s">
        <v>5</v>
      </c>
      <c r="B11" s="8">
        <v>182</v>
      </c>
      <c r="C11" s="8">
        <v>183.1</v>
      </c>
      <c r="D11" s="8">
        <v>184.2</v>
      </c>
      <c r="E11" s="1">
        <v>185.5</v>
      </c>
      <c r="F11" s="8">
        <v>187.8</v>
      </c>
      <c r="G11" s="8">
        <v>190.4</v>
      </c>
      <c r="H11" s="8">
        <v>192.3</v>
      </c>
      <c r="I11" s="8">
        <v>193.2</v>
      </c>
      <c r="J11" s="8">
        <v>202.8</v>
      </c>
      <c r="K11" s="8">
        <v>208.3</v>
      </c>
      <c r="L11" s="8">
        <v>212.4</v>
      </c>
      <c r="M11" s="8">
        <v>216.6</v>
      </c>
      <c r="N11" s="8">
        <v>221.3</v>
      </c>
      <c r="O11" s="8">
        <v>226.2</v>
      </c>
      <c r="P11" s="1">
        <v>230.4</v>
      </c>
      <c r="Q11" s="1">
        <v>235</v>
      </c>
      <c r="R11" s="1">
        <v>248.3</v>
      </c>
      <c r="S11" s="1">
        <v>252.5</v>
      </c>
      <c r="T11" s="1">
        <v>252.9</v>
      </c>
      <c r="U11" s="6"/>
      <c r="V11" s="6"/>
    </row>
    <row r="12" spans="1:43" ht="27" customHeight="1" x14ac:dyDescent="0.2">
      <c r="A12" s="16" t="s">
        <v>1</v>
      </c>
      <c r="B12" s="7">
        <v>5278.1</v>
      </c>
      <c r="C12" s="9">
        <v>5785.8590000000004</v>
      </c>
      <c r="D12" s="9">
        <v>6276.723</v>
      </c>
      <c r="E12" s="7">
        <v>6714.9960000000001</v>
      </c>
      <c r="F12" s="7">
        <v>7164.8339999999998</v>
      </c>
      <c r="G12" s="7">
        <v>7515.66</v>
      </c>
      <c r="H12" s="7">
        <v>8077.585</v>
      </c>
      <c r="I12" s="7">
        <v>8525.3250000000007</v>
      </c>
      <c r="J12" s="7">
        <v>9026.0159999999996</v>
      </c>
      <c r="K12" s="7">
        <v>9518.5069999999996</v>
      </c>
      <c r="L12" s="7">
        <v>9853.34</v>
      </c>
      <c r="M12" s="7">
        <v>10319.001</v>
      </c>
      <c r="N12" s="7">
        <v>10629.38</v>
      </c>
      <c r="O12" s="7">
        <v>10866.308999999999</v>
      </c>
      <c r="P12" s="9">
        <v>11222.022000000001</v>
      </c>
      <c r="Q12" s="9">
        <v>11346.120999999999</v>
      </c>
      <c r="R12" s="9">
        <v>11744.15</v>
      </c>
      <c r="S12" s="9">
        <v>12001.422515441389</v>
      </c>
      <c r="T12" s="9">
        <v>12301.948737170247</v>
      </c>
      <c r="U12" s="33"/>
      <c r="V12" s="6"/>
    </row>
    <row r="13" spans="1:43" ht="27" customHeight="1" x14ac:dyDescent="0.2">
      <c r="A13" s="17"/>
      <c r="B13" s="92" t="s">
        <v>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6"/>
      <c r="V13" s="6"/>
    </row>
    <row r="14" spans="1:43" ht="27" customHeight="1" x14ac:dyDescent="0.2">
      <c r="A14" s="14" t="s">
        <v>3</v>
      </c>
      <c r="B14" s="15">
        <f t="shared" ref="B14:D14" si="1">SUM(B16:B20)</f>
        <v>2491.3000000000002</v>
      </c>
      <c r="C14" s="15">
        <f t="shared" si="1"/>
        <v>2494.1709999999998</v>
      </c>
      <c r="D14" s="15">
        <f t="shared" si="1"/>
        <v>2573.6639999999998</v>
      </c>
      <c r="E14" s="15">
        <f>SUM(E16:E20)</f>
        <v>2579.2860000000001</v>
      </c>
      <c r="F14" s="15">
        <f t="shared" ref="F14:T14" si="2">SUM(F16:F20)</f>
        <v>2572.12</v>
      </c>
      <c r="G14" s="15">
        <f t="shared" si="2"/>
        <v>2445.5439999999999</v>
      </c>
      <c r="H14" s="15">
        <f t="shared" si="2"/>
        <v>2430.7870000000003</v>
      </c>
      <c r="I14" s="15">
        <f t="shared" si="2"/>
        <v>2457.5439999999999</v>
      </c>
      <c r="J14" s="15">
        <f t="shared" si="2"/>
        <v>2482.7840000000001</v>
      </c>
      <c r="K14" s="15">
        <f t="shared" si="2"/>
        <v>2535.3910000000001</v>
      </c>
      <c r="L14" s="15">
        <f t="shared" si="2"/>
        <v>2517.1689999999999</v>
      </c>
      <c r="M14" s="15">
        <f t="shared" si="2"/>
        <v>2511.1669999999999</v>
      </c>
      <c r="N14" s="15">
        <f t="shared" si="2"/>
        <v>2588.7470200000002</v>
      </c>
      <c r="O14" s="15">
        <f t="shared" si="2"/>
        <v>2633.7629999999999</v>
      </c>
      <c r="P14" s="15">
        <f t="shared" si="2"/>
        <v>2678.8419999999996</v>
      </c>
      <c r="Q14" s="15">
        <f t="shared" si="2"/>
        <v>2744.9459999999999</v>
      </c>
      <c r="R14" s="15">
        <f t="shared" si="2"/>
        <v>2532.4658300000001</v>
      </c>
      <c r="S14" s="15">
        <f t="shared" si="2"/>
        <v>2617.0884338805699</v>
      </c>
      <c r="T14" s="15">
        <f t="shared" si="2"/>
        <v>2682.1405458837353</v>
      </c>
    </row>
    <row r="15" spans="1:43" ht="21" customHeight="1" x14ac:dyDescent="0.2">
      <c r="A15" s="4" t="s">
        <v>0</v>
      </c>
      <c r="B15" s="19"/>
      <c r="C15" s="1"/>
      <c r="D15" s="1"/>
      <c r="E15" s="19"/>
      <c r="F15" s="1"/>
      <c r="G15" s="19"/>
      <c r="H15" s="1"/>
      <c r="I15" s="19"/>
      <c r="J15" s="1"/>
      <c r="K15" s="1"/>
      <c r="L15" s="19"/>
      <c r="M15" s="1"/>
      <c r="N15" s="19"/>
      <c r="O15" s="1"/>
      <c r="P15" s="19"/>
      <c r="Q15" s="1"/>
      <c r="R15" s="1"/>
      <c r="S15" s="1"/>
      <c r="T15" s="1"/>
    </row>
    <row r="16" spans="1:43" ht="27" customHeight="1" x14ac:dyDescent="0.2">
      <c r="A16" s="5" t="s">
        <v>2</v>
      </c>
      <c r="B16" s="18">
        <v>40.4</v>
      </c>
      <c r="C16" s="1">
        <v>43.3</v>
      </c>
      <c r="D16" s="1">
        <v>49.3</v>
      </c>
      <c r="E16" s="18">
        <v>49.6</v>
      </c>
      <c r="F16" s="8">
        <v>48</v>
      </c>
      <c r="G16" s="18">
        <v>48.2</v>
      </c>
      <c r="H16" s="8">
        <v>47.6</v>
      </c>
      <c r="I16" s="18">
        <v>53.6</v>
      </c>
      <c r="J16" s="8">
        <v>59</v>
      </c>
      <c r="K16" s="8">
        <v>63.6</v>
      </c>
      <c r="L16" s="18">
        <v>68.099999999999994</v>
      </c>
      <c r="M16" s="8">
        <v>70.8</v>
      </c>
      <c r="N16" s="18">
        <v>68.8</v>
      </c>
      <c r="O16" s="8">
        <v>68.099999999999994</v>
      </c>
      <c r="P16" s="18">
        <v>68.599999999999994</v>
      </c>
      <c r="Q16" s="1">
        <v>69.400000000000006</v>
      </c>
      <c r="R16" s="1">
        <v>63.9</v>
      </c>
      <c r="S16" s="8">
        <v>60.5</v>
      </c>
      <c r="T16" s="8">
        <v>60.1</v>
      </c>
    </row>
    <row r="17" spans="1:20" ht="27" customHeight="1" x14ac:dyDescent="0.2">
      <c r="A17" s="5" t="s">
        <v>30</v>
      </c>
      <c r="B17" s="18">
        <v>271.8</v>
      </c>
      <c r="C17" s="1">
        <v>274.39999999999998</v>
      </c>
      <c r="D17" s="1">
        <v>268.89999999999998</v>
      </c>
      <c r="E17" s="18">
        <v>307.89999999999998</v>
      </c>
      <c r="F17" s="8">
        <v>308.10000000000002</v>
      </c>
      <c r="G17" s="18">
        <v>297.7</v>
      </c>
      <c r="H17" s="8">
        <v>292.89999999999998</v>
      </c>
      <c r="I17" s="18">
        <v>315.5</v>
      </c>
      <c r="J17" s="8">
        <v>295.3</v>
      </c>
      <c r="K17" s="8">
        <v>338.8</v>
      </c>
      <c r="L17" s="18">
        <v>327</v>
      </c>
      <c r="M17" s="8">
        <v>317.10000000000002</v>
      </c>
      <c r="N17" s="18">
        <v>325.8</v>
      </c>
      <c r="O17" s="8">
        <v>327.7</v>
      </c>
      <c r="P17" s="18">
        <v>340.2</v>
      </c>
      <c r="Q17" s="1">
        <v>348.2</v>
      </c>
      <c r="R17" s="1">
        <v>344.3</v>
      </c>
      <c r="S17" s="8">
        <v>374.8</v>
      </c>
      <c r="T17" s="8">
        <v>399</v>
      </c>
    </row>
    <row r="18" spans="1:20" ht="27" customHeight="1" x14ac:dyDescent="0.2">
      <c r="A18" s="5" t="s">
        <v>23</v>
      </c>
      <c r="B18" s="18">
        <v>366.5</v>
      </c>
      <c r="C18" s="8">
        <v>385.90000000000003</v>
      </c>
      <c r="D18" s="8">
        <v>400.09999999999997</v>
      </c>
      <c r="E18" s="8">
        <v>396.1</v>
      </c>
      <c r="F18" s="8">
        <v>406.8</v>
      </c>
      <c r="G18" s="8">
        <v>392.8</v>
      </c>
      <c r="H18" s="8">
        <v>373.5</v>
      </c>
      <c r="I18" s="8">
        <v>383.5</v>
      </c>
      <c r="J18" s="8">
        <v>405.5</v>
      </c>
      <c r="K18" s="8">
        <v>416.8</v>
      </c>
      <c r="L18" s="8">
        <v>430.6</v>
      </c>
      <c r="M18" s="8">
        <v>450.4</v>
      </c>
      <c r="N18" s="8">
        <v>477.40702000000005</v>
      </c>
      <c r="O18" s="8">
        <v>501.3</v>
      </c>
      <c r="P18" s="8">
        <v>521.79999999999995</v>
      </c>
      <c r="Q18" s="8">
        <v>540.20000000000005</v>
      </c>
      <c r="R18" s="8">
        <v>383.83582999999993</v>
      </c>
      <c r="S18" s="8">
        <v>399.33931000000001</v>
      </c>
      <c r="T18" s="8">
        <v>429.33560000000006</v>
      </c>
    </row>
    <row r="19" spans="1:20" ht="27" customHeight="1" x14ac:dyDescent="0.2">
      <c r="A19" s="5" t="s">
        <v>5</v>
      </c>
      <c r="B19" s="18">
        <v>91.1</v>
      </c>
      <c r="C19" s="8">
        <v>90.8</v>
      </c>
      <c r="D19" s="8">
        <v>93.3</v>
      </c>
      <c r="E19" s="18">
        <v>96.5</v>
      </c>
      <c r="F19" s="8">
        <v>97.7</v>
      </c>
      <c r="G19" s="18">
        <v>98.7</v>
      </c>
      <c r="H19" s="8">
        <v>97</v>
      </c>
      <c r="I19" s="18">
        <v>96.9</v>
      </c>
      <c r="J19" s="8">
        <v>101.6</v>
      </c>
      <c r="K19" s="8">
        <v>99.1</v>
      </c>
      <c r="L19" s="8">
        <v>102.7</v>
      </c>
      <c r="M19" s="8">
        <v>103.6</v>
      </c>
      <c r="N19" s="18">
        <v>108.6</v>
      </c>
      <c r="O19" s="8">
        <v>111.5</v>
      </c>
      <c r="P19" s="18">
        <v>114.5</v>
      </c>
      <c r="Q19" s="1">
        <v>113.6</v>
      </c>
      <c r="R19" s="1">
        <v>119.7</v>
      </c>
      <c r="S19" s="8">
        <v>122.8</v>
      </c>
      <c r="T19" s="8">
        <v>123.2</v>
      </c>
    </row>
    <row r="20" spans="1:20" ht="27" customHeight="1" x14ac:dyDescent="0.2">
      <c r="A20" s="16" t="s">
        <v>1</v>
      </c>
      <c r="B20" s="20">
        <v>1721.5</v>
      </c>
      <c r="C20" s="7">
        <v>1699.771</v>
      </c>
      <c r="D20" s="9">
        <v>1762.0640000000001</v>
      </c>
      <c r="E20" s="20">
        <v>1729.1859999999999</v>
      </c>
      <c r="F20" s="7">
        <v>1711.52</v>
      </c>
      <c r="G20" s="20">
        <v>1608.144</v>
      </c>
      <c r="H20" s="7">
        <v>1619.787</v>
      </c>
      <c r="I20" s="20">
        <v>1608.0440000000001</v>
      </c>
      <c r="J20" s="7">
        <v>1621.384</v>
      </c>
      <c r="K20" s="7">
        <v>1617.0909999999999</v>
      </c>
      <c r="L20" s="20">
        <v>1588.769</v>
      </c>
      <c r="M20" s="7">
        <v>1569.2670000000001</v>
      </c>
      <c r="N20" s="20">
        <v>1608.14</v>
      </c>
      <c r="O20" s="7">
        <v>1625.163</v>
      </c>
      <c r="P20" s="20">
        <v>1633.742</v>
      </c>
      <c r="Q20" s="9">
        <v>1673.546</v>
      </c>
      <c r="R20" s="9">
        <v>1620.73</v>
      </c>
      <c r="S20" s="7">
        <v>1659.64912388057</v>
      </c>
      <c r="T20" s="7">
        <v>1670.5049458837354</v>
      </c>
    </row>
    <row r="21" spans="1:20" ht="27" customHeight="1" x14ac:dyDescent="0.2">
      <c r="A21" s="31"/>
      <c r="B21" s="93" t="s">
        <v>9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</row>
    <row r="22" spans="1:20" ht="27" customHeight="1" x14ac:dyDescent="0.2">
      <c r="A22" s="30" t="s">
        <v>3</v>
      </c>
      <c r="B22" s="29">
        <f t="shared" ref="B22:D22" si="3">SUM(B24:B28)</f>
        <v>2188.3398015101106</v>
      </c>
      <c r="C22" s="29">
        <f t="shared" si="3"/>
        <v>2442.7037040395726</v>
      </c>
      <c r="D22" s="29">
        <f t="shared" si="3"/>
        <v>2567.4900492501324</v>
      </c>
      <c r="E22" s="29">
        <f>SUM(E24:E28)</f>
        <v>2694.8329999999996</v>
      </c>
      <c r="F22" s="29">
        <f t="shared" ref="F22:T22" si="4">SUM(F24:F28)</f>
        <v>2862.9879999999998</v>
      </c>
      <c r="G22" s="29">
        <f t="shared" si="4"/>
        <v>2990.35</v>
      </c>
      <c r="H22" s="29">
        <f t="shared" si="4"/>
        <v>3133.0010000000002</v>
      </c>
      <c r="I22" s="29">
        <f t="shared" si="4"/>
        <v>3410.2950000000001</v>
      </c>
      <c r="J22" s="29">
        <f t="shared" si="4"/>
        <v>3453.3670000000002</v>
      </c>
      <c r="K22" s="29">
        <f t="shared" si="4"/>
        <v>3570.1120000000001</v>
      </c>
      <c r="L22" s="29">
        <f t="shared" si="4"/>
        <v>3864.56</v>
      </c>
      <c r="M22" s="29">
        <f t="shared" si="4"/>
        <v>4036.74</v>
      </c>
      <c r="N22" s="29">
        <f t="shared" si="4"/>
        <v>4257.1967700000005</v>
      </c>
      <c r="O22" s="29">
        <f t="shared" si="4"/>
        <v>4432.3289999999997</v>
      </c>
      <c r="P22" s="29">
        <f t="shared" si="4"/>
        <v>4797.0129999999999</v>
      </c>
      <c r="Q22" s="29">
        <f t="shared" si="4"/>
        <v>4807.0529999999999</v>
      </c>
      <c r="R22" s="29">
        <f t="shared" si="4"/>
        <v>4973.3986999999997</v>
      </c>
      <c r="S22" s="29">
        <f t="shared" si="4"/>
        <v>5171.5845897925055</v>
      </c>
      <c r="T22" s="29">
        <f t="shared" si="4"/>
        <v>5333.5539067029476</v>
      </c>
    </row>
    <row r="23" spans="1:20" ht="17.25" customHeight="1" x14ac:dyDescent="0.2">
      <c r="A23" s="4" t="s">
        <v>0</v>
      </c>
      <c r="B23" s="1"/>
      <c r="C23" s="1"/>
      <c r="D23" s="19"/>
      <c r="E23" s="1"/>
      <c r="F23" s="19"/>
      <c r="G23" s="1"/>
      <c r="H23" s="19"/>
      <c r="I23" s="1"/>
      <c r="J23" s="19"/>
      <c r="K23" s="1"/>
      <c r="L23" s="19"/>
      <c r="M23" s="1"/>
      <c r="N23" s="19"/>
      <c r="O23" s="1"/>
      <c r="P23" s="1"/>
      <c r="Q23" s="1"/>
      <c r="R23" s="1"/>
      <c r="S23" s="1"/>
      <c r="T23" s="1"/>
    </row>
    <row r="24" spans="1:20" ht="27" customHeight="1" x14ac:dyDescent="0.2">
      <c r="A24" s="5" t="s">
        <v>2</v>
      </c>
      <c r="B24" s="8">
        <v>14.1</v>
      </c>
      <c r="C24" s="1">
        <v>13.3</v>
      </c>
      <c r="D24" s="19">
        <v>7.5</v>
      </c>
      <c r="E24" s="8">
        <v>7.2</v>
      </c>
      <c r="F24" s="18">
        <v>7.9</v>
      </c>
      <c r="G24" s="8">
        <v>9.4</v>
      </c>
      <c r="H24" s="18">
        <v>9.5</v>
      </c>
      <c r="I24" s="8">
        <v>12.6</v>
      </c>
      <c r="J24" s="18">
        <v>16.2</v>
      </c>
      <c r="K24" s="8">
        <v>17.5</v>
      </c>
      <c r="L24" s="18">
        <v>18</v>
      </c>
      <c r="M24" s="8">
        <v>16.600000000000001</v>
      </c>
      <c r="N24" s="18">
        <v>16.3</v>
      </c>
      <c r="O24" s="8">
        <v>16.100000000000001</v>
      </c>
      <c r="P24" s="8">
        <v>15.7</v>
      </c>
      <c r="Q24" s="1">
        <v>15.8</v>
      </c>
      <c r="R24" s="1">
        <v>14.1</v>
      </c>
      <c r="S24" s="8">
        <v>15.1</v>
      </c>
      <c r="T24" s="8">
        <v>18.7</v>
      </c>
    </row>
    <row r="25" spans="1:20" ht="27" customHeight="1" x14ac:dyDescent="0.2">
      <c r="A25" s="5" t="s">
        <v>30</v>
      </c>
      <c r="B25" s="8">
        <v>345.9</v>
      </c>
      <c r="C25" s="1">
        <v>371.9</v>
      </c>
      <c r="D25" s="19">
        <v>376</v>
      </c>
      <c r="E25" s="8">
        <v>388.2</v>
      </c>
      <c r="F25" s="18">
        <v>398.4</v>
      </c>
      <c r="G25" s="8">
        <v>418.4</v>
      </c>
      <c r="H25" s="18">
        <v>440.8</v>
      </c>
      <c r="I25" s="8">
        <v>465.7</v>
      </c>
      <c r="J25" s="18">
        <v>358</v>
      </c>
      <c r="K25" s="8">
        <v>358.7</v>
      </c>
      <c r="L25" s="18">
        <v>381.2</v>
      </c>
      <c r="M25" s="8">
        <v>396.1</v>
      </c>
      <c r="N25" s="18">
        <v>393.7</v>
      </c>
      <c r="O25" s="8">
        <v>378.9</v>
      </c>
      <c r="P25" s="8">
        <v>399.2</v>
      </c>
      <c r="Q25" s="1">
        <v>392.6</v>
      </c>
      <c r="R25" s="1">
        <v>362.3</v>
      </c>
      <c r="S25" s="8">
        <v>375.2</v>
      </c>
      <c r="T25" s="8">
        <v>373.3</v>
      </c>
    </row>
    <row r="26" spans="1:20" ht="27" customHeight="1" x14ac:dyDescent="0.2">
      <c r="A26" s="5" t="s">
        <v>23</v>
      </c>
      <c r="B26" s="8">
        <v>109.3398015101105</v>
      </c>
      <c r="C26" s="8">
        <v>107.17570403957247</v>
      </c>
      <c r="D26" s="18">
        <v>110.49904925013236</v>
      </c>
      <c r="E26" s="8">
        <v>106.6</v>
      </c>
      <c r="F26" s="8">
        <v>103</v>
      </c>
      <c r="G26" s="8">
        <v>112.4</v>
      </c>
      <c r="H26" s="8">
        <v>103.3</v>
      </c>
      <c r="I26" s="8">
        <v>99.9</v>
      </c>
      <c r="J26" s="8">
        <v>99.8</v>
      </c>
      <c r="K26" s="8">
        <v>95.3</v>
      </c>
      <c r="L26" s="8">
        <v>93.9</v>
      </c>
      <c r="M26" s="8">
        <v>91.9</v>
      </c>
      <c r="N26" s="8">
        <v>86.126770000000008</v>
      </c>
      <c r="O26" s="8">
        <v>86.4</v>
      </c>
      <c r="P26" s="8">
        <v>87.5</v>
      </c>
      <c r="Q26" s="8">
        <v>83.7</v>
      </c>
      <c r="R26" s="8">
        <v>56.651699999999998</v>
      </c>
      <c r="S26" s="8">
        <v>55.440730000000002</v>
      </c>
      <c r="T26" s="8">
        <v>50.1678</v>
      </c>
    </row>
    <row r="27" spans="1:20" ht="27" customHeight="1" x14ac:dyDescent="0.2">
      <c r="A27" s="5" t="s">
        <v>5</v>
      </c>
      <c r="B27" s="8">
        <v>19.8</v>
      </c>
      <c r="C27" s="8">
        <v>20.399999999999999</v>
      </c>
      <c r="D27" s="18">
        <v>19.100000000000001</v>
      </c>
      <c r="E27" s="8">
        <v>17.2</v>
      </c>
      <c r="F27" s="18">
        <v>16.3</v>
      </c>
      <c r="G27" s="8">
        <v>16.399999999999999</v>
      </c>
      <c r="H27" s="18">
        <v>16.100000000000001</v>
      </c>
      <c r="I27" s="8">
        <v>15.1</v>
      </c>
      <c r="J27" s="18">
        <v>15.8</v>
      </c>
      <c r="K27" s="8">
        <v>15.4</v>
      </c>
      <c r="L27" s="8">
        <v>16.399999999999999</v>
      </c>
      <c r="M27" s="8">
        <v>16.399999999999999</v>
      </c>
      <c r="N27" s="18">
        <v>16.899999999999999</v>
      </c>
      <c r="O27" s="8">
        <v>14.1</v>
      </c>
      <c r="P27" s="8">
        <v>13</v>
      </c>
      <c r="Q27" s="1">
        <v>10.9</v>
      </c>
      <c r="R27" s="1">
        <v>8.1999999999999993</v>
      </c>
      <c r="S27" s="8">
        <v>6.1</v>
      </c>
      <c r="T27" s="8">
        <v>6.1</v>
      </c>
    </row>
    <row r="28" spans="1:20" ht="27" customHeight="1" x14ac:dyDescent="0.2">
      <c r="A28" s="27" t="s">
        <v>4</v>
      </c>
      <c r="B28" s="7">
        <v>1699.2</v>
      </c>
      <c r="C28" s="7">
        <v>1929.9280000000001</v>
      </c>
      <c r="D28" s="21">
        <v>2054.3910000000001</v>
      </c>
      <c r="E28" s="7">
        <v>2175.6329999999998</v>
      </c>
      <c r="F28" s="20">
        <v>2337.3879999999999</v>
      </c>
      <c r="G28" s="7">
        <v>2433.75</v>
      </c>
      <c r="H28" s="20">
        <v>2563.3009999999999</v>
      </c>
      <c r="I28" s="7">
        <v>2816.9949999999999</v>
      </c>
      <c r="J28" s="20">
        <v>2963.567</v>
      </c>
      <c r="K28" s="7">
        <v>3083.212</v>
      </c>
      <c r="L28" s="20">
        <v>3355.06</v>
      </c>
      <c r="M28" s="7">
        <v>3515.74</v>
      </c>
      <c r="N28" s="20">
        <v>3744.17</v>
      </c>
      <c r="O28" s="7">
        <v>3936.8290000000002</v>
      </c>
      <c r="P28" s="7">
        <v>4281.6130000000003</v>
      </c>
      <c r="Q28" s="9">
        <v>4304.0529999999999</v>
      </c>
      <c r="R28" s="9">
        <v>4532.1469999999999</v>
      </c>
      <c r="S28" s="7">
        <v>4719.7438597925056</v>
      </c>
      <c r="T28" s="7">
        <v>4885.286106702948</v>
      </c>
    </row>
    <row r="29" spans="1:20" ht="27" customHeight="1" x14ac:dyDescent="0.2">
      <c r="A29" s="31"/>
      <c r="B29" s="93" t="s">
        <v>10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1:20" ht="27" customHeight="1" x14ac:dyDescent="0.2">
      <c r="A30" s="14" t="s">
        <v>3</v>
      </c>
      <c r="B30" s="15">
        <f t="shared" ref="B30:D30" si="5">SUM(B32:B36)</f>
        <v>325.90000000000003</v>
      </c>
      <c r="C30" s="15">
        <f t="shared" si="5"/>
        <v>346.75599999999997</v>
      </c>
      <c r="D30" s="15">
        <f t="shared" si="5"/>
        <v>360.28499999999997</v>
      </c>
      <c r="E30" s="15">
        <f>SUM(E32:E36)</f>
        <v>376.702</v>
      </c>
      <c r="F30" s="15">
        <f t="shared" ref="F30:T30" si="6">SUM(F32:F36)</f>
        <v>387.29500000000002</v>
      </c>
      <c r="G30" s="68">
        <f t="shared" si="6"/>
        <v>397.63900000000001</v>
      </c>
      <c r="H30" s="15">
        <f t="shared" si="6"/>
        <v>404.375</v>
      </c>
      <c r="I30" s="15">
        <f t="shared" si="6"/>
        <v>407.73200000000003</v>
      </c>
      <c r="J30" s="15">
        <f t="shared" si="6"/>
        <v>434.21600000000001</v>
      </c>
      <c r="K30" s="15">
        <f t="shared" si="6"/>
        <v>440.90099999999995</v>
      </c>
      <c r="L30" s="15">
        <f t="shared" si="6"/>
        <v>456.11</v>
      </c>
      <c r="M30" s="15">
        <f t="shared" si="6"/>
        <v>467.19200000000001</v>
      </c>
      <c r="N30" s="15">
        <f t="shared" si="6"/>
        <v>469.67264</v>
      </c>
      <c r="O30" s="70">
        <f t="shared" si="6"/>
        <v>466.35500000000002</v>
      </c>
      <c r="P30" s="15">
        <f t="shared" si="6"/>
        <v>466.26900000000001</v>
      </c>
      <c r="Q30" s="15">
        <f t="shared" si="6"/>
        <v>474.37399999999997</v>
      </c>
      <c r="R30" s="68">
        <f t="shared" si="6"/>
        <v>449.48779999999999</v>
      </c>
      <c r="S30" s="29">
        <f t="shared" si="6"/>
        <v>450.50376076376358</v>
      </c>
      <c r="T30" s="29">
        <f t="shared" si="6"/>
        <v>441.25409906084002</v>
      </c>
    </row>
    <row r="31" spans="1:20" ht="17.25" customHeight="1" x14ac:dyDescent="0.2">
      <c r="A31" s="4" t="s">
        <v>0</v>
      </c>
      <c r="B31" s="1"/>
      <c r="C31" s="1"/>
      <c r="D31" s="1"/>
      <c r="E31" s="1"/>
      <c r="F31" s="1"/>
      <c r="G31" s="67"/>
      <c r="H31" s="1"/>
      <c r="I31" s="1"/>
      <c r="J31" s="1"/>
      <c r="K31" s="1"/>
      <c r="L31" s="1"/>
      <c r="M31" s="1"/>
      <c r="N31" s="1"/>
      <c r="O31" s="24"/>
      <c r="P31" s="1"/>
      <c r="Q31" s="1"/>
      <c r="R31" s="24"/>
      <c r="S31" s="1"/>
      <c r="T31" s="1"/>
    </row>
    <row r="32" spans="1:20" ht="27" customHeight="1" x14ac:dyDescent="0.2">
      <c r="A32" s="5" t="s">
        <v>18</v>
      </c>
      <c r="B32" s="8">
        <v>7.2</v>
      </c>
      <c r="C32" s="1">
        <v>7.3</v>
      </c>
      <c r="D32" s="1">
        <v>7.4</v>
      </c>
      <c r="E32" s="8">
        <v>8.9</v>
      </c>
      <c r="F32" s="8">
        <v>8.1999999999999993</v>
      </c>
      <c r="G32" s="65">
        <v>8.4</v>
      </c>
      <c r="H32" s="8">
        <v>8.5</v>
      </c>
      <c r="I32" s="8">
        <v>9</v>
      </c>
      <c r="J32" s="8">
        <v>9.1</v>
      </c>
      <c r="K32" s="8">
        <v>9.8000000000000007</v>
      </c>
      <c r="L32" s="8">
        <v>10.3</v>
      </c>
      <c r="M32" s="8">
        <v>11</v>
      </c>
      <c r="N32" s="8">
        <v>10.8</v>
      </c>
      <c r="O32" s="22">
        <v>10.7</v>
      </c>
      <c r="P32" s="8">
        <v>10.8</v>
      </c>
      <c r="Q32" s="1">
        <v>10.8</v>
      </c>
      <c r="R32" s="24">
        <v>10.8</v>
      </c>
      <c r="S32" s="8">
        <v>10.9</v>
      </c>
      <c r="T32" s="8">
        <v>11.1</v>
      </c>
    </row>
    <row r="33" spans="1:20" ht="27" customHeight="1" x14ac:dyDescent="0.2">
      <c r="A33" s="5" t="s">
        <v>30</v>
      </c>
      <c r="B33" s="8">
        <v>1</v>
      </c>
      <c r="C33" s="1">
        <v>1.1000000000000001</v>
      </c>
      <c r="D33" s="1">
        <v>1.2</v>
      </c>
      <c r="E33" s="8">
        <v>1.3</v>
      </c>
      <c r="F33" s="8">
        <v>1.4</v>
      </c>
      <c r="G33" s="65">
        <v>1.3</v>
      </c>
      <c r="H33" s="8">
        <v>1</v>
      </c>
      <c r="I33" s="8">
        <v>0.9</v>
      </c>
      <c r="J33" s="8">
        <v>0.9</v>
      </c>
      <c r="K33" s="8">
        <v>1.3</v>
      </c>
      <c r="L33" s="8">
        <v>1.4</v>
      </c>
      <c r="M33" s="8">
        <v>1.4</v>
      </c>
      <c r="N33" s="8">
        <v>1.3</v>
      </c>
      <c r="O33" s="22">
        <v>1.2</v>
      </c>
      <c r="P33" s="8">
        <v>1.2</v>
      </c>
      <c r="Q33" s="8">
        <v>1.2</v>
      </c>
      <c r="R33" s="22">
        <v>1</v>
      </c>
      <c r="S33" s="8">
        <v>1</v>
      </c>
      <c r="T33" s="8">
        <v>0.9</v>
      </c>
    </row>
    <row r="34" spans="1:20" ht="27" customHeight="1" x14ac:dyDescent="0.2">
      <c r="A34" s="5" t="s">
        <v>23</v>
      </c>
      <c r="B34" s="8">
        <v>114.9</v>
      </c>
      <c r="C34" s="8">
        <v>123.69999999999999</v>
      </c>
      <c r="D34" s="8">
        <v>130.80000000000001</v>
      </c>
      <c r="E34" s="8">
        <v>134.9</v>
      </c>
      <c r="F34" s="8">
        <v>142.9</v>
      </c>
      <c r="G34" s="65">
        <v>149.5</v>
      </c>
      <c r="H34" s="8">
        <v>153.80000000000001</v>
      </c>
      <c r="I34" s="8">
        <v>156.4</v>
      </c>
      <c r="J34" s="8">
        <v>161.9</v>
      </c>
      <c r="K34" s="8">
        <v>165.1</v>
      </c>
      <c r="L34" s="8">
        <v>169.2</v>
      </c>
      <c r="M34" s="8">
        <v>171.4</v>
      </c>
      <c r="N34" s="8">
        <v>170.55264</v>
      </c>
      <c r="O34" s="22">
        <v>171.4</v>
      </c>
      <c r="P34" s="8">
        <v>172.5</v>
      </c>
      <c r="Q34" s="8">
        <v>175.5</v>
      </c>
      <c r="R34" s="65">
        <v>151.6738</v>
      </c>
      <c r="S34" s="8">
        <v>153.90967000000001</v>
      </c>
      <c r="T34" s="8">
        <v>148.77161000000001</v>
      </c>
    </row>
    <row r="35" spans="1:20" ht="27" customHeight="1" x14ac:dyDescent="0.2">
      <c r="A35" s="5" t="s">
        <v>5</v>
      </c>
      <c r="B35" s="8">
        <v>46.5</v>
      </c>
      <c r="C35" s="8">
        <v>47.2</v>
      </c>
      <c r="D35" s="8">
        <v>47.1</v>
      </c>
      <c r="E35" s="8">
        <v>48.8</v>
      </c>
      <c r="F35" s="8">
        <v>50.4</v>
      </c>
      <c r="G35" s="65">
        <v>50.1</v>
      </c>
      <c r="H35" s="8">
        <v>51.1</v>
      </c>
      <c r="I35" s="8">
        <v>51.8</v>
      </c>
      <c r="J35" s="8">
        <v>59.4</v>
      </c>
      <c r="K35" s="8">
        <v>60.9</v>
      </c>
      <c r="L35" s="8">
        <v>62</v>
      </c>
      <c r="M35" s="8">
        <v>63.9</v>
      </c>
      <c r="N35" s="8">
        <v>63.2</v>
      </c>
      <c r="O35" s="22">
        <v>66.3</v>
      </c>
      <c r="P35" s="8">
        <v>67</v>
      </c>
      <c r="Q35" s="1">
        <v>71.400000000000006</v>
      </c>
      <c r="R35" s="24">
        <v>76</v>
      </c>
      <c r="S35" s="8">
        <v>77.400000000000006</v>
      </c>
      <c r="T35" s="8">
        <v>77.5</v>
      </c>
    </row>
    <row r="36" spans="1:20" ht="27" customHeight="1" x14ac:dyDescent="0.2">
      <c r="A36" s="16" t="s">
        <v>1</v>
      </c>
      <c r="B36" s="7">
        <v>156.30000000000001</v>
      </c>
      <c r="C36" s="7">
        <v>167.45599999999999</v>
      </c>
      <c r="D36" s="9">
        <v>173.785</v>
      </c>
      <c r="E36" s="20">
        <v>182.80199999999999</v>
      </c>
      <c r="F36" s="7">
        <v>184.39500000000001</v>
      </c>
      <c r="G36" s="20">
        <v>188.339</v>
      </c>
      <c r="H36" s="7">
        <v>189.97499999999999</v>
      </c>
      <c r="I36" s="7">
        <v>189.63200000000001</v>
      </c>
      <c r="J36" s="7">
        <v>202.916</v>
      </c>
      <c r="K36" s="7">
        <v>203.80099999999999</v>
      </c>
      <c r="L36" s="7">
        <v>213.21</v>
      </c>
      <c r="M36" s="7">
        <v>219.49199999999999</v>
      </c>
      <c r="N36" s="7">
        <v>223.82</v>
      </c>
      <c r="O36" s="23">
        <v>216.755</v>
      </c>
      <c r="P36" s="7">
        <v>214.76900000000001</v>
      </c>
      <c r="Q36" s="9">
        <v>215.47399999999999</v>
      </c>
      <c r="R36" s="32">
        <v>210.01400000000001</v>
      </c>
      <c r="S36" s="7">
        <v>207.29409076376359</v>
      </c>
      <c r="T36" s="7">
        <v>202.98248906084001</v>
      </c>
    </row>
    <row r="37" spans="1:20" ht="27" customHeight="1" x14ac:dyDescent="0.2">
      <c r="A37" s="34"/>
      <c r="B37" s="93" t="s">
        <v>11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</row>
    <row r="38" spans="1:20" ht="27" customHeight="1" x14ac:dyDescent="0.2">
      <c r="A38" s="14" t="s">
        <v>3</v>
      </c>
      <c r="B38" s="70">
        <f t="shared" ref="B38:D38" si="7">SUM(B40:B44)</f>
        <v>134.79999999999995</v>
      </c>
      <c r="C38" s="70">
        <f t="shared" si="7"/>
        <v>132.30000000000001</v>
      </c>
      <c r="D38" s="70">
        <f t="shared" si="7"/>
        <v>132.80000000000001</v>
      </c>
      <c r="E38" s="70">
        <f>SUM(E40:E44)</f>
        <v>140.5</v>
      </c>
      <c r="F38" s="70">
        <f t="shared" ref="F38:T38" si="8">SUM(F40:F44)</f>
        <v>145.5</v>
      </c>
      <c r="G38" s="68">
        <f t="shared" si="8"/>
        <v>141.79999999999998</v>
      </c>
      <c r="H38" s="69">
        <f t="shared" si="8"/>
        <v>152.39999999999998</v>
      </c>
      <c r="I38" s="70">
        <f t="shared" si="8"/>
        <v>157.80000000000001</v>
      </c>
      <c r="J38" s="70">
        <f t="shared" si="8"/>
        <v>159.4</v>
      </c>
      <c r="K38" s="70">
        <f t="shared" si="8"/>
        <v>172.1</v>
      </c>
      <c r="L38" s="70">
        <f t="shared" si="8"/>
        <v>176.89999999999998</v>
      </c>
      <c r="M38" s="70">
        <f t="shared" si="8"/>
        <v>188</v>
      </c>
      <c r="N38" s="70">
        <f t="shared" si="8"/>
        <v>196.12033</v>
      </c>
      <c r="O38" s="70">
        <f t="shared" si="8"/>
        <v>203</v>
      </c>
      <c r="P38" s="70">
        <f t="shared" si="8"/>
        <v>217.70000000000005</v>
      </c>
      <c r="Q38" s="70">
        <f t="shared" si="8"/>
        <v>226.5</v>
      </c>
      <c r="R38" s="70">
        <f t="shared" si="8"/>
        <v>234.13103000000001</v>
      </c>
      <c r="S38" s="29">
        <f t="shared" si="8"/>
        <v>247.03755482954</v>
      </c>
      <c r="T38" s="29">
        <f t="shared" si="8"/>
        <v>251.12468680653996</v>
      </c>
    </row>
    <row r="39" spans="1:20" ht="17.25" customHeight="1" x14ac:dyDescent="0.2">
      <c r="A39" s="4" t="s">
        <v>0</v>
      </c>
      <c r="B39" s="8"/>
      <c r="C39" s="18"/>
      <c r="D39" s="8"/>
      <c r="E39" s="22"/>
      <c r="F39" s="22"/>
      <c r="G39" s="18"/>
      <c r="H39" s="8"/>
      <c r="I39" s="8"/>
      <c r="J39" s="22"/>
      <c r="K39" s="8"/>
      <c r="L39" s="22"/>
      <c r="M39" s="8"/>
      <c r="N39" s="22"/>
      <c r="O39" s="8"/>
      <c r="P39" s="22"/>
      <c r="Q39" s="8"/>
      <c r="R39" s="22"/>
      <c r="S39" s="1"/>
      <c r="T39" s="1"/>
    </row>
    <row r="40" spans="1:20" ht="27" customHeight="1" x14ac:dyDescent="0.2">
      <c r="A40" s="5" t="s">
        <v>2</v>
      </c>
      <c r="B40" s="8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  <c r="K40" s="8" t="s">
        <v>15</v>
      </c>
      <c r="L40" s="8" t="s">
        <v>15</v>
      </c>
      <c r="M40" s="8" t="s">
        <v>15</v>
      </c>
      <c r="N40" s="8" t="s">
        <v>15</v>
      </c>
      <c r="O40" s="8" t="s">
        <v>15</v>
      </c>
      <c r="P40" s="8" t="s">
        <v>15</v>
      </c>
      <c r="Q40" s="8" t="s">
        <v>15</v>
      </c>
      <c r="R40" s="8" t="s">
        <v>15</v>
      </c>
      <c r="S40" s="8" t="s">
        <v>15</v>
      </c>
      <c r="T40" s="8" t="s">
        <v>15</v>
      </c>
    </row>
    <row r="41" spans="1:20" ht="27" customHeight="1" x14ac:dyDescent="0.2">
      <c r="A41" s="5" t="s">
        <v>30</v>
      </c>
      <c r="B41" s="8">
        <v>2.5</v>
      </c>
      <c r="C41" s="18">
        <v>2.2999999999999998</v>
      </c>
      <c r="D41" s="8">
        <v>2.5</v>
      </c>
      <c r="E41" s="18">
        <v>2.5</v>
      </c>
      <c r="F41" s="8">
        <v>2.4</v>
      </c>
      <c r="G41" s="18">
        <v>1.6</v>
      </c>
      <c r="H41" s="8">
        <v>1</v>
      </c>
      <c r="I41" s="8">
        <v>0.8</v>
      </c>
      <c r="J41" s="18">
        <v>0.7</v>
      </c>
      <c r="K41" s="8">
        <v>1</v>
      </c>
      <c r="L41" s="18">
        <v>0.8</v>
      </c>
      <c r="M41" s="8">
        <v>0.6</v>
      </c>
      <c r="N41" s="18">
        <v>0.5</v>
      </c>
      <c r="O41" s="8">
        <v>0.4</v>
      </c>
      <c r="P41" s="18">
        <v>0.3</v>
      </c>
      <c r="Q41" s="8">
        <v>0.3</v>
      </c>
      <c r="R41" s="18">
        <v>0.3</v>
      </c>
      <c r="S41" s="8">
        <v>0.2</v>
      </c>
      <c r="T41" s="8">
        <v>0.2</v>
      </c>
    </row>
    <row r="42" spans="1:20" ht="27" customHeight="1" x14ac:dyDescent="0.2">
      <c r="A42" s="5" t="s">
        <v>23</v>
      </c>
      <c r="B42" s="8">
        <v>63.899999999999984</v>
      </c>
      <c r="C42" s="18">
        <v>65.3</v>
      </c>
      <c r="D42" s="8">
        <v>66.300000000000011</v>
      </c>
      <c r="E42" s="8">
        <v>71.400000000000006</v>
      </c>
      <c r="F42" s="8">
        <v>73.099999999999994</v>
      </c>
      <c r="G42" s="8">
        <v>75.599999999999994</v>
      </c>
      <c r="H42" s="8">
        <v>85.1</v>
      </c>
      <c r="I42" s="8">
        <v>89.4</v>
      </c>
      <c r="J42" s="8">
        <v>92.4</v>
      </c>
      <c r="K42" s="8">
        <v>101.5</v>
      </c>
      <c r="L42" s="8">
        <v>107.8</v>
      </c>
      <c r="M42" s="8">
        <v>117.5</v>
      </c>
      <c r="N42" s="8">
        <v>126.52033</v>
      </c>
      <c r="O42" s="8">
        <v>132</v>
      </c>
      <c r="P42" s="8">
        <v>142.9</v>
      </c>
      <c r="Q42" s="8">
        <v>151.19999999999999</v>
      </c>
      <c r="R42" s="8">
        <v>157.33103</v>
      </c>
      <c r="S42" s="8">
        <v>167.42903000000001</v>
      </c>
      <c r="T42" s="8">
        <v>170.91766999999999</v>
      </c>
    </row>
    <row r="43" spans="1:20" ht="27" customHeight="1" x14ac:dyDescent="0.2">
      <c r="A43" s="5" t="s">
        <v>5</v>
      </c>
      <c r="B43" s="8">
        <v>19.100000000000001</v>
      </c>
      <c r="C43" s="18">
        <v>19</v>
      </c>
      <c r="D43" s="8">
        <v>18.600000000000001</v>
      </c>
      <c r="E43" s="18">
        <v>18.7</v>
      </c>
      <c r="F43" s="8">
        <v>19</v>
      </c>
      <c r="G43" s="18">
        <v>18.8</v>
      </c>
      <c r="H43" s="8">
        <v>21.5</v>
      </c>
      <c r="I43" s="8">
        <v>22.2</v>
      </c>
      <c r="J43" s="18">
        <v>19.899999999999999</v>
      </c>
      <c r="K43" s="8">
        <v>24.6</v>
      </c>
      <c r="L43" s="18">
        <v>23.1</v>
      </c>
      <c r="M43" s="8">
        <v>24.8</v>
      </c>
      <c r="N43" s="18">
        <v>23.7</v>
      </c>
      <c r="O43" s="8">
        <v>24.6</v>
      </c>
      <c r="P43" s="18">
        <v>26.3</v>
      </c>
      <c r="Q43" s="8">
        <v>27.9</v>
      </c>
      <c r="R43" s="18">
        <v>30.6</v>
      </c>
      <c r="S43" s="8">
        <v>30.3</v>
      </c>
      <c r="T43" s="8">
        <v>30.2</v>
      </c>
    </row>
    <row r="44" spans="1:20" ht="27" customHeight="1" x14ac:dyDescent="0.2">
      <c r="A44" s="16" t="s">
        <v>1</v>
      </c>
      <c r="B44" s="7">
        <v>49.3</v>
      </c>
      <c r="C44" s="20">
        <v>45.7</v>
      </c>
      <c r="D44" s="7">
        <v>45.4</v>
      </c>
      <c r="E44" s="20">
        <v>47.9</v>
      </c>
      <c r="F44" s="7">
        <v>51</v>
      </c>
      <c r="G44" s="20">
        <v>45.8</v>
      </c>
      <c r="H44" s="7">
        <v>44.8</v>
      </c>
      <c r="I44" s="7">
        <v>45.4</v>
      </c>
      <c r="J44" s="20">
        <v>46.4</v>
      </c>
      <c r="K44" s="7">
        <v>45</v>
      </c>
      <c r="L44" s="20">
        <v>45.2</v>
      </c>
      <c r="M44" s="7">
        <v>45.1</v>
      </c>
      <c r="N44" s="20">
        <v>45.4</v>
      </c>
      <c r="O44" s="7">
        <v>46</v>
      </c>
      <c r="P44" s="20">
        <v>48.2</v>
      </c>
      <c r="Q44" s="7">
        <v>47.1</v>
      </c>
      <c r="R44" s="20">
        <v>45.9</v>
      </c>
      <c r="S44" s="7">
        <v>49.108524829540002</v>
      </c>
      <c r="T44" s="7">
        <v>49.807016806539998</v>
      </c>
    </row>
    <row r="45" spans="1:20" ht="27" customHeight="1" x14ac:dyDescent="0.2">
      <c r="A45" s="17"/>
      <c r="B45" s="92" t="s">
        <v>12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</row>
    <row r="46" spans="1:20" ht="27" customHeight="1" x14ac:dyDescent="0.2">
      <c r="A46" s="14" t="s">
        <v>3</v>
      </c>
      <c r="B46" s="15">
        <f t="shared" ref="B46:D46" si="9">SUM(B48:B52)</f>
        <v>26.300000000000004</v>
      </c>
      <c r="C46" s="15">
        <f t="shared" si="9"/>
        <v>24.855000000000931</v>
      </c>
      <c r="D46" s="15">
        <f t="shared" si="9"/>
        <v>27.243999999999577</v>
      </c>
      <c r="E46" s="15">
        <f>SUM(E48:E52)</f>
        <v>30.014972376473594</v>
      </c>
      <c r="F46" s="15">
        <f t="shared" ref="F46:T46" si="10">SUM(F48:F52)</f>
        <v>31.818215417294212</v>
      </c>
      <c r="G46" s="15">
        <f t="shared" si="10"/>
        <v>33.783214902181285</v>
      </c>
      <c r="H46" s="15">
        <f t="shared" si="10"/>
        <v>34.81199999999977</v>
      </c>
      <c r="I46" s="15">
        <f t="shared" si="10"/>
        <v>34.294000000000679</v>
      </c>
      <c r="J46" s="15">
        <f t="shared" si="10"/>
        <v>35.457999999999686</v>
      </c>
      <c r="K46" s="15">
        <f t="shared" si="10"/>
        <v>35.727999999999398</v>
      </c>
      <c r="L46" s="15">
        <f t="shared" si="10"/>
        <v>36.347000000000364</v>
      </c>
      <c r="M46" s="15">
        <f t="shared" si="10"/>
        <v>36.395000000000529</v>
      </c>
      <c r="N46" s="15">
        <f t="shared" si="10"/>
        <v>35.797690000000628</v>
      </c>
      <c r="O46" s="15">
        <f t="shared" si="10"/>
        <v>35.031919999999268</v>
      </c>
      <c r="P46" s="15">
        <f t="shared" si="10"/>
        <v>35.616819999999869</v>
      </c>
      <c r="Q46" s="15">
        <f t="shared" si="10"/>
        <v>37.074499999998707</v>
      </c>
      <c r="R46" s="15">
        <f t="shared" si="10"/>
        <v>36.025910000000351</v>
      </c>
      <c r="S46" s="15">
        <f t="shared" si="10"/>
        <v>34.888131701189252</v>
      </c>
      <c r="T46" s="15">
        <f t="shared" si="10"/>
        <v>35.055247044040065</v>
      </c>
    </row>
    <row r="47" spans="1:20" ht="27" customHeight="1" x14ac:dyDescent="0.2">
      <c r="A47" s="4" t="s">
        <v>0</v>
      </c>
      <c r="B47" s="35"/>
      <c r="C47" s="35"/>
      <c r="D47" s="35"/>
      <c r="E47" s="35"/>
      <c r="F47" s="35"/>
      <c r="G47" s="36"/>
      <c r="H47" s="35"/>
      <c r="I47" s="36"/>
      <c r="J47" s="35"/>
      <c r="K47" s="35"/>
      <c r="L47" s="36"/>
      <c r="M47" s="35"/>
      <c r="N47" s="35"/>
      <c r="O47" s="36"/>
      <c r="P47" s="35"/>
      <c r="Q47" s="37"/>
      <c r="R47" s="35"/>
      <c r="S47" s="1"/>
      <c r="T47" s="1"/>
    </row>
    <row r="48" spans="1:20" ht="27" customHeight="1" x14ac:dyDescent="0.2">
      <c r="A48" s="5" t="s">
        <v>2</v>
      </c>
      <c r="B48" s="35" t="s">
        <v>15</v>
      </c>
      <c r="C48" s="38" t="s">
        <v>15</v>
      </c>
      <c r="D48" s="35" t="s">
        <v>15</v>
      </c>
      <c r="E48" s="38" t="s">
        <v>15</v>
      </c>
      <c r="F48" s="35" t="s">
        <v>15</v>
      </c>
      <c r="G48" s="36" t="s">
        <v>15</v>
      </c>
      <c r="H48" s="35" t="s">
        <v>15</v>
      </c>
      <c r="I48" s="36" t="s">
        <v>15</v>
      </c>
      <c r="J48" s="35" t="s">
        <v>15</v>
      </c>
      <c r="K48" s="35" t="s">
        <v>15</v>
      </c>
      <c r="L48" s="36" t="s">
        <v>15</v>
      </c>
      <c r="M48" s="35" t="s">
        <v>15</v>
      </c>
      <c r="N48" s="35" t="s">
        <v>15</v>
      </c>
      <c r="O48" s="36" t="s">
        <v>15</v>
      </c>
      <c r="P48" s="35" t="s">
        <v>15</v>
      </c>
      <c r="Q48" s="37" t="s">
        <v>15</v>
      </c>
      <c r="R48" s="38" t="s">
        <v>15</v>
      </c>
      <c r="S48" s="8" t="s">
        <v>15</v>
      </c>
      <c r="T48" s="8" t="s">
        <v>15</v>
      </c>
    </row>
    <row r="49" spans="1:21" ht="27" customHeight="1" x14ac:dyDescent="0.2">
      <c r="A49" s="5" t="s">
        <v>30</v>
      </c>
      <c r="B49" s="8">
        <v>0.7</v>
      </c>
      <c r="C49" s="1">
        <v>0.5</v>
      </c>
      <c r="D49" s="8">
        <v>0.6</v>
      </c>
      <c r="E49" s="1">
        <v>0.7</v>
      </c>
      <c r="F49" s="8">
        <v>0.7</v>
      </c>
      <c r="G49" s="18">
        <v>1.3</v>
      </c>
      <c r="H49" s="8">
        <v>0.9</v>
      </c>
      <c r="I49" s="18">
        <v>1.5</v>
      </c>
      <c r="J49" s="8">
        <v>1.3</v>
      </c>
      <c r="K49" s="8">
        <v>0.7</v>
      </c>
      <c r="L49" s="18">
        <v>0.8</v>
      </c>
      <c r="M49" s="8">
        <v>0.9</v>
      </c>
      <c r="N49" s="8">
        <v>0.9</v>
      </c>
      <c r="O49" s="18">
        <v>0.8</v>
      </c>
      <c r="P49" s="8">
        <v>0.7</v>
      </c>
      <c r="Q49" s="22">
        <v>0.6</v>
      </c>
      <c r="R49" s="24">
        <v>0.5</v>
      </c>
      <c r="S49" s="8">
        <v>0.5</v>
      </c>
      <c r="T49" s="8">
        <v>0.5</v>
      </c>
    </row>
    <row r="50" spans="1:21" ht="27" customHeight="1" x14ac:dyDescent="0.2">
      <c r="A50" s="5" t="s">
        <v>23</v>
      </c>
      <c r="B50" s="8">
        <v>5.3999999999999995</v>
      </c>
      <c r="C50" s="8">
        <v>5.6</v>
      </c>
      <c r="D50" s="8">
        <v>5.5000000000000009</v>
      </c>
      <c r="E50" s="8">
        <v>5.6859723764734156</v>
      </c>
      <c r="F50" s="8">
        <v>5.6432154172940159</v>
      </c>
      <c r="G50" s="18">
        <v>5.8012149021816697</v>
      </c>
      <c r="H50" s="8">
        <v>5.9000000000000341</v>
      </c>
      <c r="I50" s="18">
        <v>6</v>
      </c>
      <c r="J50" s="8">
        <v>6.4000000000000341</v>
      </c>
      <c r="K50" s="8">
        <v>6.2000000000000455</v>
      </c>
      <c r="L50" s="18">
        <v>6.5000000000000568</v>
      </c>
      <c r="M50" s="8">
        <v>6.8000000000000966</v>
      </c>
      <c r="N50" s="8">
        <v>6.7776899999999998</v>
      </c>
      <c r="O50" s="18">
        <v>6.7899199999999951</v>
      </c>
      <c r="P50" s="8">
        <v>7.3888199999999813</v>
      </c>
      <c r="Q50" s="22">
        <v>7.9074999999999704</v>
      </c>
      <c r="R50" s="24">
        <v>8.1679099999999991</v>
      </c>
      <c r="S50" s="8">
        <v>8.1284599999999987</v>
      </c>
      <c r="T50" s="8">
        <v>9.4755000000000003</v>
      </c>
    </row>
    <row r="51" spans="1:21" ht="27" customHeight="1" x14ac:dyDescent="0.2">
      <c r="A51" s="5" t="s">
        <v>5</v>
      </c>
      <c r="B51" s="8">
        <v>0.50000000000000711</v>
      </c>
      <c r="C51" s="8">
        <v>0.40000000000000302</v>
      </c>
      <c r="D51" s="8">
        <v>0.29999999999998028</v>
      </c>
      <c r="E51" s="8">
        <v>0.30000000000000071</v>
      </c>
      <c r="F51" s="8">
        <v>0.30000000000001315</v>
      </c>
      <c r="G51" s="18">
        <v>0.30000000000000959</v>
      </c>
      <c r="H51" s="8">
        <v>0.50000000000001599</v>
      </c>
      <c r="I51" s="18">
        <v>0.39999999999999236</v>
      </c>
      <c r="J51" s="8">
        <v>0.30000000000002292</v>
      </c>
      <c r="K51" s="8">
        <v>0.30000000000001137</v>
      </c>
      <c r="L51" s="18">
        <v>0.30000000000000959</v>
      </c>
      <c r="M51" s="8">
        <v>0.29999999999999538</v>
      </c>
      <c r="N51" s="8">
        <v>0.30000000000000959</v>
      </c>
      <c r="O51" s="18">
        <v>0.19999999999999574</v>
      </c>
      <c r="P51" s="8">
        <v>0.10000000000000497</v>
      </c>
      <c r="Q51" s="22">
        <v>0.1</v>
      </c>
      <c r="R51" s="24">
        <v>0.2</v>
      </c>
      <c r="S51" s="8">
        <v>0.1</v>
      </c>
      <c r="T51" s="8">
        <v>0.2</v>
      </c>
    </row>
    <row r="52" spans="1:21" ht="27" customHeight="1" x14ac:dyDescent="0.2">
      <c r="A52" s="16" t="s">
        <v>1</v>
      </c>
      <c r="B52" s="7">
        <v>19.7</v>
      </c>
      <c r="C52" s="7">
        <v>18.355000000000928</v>
      </c>
      <c r="D52" s="7">
        <v>20.843999999999596</v>
      </c>
      <c r="E52" s="7">
        <v>23.329000000000178</v>
      </c>
      <c r="F52" s="7">
        <v>25.175000000000182</v>
      </c>
      <c r="G52" s="20">
        <v>26.381999999999607</v>
      </c>
      <c r="H52" s="7">
        <v>27.511999999999716</v>
      </c>
      <c r="I52" s="20">
        <v>26.394000000000688</v>
      </c>
      <c r="J52" s="7">
        <v>27.457999999999629</v>
      </c>
      <c r="K52" s="7">
        <v>28.527999999999338</v>
      </c>
      <c r="L52" s="23">
        <v>28.747000000000298</v>
      </c>
      <c r="M52" s="7">
        <v>28.395000000000437</v>
      </c>
      <c r="N52" s="7">
        <v>27.820000000000618</v>
      </c>
      <c r="O52" s="20">
        <v>27.24199999999928</v>
      </c>
      <c r="P52" s="7">
        <v>27.427999999999884</v>
      </c>
      <c r="Q52" s="23">
        <v>28.466999999998734</v>
      </c>
      <c r="R52" s="9">
        <v>27.158000000000357</v>
      </c>
      <c r="S52" s="7">
        <v>26.159671701189254</v>
      </c>
      <c r="T52" s="7">
        <v>24.879747044040066</v>
      </c>
    </row>
    <row r="53" spans="1:21" ht="27" customHeight="1" x14ac:dyDescent="0.2">
      <c r="A53" s="71"/>
      <c r="B53" s="89" t="s">
        <v>13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1"/>
    </row>
    <row r="54" spans="1:21" ht="27" customHeight="1" x14ac:dyDescent="0.2">
      <c r="A54" s="14" t="s">
        <v>3</v>
      </c>
      <c r="B54" s="70">
        <f t="shared" ref="B54:D54" si="11">SUM(B56:B60)</f>
        <v>1851.8999999999999</v>
      </c>
      <c r="C54" s="70">
        <f t="shared" si="11"/>
        <v>2165.2489999999998</v>
      </c>
      <c r="D54" s="70">
        <f t="shared" si="11"/>
        <v>2490.5390000000002</v>
      </c>
      <c r="E54" s="70">
        <f>SUM(E56:E60)</f>
        <v>2864.6460000000002</v>
      </c>
      <c r="F54" s="15">
        <f t="shared" ref="F54:T54" si="12">SUM(F56:F60)</f>
        <v>3228.2560000000003</v>
      </c>
      <c r="G54" s="15">
        <f t="shared" si="12"/>
        <v>3625.7449999999999</v>
      </c>
      <c r="H54" s="15">
        <f t="shared" si="12"/>
        <v>4123.41</v>
      </c>
      <c r="I54" s="15">
        <f t="shared" si="12"/>
        <v>4373.8600000000006</v>
      </c>
      <c r="J54" s="15">
        <f t="shared" si="12"/>
        <v>4727.1909999999998</v>
      </c>
      <c r="K54" s="15">
        <f t="shared" si="12"/>
        <v>5150.0749999999998</v>
      </c>
      <c r="L54" s="15">
        <f t="shared" si="12"/>
        <v>5250.2539999999999</v>
      </c>
      <c r="M54" s="15">
        <f t="shared" si="12"/>
        <v>5627.107</v>
      </c>
      <c r="N54" s="15">
        <f t="shared" si="12"/>
        <v>5693.1434300000001</v>
      </c>
      <c r="O54" s="15">
        <f t="shared" si="12"/>
        <v>5785.62</v>
      </c>
      <c r="P54" s="15">
        <f t="shared" si="12"/>
        <v>5814.47</v>
      </c>
      <c r="Q54" s="15">
        <f t="shared" si="12"/>
        <v>5882.4809999999998</v>
      </c>
      <c r="R54" s="15">
        <f t="shared" si="12"/>
        <v>6135.41651</v>
      </c>
      <c r="S54" s="15">
        <f t="shared" si="12"/>
        <v>6226.2254744738202</v>
      </c>
      <c r="T54" s="15">
        <f t="shared" si="12"/>
        <v>6431.2284716721442</v>
      </c>
    </row>
    <row r="55" spans="1:21" ht="17.25" customHeight="1" x14ac:dyDescent="0.2">
      <c r="A55" s="4" t="s">
        <v>0</v>
      </c>
      <c r="B55" s="35"/>
      <c r="C55" s="35"/>
      <c r="D55" s="35"/>
      <c r="E55" s="22"/>
      <c r="F55" s="35"/>
      <c r="G55" s="36"/>
      <c r="H55" s="35"/>
      <c r="I55" s="36"/>
      <c r="J55" s="35"/>
      <c r="K55" s="35"/>
      <c r="L55" s="35"/>
      <c r="M55" s="35"/>
      <c r="N55" s="35"/>
      <c r="O55" s="36"/>
      <c r="P55" s="35"/>
      <c r="Q55" s="37"/>
      <c r="R55" s="35"/>
      <c r="S55" s="1"/>
      <c r="T55" s="1"/>
    </row>
    <row r="56" spans="1:21" ht="27" customHeight="1" x14ac:dyDescent="0.2">
      <c r="A56" s="5" t="s">
        <v>19</v>
      </c>
      <c r="B56" s="25">
        <v>5.0999999999999996</v>
      </c>
      <c r="C56" s="39">
        <v>5.8</v>
      </c>
      <c r="D56" s="25">
        <v>6.7</v>
      </c>
      <c r="E56" s="24">
        <v>5</v>
      </c>
      <c r="F56" s="25">
        <v>5.4</v>
      </c>
      <c r="G56" s="26">
        <v>5.7</v>
      </c>
      <c r="H56" s="25">
        <v>8.3000000000000007</v>
      </c>
      <c r="I56" s="26">
        <v>8.1999999999999993</v>
      </c>
      <c r="J56" s="25">
        <v>8.8000000000000007</v>
      </c>
      <c r="K56" s="25">
        <v>9.5</v>
      </c>
      <c r="L56" s="25">
        <v>9.6999999999999993</v>
      </c>
      <c r="M56" s="25">
        <v>10.6</v>
      </c>
      <c r="N56" s="25">
        <v>12.3</v>
      </c>
      <c r="O56" s="26">
        <v>12.4</v>
      </c>
      <c r="P56" s="25">
        <v>12.6</v>
      </c>
      <c r="Q56" s="40">
        <v>14.6</v>
      </c>
      <c r="R56" s="39">
        <v>14.9</v>
      </c>
      <c r="S56" s="8">
        <v>13.8</v>
      </c>
      <c r="T56" s="8">
        <v>15.8</v>
      </c>
    </row>
    <row r="57" spans="1:21" ht="27" customHeight="1" x14ac:dyDescent="0.2">
      <c r="A57" s="5" t="s">
        <v>30</v>
      </c>
      <c r="B57" s="25">
        <v>145.19999999999999</v>
      </c>
      <c r="C57" s="39">
        <v>165.2</v>
      </c>
      <c r="D57" s="25">
        <v>192.5</v>
      </c>
      <c r="E57" s="24">
        <v>220.1</v>
      </c>
      <c r="F57" s="25">
        <v>260.39999999999998</v>
      </c>
      <c r="G57" s="26">
        <v>298.7</v>
      </c>
      <c r="H57" s="25">
        <v>353.7</v>
      </c>
      <c r="I57" s="26">
        <v>384.2</v>
      </c>
      <c r="J57" s="25">
        <v>414.1</v>
      </c>
      <c r="K57" s="25">
        <v>445.6</v>
      </c>
      <c r="L57" s="25">
        <v>457.6</v>
      </c>
      <c r="M57" s="25">
        <v>488.3</v>
      </c>
      <c r="N57" s="25">
        <v>500</v>
      </c>
      <c r="O57" s="26">
        <v>526.70000000000005</v>
      </c>
      <c r="P57" s="25">
        <v>539.6</v>
      </c>
      <c r="Q57" s="40">
        <v>506.7</v>
      </c>
      <c r="R57" s="41">
        <v>511.7</v>
      </c>
      <c r="S57" s="8">
        <v>521.4</v>
      </c>
      <c r="T57" s="8">
        <v>571.20000000000005</v>
      </c>
    </row>
    <row r="58" spans="1:21" ht="27" customHeight="1" x14ac:dyDescent="0.2">
      <c r="A58" s="5" t="s">
        <v>23</v>
      </c>
      <c r="B58" s="25">
        <v>64.500000000000014</v>
      </c>
      <c r="C58" s="25">
        <v>64.300000000000011</v>
      </c>
      <c r="D58" s="25">
        <v>65.3</v>
      </c>
      <c r="E58" s="22">
        <v>79.400000000000006</v>
      </c>
      <c r="F58" s="25">
        <v>103</v>
      </c>
      <c r="G58" s="25">
        <v>102</v>
      </c>
      <c r="H58" s="25">
        <v>123.1</v>
      </c>
      <c r="I58" s="25">
        <v>135.80000000000001</v>
      </c>
      <c r="J58" s="25">
        <v>134.19999999999999</v>
      </c>
      <c r="K58" s="25">
        <v>146.1</v>
      </c>
      <c r="L58" s="25">
        <v>152.69999999999999</v>
      </c>
      <c r="M58" s="25">
        <v>179.6</v>
      </c>
      <c r="N58" s="25">
        <v>192.21342999999999</v>
      </c>
      <c r="O58" s="25">
        <v>222.7</v>
      </c>
      <c r="P58" s="25">
        <v>236.5</v>
      </c>
      <c r="Q58" s="25">
        <v>272.60000000000002</v>
      </c>
      <c r="R58" s="41">
        <v>287.01551000000001</v>
      </c>
      <c r="S58" s="8">
        <v>335.75822999999997</v>
      </c>
      <c r="T58" s="8">
        <v>360.04004000000009</v>
      </c>
    </row>
    <row r="59" spans="1:21" ht="27" customHeight="1" x14ac:dyDescent="0.2">
      <c r="A59" s="5" t="s">
        <v>5</v>
      </c>
      <c r="B59" s="25">
        <v>5</v>
      </c>
      <c r="C59" s="25">
        <v>5.3</v>
      </c>
      <c r="D59" s="25">
        <v>5.8</v>
      </c>
      <c r="E59" s="22">
        <v>4</v>
      </c>
      <c r="F59" s="25">
        <v>4.0999999999999996</v>
      </c>
      <c r="G59" s="25">
        <v>6.1</v>
      </c>
      <c r="H59" s="25">
        <v>6.1</v>
      </c>
      <c r="I59" s="25">
        <v>6.8</v>
      </c>
      <c r="J59" s="25">
        <v>5.8</v>
      </c>
      <c r="K59" s="25">
        <v>8</v>
      </c>
      <c r="L59" s="25">
        <v>7.9</v>
      </c>
      <c r="M59" s="25">
        <v>7.6</v>
      </c>
      <c r="N59" s="25">
        <v>8.6</v>
      </c>
      <c r="O59" s="26">
        <v>9.5</v>
      </c>
      <c r="P59" s="25">
        <v>9.5</v>
      </c>
      <c r="Q59" s="40">
        <v>11.1</v>
      </c>
      <c r="R59" s="41">
        <v>13.6</v>
      </c>
      <c r="S59" s="8">
        <v>15.8</v>
      </c>
      <c r="T59" s="8">
        <v>15.7</v>
      </c>
    </row>
    <row r="60" spans="1:21" ht="27" customHeight="1" x14ac:dyDescent="0.2">
      <c r="A60" s="16" t="s">
        <v>1</v>
      </c>
      <c r="B60" s="7">
        <v>1632.1</v>
      </c>
      <c r="C60" s="7">
        <v>1924.6489999999999</v>
      </c>
      <c r="D60" s="7">
        <v>2220.239</v>
      </c>
      <c r="E60" s="23">
        <v>2556.1460000000002</v>
      </c>
      <c r="F60" s="7">
        <v>2855.3560000000002</v>
      </c>
      <c r="G60" s="20">
        <v>3213.2449999999999</v>
      </c>
      <c r="H60" s="7">
        <v>3632.21</v>
      </c>
      <c r="I60" s="20">
        <v>3838.86</v>
      </c>
      <c r="J60" s="7">
        <v>4164.2910000000002</v>
      </c>
      <c r="K60" s="7">
        <v>4540.875</v>
      </c>
      <c r="L60" s="7">
        <v>4622.3540000000003</v>
      </c>
      <c r="M60" s="7">
        <v>4941.0069999999996</v>
      </c>
      <c r="N60" s="7">
        <v>4980.03</v>
      </c>
      <c r="O60" s="20">
        <v>5014.32</v>
      </c>
      <c r="P60" s="7">
        <v>5016.2700000000004</v>
      </c>
      <c r="Q60" s="23">
        <v>5077.4809999999998</v>
      </c>
      <c r="R60" s="9">
        <v>5308.201</v>
      </c>
      <c r="S60" s="7">
        <v>5339.4672444738198</v>
      </c>
      <c r="T60" s="7">
        <v>5468.4884316721445</v>
      </c>
    </row>
    <row r="61" spans="1:21" x14ac:dyDescent="0.2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</row>
    <row r="62" spans="1:21" ht="31.5" customHeight="1" x14ac:dyDescent="0.2">
      <c r="A62" s="78" t="s">
        <v>29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45"/>
      <c r="U62" s="45"/>
    </row>
    <row r="63" spans="1:21" ht="31.5" customHeight="1" x14ac:dyDescent="0.2">
      <c r="A63" s="94" t="s">
        <v>21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6" spans="1:19" x14ac:dyDescent="0.2">
      <c r="A66" s="73" t="s">
        <v>31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</sheetData>
  <mergeCells count="12">
    <mergeCell ref="A63:S63"/>
    <mergeCell ref="B29:T29"/>
    <mergeCell ref="B37:T37"/>
    <mergeCell ref="B45:T45"/>
    <mergeCell ref="B53:T53"/>
    <mergeCell ref="A62:S62"/>
    <mergeCell ref="P1:S1"/>
    <mergeCell ref="B5:T5"/>
    <mergeCell ref="B13:T13"/>
    <mergeCell ref="B21:T21"/>
    <mergeCell ref="A2:T2"/>
    <mergeCell ref="A3:T3"/>
  </mergeCells>
  <pageMargins left="0.7" right="0.7" top="0.75" bottom="0.75" header="0.3" footer="0.3"/>
  <pageSetup paperSize="9" scale="65" orientation="landscape" r:id="rId1"/>
  <rowBreaks count="2" manualBreakCount="2">
    <brk id="28" max="16383" man="1"/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54502-DEF7-4721-A043-BC08366DA0F8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F2606B-CF37-49D6-A359-243D8800D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4F839-D725-48C4-AA97-D493C8119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 живом весе</vt:lpstr>
      <vt:lpstr>В убойном весе</vt:lpstr>
      <vt:lpstr>'В живом весе'!Заголовки_для_печати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2025-07-16T12:45:07Z</dcterms:modified>
</cp:coreProperties>
</file>