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-180" windowWidth="28500" windowHeight="13425"/>
  </bookViews>
  <sheets>
    <sheet name="Таблица 1" sheetId="1" r:id="rId1"/>
    <sheet name="Таблица 2" sheetId="2" r:id="rId2"/>
    <sheet name="Таблица 3" sheetId="3" r:id="rId3"/>
    <sheet name="ВВП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C49" i="2" l="1"/>
  <c r="C48" i="2"/>
  <c r="C47" i="2"/>
  <c r="C46" i="2"/>
  <c r="C45" i="2"/>
  <c r="C43" i="2"/>
  <c r="C42" i="2"/>
  <c r="C41" i="2"/>
  <c r="C40" i="2"/>
  <c r="C34" i="2"/>
  <c r="C33" i="2"/>
  <c r="C32" i="2"/>
  <c r="C31" i="2"/>
  <c r="C30" i="2"/>
  <c r="C29" i="2"/>
  <c r="C28" i="2"/>
  <c r="C27" i="2"/>
  <c r="C26" i="2"/>
  <c r="C23" i="2"/>
  <c r="C22" i="2"/>
  <c r="C21" i="2"/>
  <c r="C20" i="2"/>
  <c r="C19" i="2"/>
  <c r="C18" i="2"/>
  <c r="C17" i="2"/>
  <c r="C16" i="2"/>
  <c r="C15" i="2"/>
  <c r="C13" i="2"/>
  <c r="C12" i="2"/>
  <c r="C11" i="2"/>
  <c r="C10" i="2"/>
  <c r="C9" i="2"/>
</calcChain>
</file>

<file path=xl/sharedStrings.xml><?xml version="1.0" encoding="utf-8"?>
<sst xmlns="http://schemas.openxmlformats.org/spreadsheetml/2006/main" count="413" uniqueCount="101">
  <si>
    <t>Наименование</t>
  </si>
  <si>
    <t>Армения</t>
  </si>
  <si>
    <t>Беларусь</t>
  </si>
  <si>
    <t>Казахстан</t>
  </si>
  <si>
    <t>Кыргызстан</t>
  </si>
  <si>
    <t>Россия</t>
  </si>
  <si>
    <t>в % к ВВП</t>
  </si>
  <si>
    <t>Доходы</t>
  </si>
  <si>
    <t>Расходы</t>
  </si>
  <si>
    <t>из них:</t>
  </si>
  <si>
    <t>социальные трансферты</t>
  </si>
  <si>
    <t>пенсии</t>
  </si>
  <si>
    <t>Операции с нефинансовыми активами</t>
  </si>
  <si>
    <t>Дефицит (профицит)</t>
  </si>
  <si>
    <t>Бюджет региональных органов управления</t>
  </si>
  <si>
    <t>-</t>
  </si>
  <si>
    <t>Бюджет местных органов управления</t>
  </si>
  <si>
    <t>взносы (отчисления) на социальные нужды</t>
  </si>
  <si>
    <t>Средства фонда на начало отчетного периода</t>
  </si>
  <si>
    <t xml:space="preserve">Поступления </t>
  </si>
  <si>
    <t xml:space="preserve">Использование </t>
  </si>
  <si>
    <t>Средства фонда на конец отчетного периода</t>
  </si>
  <si>
    <t>II. Операции с финансовыми активами и обязательствами сектора государственого управления</t>
  </si>
  <si>
    <t>32x Финансовые активы</t>
  </si>
  <si>
    <t xml:space="preserve">321x Внутренние </t>
  </si>
  <si>
    <t>3212 Валюта и депозиты</t>
  </si>
  <si>
    <t>3213 Ценные бумаги, кроме акций</t>
  </si>
  <si>
    <t>3214 Кредиты и займы</t>
  </si>
  <si>
    <t>бюджетам других уровней</t>
  </si>
  <si>
    <t>юридическим лицам-резидентам</t>
  </si>
  <si>
    <t>физическим лицам-резидентам</t>
  </si>
  <si>
    <t>3215 Акции и другие формы участия в капитале</t>
  </si>
  <si>
    <t>3218 Прочая дебиторская задолженность</t>
  </si>
  <si>
    <t xml:space="preserve">322x Внешние </t>
  </si>
  <si>
    <t>3222 Валюта и депозиты</t>
  </si>
  <si>
    <t>3223 Ценные бумаги, кроме акций</t>
  </si>
  <si>
    <t>3224 Кредиты и займы</t>
  </si>
  <si>
    <t>юридическим лицам-нерезидентам</t>
  </si>
  <si>
    <t>иностранным государствам</t>
  </si>
  <si>
    <t>3225 Акции и другие формы участия в капитале</t>
  </si>
  <si>
    <t>3228 Прочая дебиторская задолженность</t>
  </si>
  <si>
    <t>323 Монетарное золото и специальные права заимствования</t>
  </si>
  <si>
    <t>33 Обязательства</t>
  </si>
  <si>
    <t xml:space="preserve">331 Внутренние </t>
  </si>
  <si>
    <t>3312 Валюта и депозиты</t>
  </si>
  <si>
    <t>3313 Ценные бумаги, кроме акций</t>
  </si>
  <si>
    <t>3314 Кредиты и займы</t>
  </si>
  <si>
    <t>из бюджетов других уровней</t>
  </si>
  <si>
    <t>от юридических лиц-резидентов</t>
  </si>
  <si>
    <t>3315 Акции и другие формы участия в капитале</t>
  </si>
  <si>
    <t>3318 Прочая кредиторская задолженность</t>
  </si>
  <si>
    <t xml:space="preserve">332 Внешние </t>
  </si>
  <si>
    <t>3322 Валюта и депозиты</t>
  </si>
  <si>
    <t>3323 Ценные бумаги, кроме акций</t>
  </si>
  <si>
    <t>3324 Кредиты и займы</t>
  </si>
  <si>
    <t>от юридических лиц-нерезидентов</t>
  </si>
  <si>
    <t>от иностранных государств</t>
  </si>
  <si>
    <t>3325 Акции и другие формы участия в капитале</t>
  </si>
  <si>
    <t>3328 Прочая кредиторская задолженность</t>
  </si>
  <si>
    <t>Долг центрального правительства</t>
  </si>
  <si>
    <t>в том числе:</t>
  </si>
  <si>
    <t>внешний</t>
  </si>
  <si>
    <t>в национальной валюте</t>
  </si>
  <si>
    <t>внутренний:</t>
  </si>
  <si>
    <t>Долг региональных органов управления</t>
  </si>
  <si>
    <t>Долг местных органов управления</t>
  </si>
  <si>
    <t>Условные долговые обязательства</t>
  </si>
  <si>
    <t>центрального правительства</t>
  </si>
  <si>
    <t>региональных органов управления</t>
  </si>
  <si>
    <t>местных органов управления</t>
  </si>
  <si>
    <t>Росссия</t>
  </si>
  <si>
    <t>Бюджет фондов социального обеспечения</t>
  </si>
  <si>
    <t>I. Операции сектора государственного управления (в разрезе подсекторов)</t>
  </si>
  <si>
    <t>III. Долг сектора государственного управления</t>
  </si>
  <si>
    <t xml:space="preserve">NFB Чистый приток денежных средств от операций по финансированию  (-32x+33) </t>
  </si>
  <si>
    <t>за 9 месяцев 2017 долл. США</t>
  </si>
  <si>
    <t>Статистические таблицы</t>
  </si>
  <si>
    <t>За последние 4 квартала,  нац. валюта</t>
  </si>
  <si>
    <t>… - данные отсутствуют (не представлены)</t>
  </si>
  <si>
    <r>
      <t>в иностранной валюте</t>
    </r>
    <r>
      <rPr>
        <vertAlign val="superscript"/>
        <sz val="10"/>
        <color indexed="8"/>
        <rFont val="Arial"/>
        <family val="2"/>
        <charset val="204"/>
      </rPr>
      <t>2</t>
    </r>
  </si>
  <si>
    <r>
      <t>Долг сектора государственного управления</t>
    </r>
    <r>
      <rPr>
        <vertAlign val="superscript"/>
        <sz val="10"/>
        <color indexed="8"/>
        <rFont val="Arial"/>
        <family val="2"/>
        <charset val="204"/>
      </rPr>
      <t>3</t>
    </r>
  </si>
  <si>
    <r>
      <t>млрд. ед. нац. валюты</t>
    </r>
    <r>
      <rPr>
        <vertAlign val="superscript"/>
        <sz val="10"/>
        <color indexed="8"/>
        <rFont val="Arial"/>
        <family val="2"/>
        <charset val="204"/>
      </rPr>
      <t>1</t>
    </r>
  </si>
  <si>
    <t>Валовый внутренний продукт</t>
  </si>
  <si>
    <t>Консолидированный бюджет сектора государственного управления</t>
  </si>
  <si>
    <t>- - явление отсутствует</t>
  </si>
  <si>
    <r>
      <rPr>
        <vertAlign val="superscript"/>
        <sz val="10"/>
        <color indexed="8"/>
        <rFont val="Arial"/>
        <family val="2"/>
        <charset val="204"/>
      </rPr>
      <t>1</t>
    </r>
    <r>
      <rPr>
        <sz val="10"/>
        <color indexed="8"/>
        <rFont val="Arial"/>
        <family val="2"/>
        <charset val="204"/>
      </rPr>
      <t xml:space="preserve"> Армения – армянских драмов, Беларусь – белорусских рублей, Казахстан – тенге, Кыргызстан – сомов, Россия – российских рублей.</t>
    </r>
  </si>
  <si>
    <r>
      <t>Национальные (резервные) фонды</t>
    </r>
    <r>
      <rPr>
        <vertAlign val="superscript"/>
        <sz val="10"/>
        <color rgb="FF000000"/>
        <rFont val="Arial"/>
        <family val="2"/>
        <charset val="204"/>
      </rPr>
      <t>3</t>
    </r>
  </si>
  <si>
    <r>
      <rPr>
        <vertAlign val="superscript"/>
        <sz val="10"/>
        <color indexed="8"/>
        <rFont val="Arial"/>
        <family val="2"/>
        <charset val="204"/>
      </rPr>
      <t xml:space="preserve">3 </t>
    </r>
    <r>
      <rPr>
        <sz val="10"/>
        <color indexed="8"/>
        <rFont val="Arial"/>
        <family val="2"/>
        <charset val="204"/>
      </rPr>
      <t>по Казахстану представлен Национальный фонд Республики Казахстан, по России - Фонд национального благосостояния Российской Федерации. 
С 1 января 2018 года Резервный фонд ликвидирован и присоединен к Фонду национального благосостояния.</t>
    </r>
  </si>
  <si>
    <r>
      <t>Бюджет центральных органов управления</t>
    </r>
    <r>
      <rPr>
        <vertAlign val="superscript"/>
        <sz val="10"/>
        <color rgb="FF000000"/>
        <rFont val="Arial"/>
        <family val="2"/>
        <charset val="204"/>
      </rPr>
      <t>2</t>
    </r>
  </si>
  <si>
    <r>
      <rPr>
        <vertAlign val="super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 xml:space="preserve"> данные представлены в млрд. долларах США. По Республике Казахстан данные представлены в национальной валюте.</t>
    </r>
  </si>
  <si>
    <r>
      <rPr>
        <vertAlign val="super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 xml:space="preserve"> Без учета фондов социального обеспечения.</t>
    </r>
  </si>
  <si>
    <t>1 квартал 2020</t>
  </si>
  <si>
    <t>2 квартал 2020</t>
  </si>
  <si>
    <t>3 квартал 2020</t>
  </si>
  <si>
    <t>4 квартал 2020</t>
  </si>
  <si>
    <r>
      <rPr>
        <vertAlign val="superscript"/>
        <sz val="10"/>
        <color indexed="8"/>
        <rFont val="Arial"/>
        <family val="2"/>
        <charset val="204"/>
      </rPr>
      <t>3</t>
    </r>
    <r>
      <rPr>
        <sz val="10"/>
        <color indexed="8"/>
        <rFont val="Arial"/>
        <family val="2"/>
        <charset val="204"/>
      </rPr>
      <t xml:space="preserve"> за исключением взаимосвязанных показателей по консолидированным позициям. В соответствии с позицией Министерства Финансов Российской Федерации данные предоставляются без учета консолидированных позиций на региональном и местном уровнях.</t>
    </r>
  </si>
  <si>
    <t>За 12 месяцев 2020 года, нац. валюта</t>
  </si>
  <si>
    <t>19 марта 2021 года</t>
  </si>
  <si>
    <r>
      <rPr>
        <i/>
        <u/>
        <sz val="10"/>
        <color rgb="FF000000"/>
        <rFont val="Arial"/>
        <family val="2"/>
        <charset val="204"/>
      </rPr>
      <t>Отчетный период:</t>
    </r>
    <r>
      <rPr>
        <i/>
        <sz val="10"/>
        <color rgb="FF000000"/>
        <rFont val="Arial"/>
        <family val="2"/>
        <charset val="204"/>
      </rPr>
      <t xml:space="preserve"> за 4 квартала 2020 года</t>
    </r>
  </si>
  <si>
    <t>…</t>
  </si>
  <si>
    <r>
      <rPr>
        <i/>
        <u/>
        <sz val="10"/>
        <color rgb="FF000000"/>
        <rFont val="Arial"/>
        <family val="2"/>
        <charset val="204"/>
      </rPr>
      <t>Отчетная дата:</t>
    </r>
    <r>
      <rPr>
        <i/>
        <sz val="10"/>
        <color rgb="FF000000"/>
        <rFont val="Arial"/>
        <family val="2"/>
        <charset val="204"/>
      </rPr>
      <t xml:space="preserve"> на 1 января 2021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</si>
</sst>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3"/>
      <color rgb="FF3250A4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1"/>
      <color rgb="FF7F7F7F"/>
      <name val="Arial"/>
      <family val="2"/>
      <charset val="204"/>
    </font>
    <font>
      <vertAlign val="superscript"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i/>
      <u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2" borderId="0" applyNumberFormat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/>
    <xf numFmtId="0" fontId="2" fillId="0" borderId="0" xfId="0" applyFont="1"/>
    <xf numFmtId="0" fontId="0" fillId="0" borderId="0" xfId="0" applyFill="1"/>
    <xf numFmtId="164" fontId="0" fillId="0" borderId="2" xfId="0" applyNumberForma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4" fillId="0" borderId="6" xfId="0" applyNumberFormat="1" applyFont="1" applyFill="1" applyBorder="1" applyAlignment="1">
      <alignment horizontal="right"/>
    </xf>
    <xf numFmtId="164" fontId="4" fillId="0" borderId="14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/>
    <xf numFmtId="0" fontId="4" fillId="0" borderId="14" xfId="0" applyFont="1" applyFill="1" applyBorder="1" applyAlignment="1">
      <alignment horizontal="left" indent="1"/>
    </xf>
    <xf numFmtId="0" fontId="4" fillId="0" borderId="14" xfId="0" applyFont="1" applyFill="1" applyBorder="1" applyAlignment="1">
      <alignment horizontal="left" indent="2"/>
    </xf>
    <xf numFmtId="0" fontId="4" fillId="0" borderId="14" xfId="0" applyFont="1" applyFill="1" applyBorder="1"/>
    <xf numFmtId="0" fontId="4" fillId="0" borderId="15" xfId="0" applyFont="1" applyFill="1" applyBorder="1" applyAlignment="1">
      <alignment horizontal="left" indent="1"/>
    </xf>
    <xf numFmtId="49" fontId="8" fillId="0" borderId="13" xfId="1" applyNumberFormat="1" applyFont="1" applyFill="1" applyBorder="1" applyAlignment="1">
      <alignment horizontal="left" vertical="center" wrapText="1" indent="1"/>
    </xf>
    <xf numFmtId="164" fontId="4" fillId="0" borderId="7" xfId="0" applyNumberFormat="1" applyFont="1" applyFill="1" applyBorder="1" applyAlignment="1">
      <alignment horizontal="right"/>
    </xf>
    <xf numFmtId="164" fontId="4" fillId="0" borderId="8" xfId="0" applyNumberFormat="1" applyFont="1" applyFill="1" applyBorder="1"/>
    <xf numFmtId="164" fontId="4" fillId="0" borderId="8" xfId="0" applyNumberFormat="1" applyFont="1" applyFill="1" applyBorder="1" applyAlignment="1">
      <alignment horizontal="right"/>
    </xf>
    <xf numFmtId="49" fontId="8" fillId="0" borderId="14" xfId="1" applyNumberFormat="1" applyFont="1" applyFill="1" applyBorder="1" applyAlignment="1">
      <alignment horizontal="left" vertical="center" wrapText="1" indent="2"/>
    </xf>
    <xf numFmtId="164" fontId="4" fillId="0" borderId="9" xfId="0" applyNumberFormat="1" applyFont="1" applyFill="1" applyBorder="1"/>
    <xf numFmtId="164" fontId="4" fillId="0" borderId="9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49" fontId="8" fillId="0" borderId="14" xfId="1" applyNumberFormat="1" applyFont="1" applyFill="1" applyBorder="1" applyAlignment="1">
      <alignment horizontal="left" vertical="center" wrapText="1" indent="3"/>
    </xf>
    <xf numFmtId="49" fontId="8" fillId="0" borderId="14" xfId="1" applyNumberFormat="1" applyFont="1" applyFill="1" applyBorder="1" applyAlignment="1">
      <alignment horizontal="left" vertical="center" wrapText="1" indent="4"/>
    </xf>
    <xf numFmtId="164" fontId="4" fillId="0" borderId="6" xfId="0" applyNumberFormat="1" applyFont="1" applyFill="1" applyBorder="1" applyAlignment="1">
      <alignment horizontal="center"/>
    </xf>
    <xf numFmtId="49" fontId="8" fillId="0" borderId="14" xfId="1" applyNumberFormat="1" applyFont="1" applyFill="1" applyBorder="1" applyAlignment="1">
      <alignment horizontal="left" vertical="center" wrapText="1" indent="1"/>
    </xf>
    <xf numFmtId="164" fontId="4" fillId="0" borderId="6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49" fontId="8" fillId="0" borderId="15" xfId="1" applyNumberFormat="1" applyFont="1" applyFill="1" applyBorder="1" applyAlignment="1">
      <alignment horizontal="left" vertical="center" wrapText="1" indent="1"/>
    </xf>
    <xf numFmtId="164" fontId="4" fillId="0" borderId="10" xfId="0" applyNumberFormat="1" applyFont="1" applyFill="1" applyBorder="1" applyAlignment="1">
      <alignment horizontal="right"/>
    </xf>
    <xf numFmtId="164" fontId="4" fillId="0" borderId="11" xfId="0" applyNumberFormat="1" applyFont="1" applyFill="1" applyBorder="1"/>
    <xf numFmtId="164" fontId="4" fillId="0" borderId="11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/>
    <xf numFmtId="164" fontId="4" fillId="0" borderId="6" xfId="0" applyNumberFormat="1" applyFont="1" applyFill="1" applyBorder="1" applyAlignment="1"/>
    <xf numFmtId="164" fontId="4" fillId="0" borderId="6" xfId="0" applyNumberFormat="1" applyFont="1" applyFill="1" applyBorder="1"/>
    <xf numFmtId="164" fontId="4" fillId="0" borderId="14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/>
    <xf numFmtId="0" fontId="4" fillId="0" borderId="0" xfId="0" applyFont="1" applyFill="1" applyBorder="1"/>
    <xf numFmtId="164" fontId="4" fillId="0" borderId="7" xfId="0" applyNumberFormat="1" applyFont="1" applyFill="1" applyBorder="1"/>
    <xf numFmtId="164" fontId="4" fillId="0" borderId="0" xfId="0" applyNumberFormat="1" applyFont="1" applyFill="1" applyBorder="1"/>
    <xf numFmtId="164" fontId="4" fillId="0" borderId="6" xfId="0" applyNumberFormat="1" applyFont="1" applyFill="1" applyBorder="1" applyAlignment="1">
      <alignment horizontal="left" indent="1"/>
    </xf>
    <xf numFmtId="164" fontId="4" fillId="0" borderId="6" xfId="0" applyNumberFormat="1" applyFont="1" applyFill="1" applyBorder="1" applyAlignment="1">
      <alignment horizontal="left" indent="2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/>
    <xf numFmtId="164" fontId="4" fillId="0" borderId="11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4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right" vertical="center"/>
    </xf>
    <xf numFmtId="164" fontId="4" fillId="0" borderId="10" xfId="0" applyNumberFormat="1" applyFont="1" applyFill="1" applyBorder="1" applyAlignment="1">
      <alignment horizontal="right" vertical="center"/>
    </xf>
    <xf numFmtId="164" fontId="4" fillId="0" borderId="1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4" fillId="3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49" fontId="4" fillId="0" borderId="0" xfId="0" applyNumberFormat="1" applyFont="1" applyFill="1" applyBorder="1"/>
    <xf numFmtId="49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165" fontId="0" fillId="0" borderId="0" xfId="0" applyNumberFormat="1"/>
    <xf numFmtId="0" fontId="7" fillId="0" borderId="2" xfId="0" applyFont="1" applyBorder="1" applyAlignment="1">
      <alignment vertical="center"/>
    </xf>
    <xf numFmtId="164" fontId="7" fillId="0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12" xfId="0" applyFont="1" applyFill="1" applyBorder="1" applyAlignment="1">
      <alignment vertical="top" wrapText="1"/>
    </xf>
    <xf numFmtId="0" fontId="7" fillId="0" borderId="0" xfId="0" applyFont="1" applyBorder="1"/>
    <xf numFmtId="0" fontId="0" fillId="0" borderId="0" xfId="0" applyBorder="1"/>
    <xf numFmtId="164" fontId="4" fillId="0" borderId="12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2" fillId="0" borderId="12" xfId="0" applyNumberFormat="1" applyFont="1" applyFill="1" applyBorder="1"/>
    <xf numFmtId="164" fontId="4" fillId="0" borderId="12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4" fontId="4" fillId="0" borderId="14" xfId="0" applyNumberFormat="1" applyFont="1" applyFill="1" applyBorder="1" applyAlignment="1"/>
    <xf numFmtId="164" fontId="4" fillId="0" borderId="15" xfId="0" applyNumberFormat="1" applyFont="1" applyFill="1" applyBorder="1"/>
    <xf numFmtId="164" fontId="4" fillId="0" borderId="1" xfId="0" applyNumberFormat="1" applyFont="1" applyFill="1" applyBorder="1"/>
    <xf numFmtId="166" fontId="0" fillId="0" borderId="0" xfId="0" applyNumberFormat="1"/>
    <xf numFmtId="0" fontId="5" fillId="0" borderId="0" xfId="0" applyFont="1" applyAlignment="1">
      <alignment horizontal="center" vertical="center"/>
    </xf>
    <xf numFmtId="164" fontId="12" fillId="0" borderId="0" xfId="0" applyNumberFormat="1" applyFont="1" applyFill="1" applyBorder="1"/>
    <xf numFmtId="0" fontId="4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/>
    </xf>
    <xf numFmtId="164" fontId="4" fillId="0" borderId="9" xfId="0" applyNumberFormat="1" applyFont="1" applyFill="1" applyBorder="1" applyAlignment="1"/>
    <xf numFmtId="164" fontId="4" fillId="0" borderId="11" xfId="0" applyNumberFormat="1" applyFont="1" applyFill="1" applyBorder="1" applyAlignment="1"/>
    <xf numFmtId="0" fontId="13" fillId="0" borderId="5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wrapText="1"/>
    </xf>
    <xf numFmtId="164" fontId="4" fillId="0" borderId="3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</cellXfs>
  <cellStyles count="3">
    <cellStyle name="20% - Accent1" xfId="2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0</xdr:rowOff>
    </xdr:from>
    <xdr:to>
      <xdr:col>1</xdr:col>
      <xdr:colOff>152400</xdr:colOff>
      <xdr:row>2</xdr:row>
      <xdr:rowOff>57150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0"/>
          <a:ext cx="11430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3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66675</xdr:rowOff>
    </xdr:from>
    <xdr:to>
      <xdr:col>1</xdr:col>
      <xdr:colOff>152400</xdr:colOff>
      <xdr:row>2</xdr:row>
      <xdr:rowOff>123825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66675"/>
          <a:ext cx="7143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3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66675</xdr:rowOff>
    </xdr:from>
    <xdr:to>
      <xdr:col>1</xdr:col>
      <xdr:colOff>152400</xdr:colOff>
      <xdr:row>2</xdr:row>
      <xdr:rowOff>123825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66675"/>
          <a:ext cx="7143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3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386042</xdr:colOff>
      <xdr:row>0</xdr:row>
      <xdr:rowOff>35859</xdr:rowOff>
    </xdr:from>
    <xdr:to>
      <xdr:col>1</xdr:col>
      <xdr:colOff>1371600</xdr:colOff>
      <xdr:row>2</xdr:row>
      <xdr:rowOff>93009</xdr:rowOff>
    </xdr:to>
    <xdr:pic>
      <xdr:nvPicPr>
        <xdr:cNvPr id="12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7167" y="35859"/>
          <a:ext cx="985558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259976</xdr:colOff>
      <xdr:row>3</xdr:row>
      <xdr:rowOff>57150</xdr:rowOff>
    </xdr:to>
    <xdr:pic>
      <xdr:nvPicPr>
        <xdr:cNvPr id="13" name="Рисунок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1101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90;&#1072;&#1090;&#1080;&#1089;&#1090;&#1080;&#1095;&#1077;&#1089;&#1082;&#1080;&#1077;%20&#1090;&#1072;&#1073;&#1083;&#1080;&#1094;&#1099;_4Q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"/>
      <sheetName val="Таблица 2"/>
      <sheetName val="Таблица 3"/>
      <sheetName val="ВВП"/>
    </sheetNames>
    <sheetDataSet>
      <sheetData sheetId="0" refreshError="1"/>
      <sheetData sheetId="1" refreshError="1"/>
      <sheetData sheetId="2" refreshError="1"/>
      <sheetData sheetId="3">
        <row r="8">
          <cell r="B8">
            <v>6183.7421000000004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Y53"/>
  <sheetViews>
    <sheetView tabSelected="1" zoomScaleNormal="100" zoomScaleSheetLayoutView="100" workbookViewId="0">
      <selection activeCell="J45" sqref="J45:K48"/>
    </sheetView>
  </sheetViews>
  <sheetFormatPr defaultRowHeight="15" x14ac:dyDescent="0.25"/>
  <cols>
    <col min="1" max="1" width="43" customWidth="1"/>
    <col min="2" max="11" width="12" customWidth="1"/>
  </cols>
  <sheetData>
    <row r="1" spans="1:25" x14ac:dyDescent="0.25">
      <c r="C1" s="57" t="s">
        <v>76</v>
      </c>
    </row>
    <row r="2" spans="1:25" x14ac:dyDescent="0.25">
      <c r="C2" s="58" t="s">
        <v>97</v>
      </c>
    </row>
    <row r="5" spans="1:25" ht="16.5" x14ac:dyDescent="0.25">
      <c r="A5" s="93" t="s">
        <v>72</v>
      </c>
      <c r="B5" s="93"/>
      <c r="C5" s="93"/>
      <c r="D5" s="93"/>
      <c r="E5" s="93"/>
      <c r="F5" s="93"/>
      <c r="G5" s="93"/>
      <c r="H5" s="93"/>
      <c r="I5" s="93"/>
      <c r="J5" s="93"/>
      <c r="K5" s="93"/>
    </row>
    <row r="6" spans="1:25" ht="19.5" customHeight="1" x14ac:dyDescent="0.25">
      <c r="A6" s="94" t="s">
        <v>98</v>
      </c>
      <c r="B6" s="94"/>
      <c r="C6" s="94"/>
      <c r="D6" s="94"/>
      <c r="E6" s="94"/>
      <c r="F6" s="94"/>
      <c r="G6" s="94"/>
      <c r="H6" s="94"/>
      <c r="I6" s="94"/>
      <c r="J6" s="94"/>
      <c r="K6" s="94"/>
    </row>
    <row r="7" spans="1:25" x14ac:dyDescent="0.25">
      <c r="A7" s="95" t="s">
        <v>0</v>
      </c>
      <c r="B7" s="96" t="s">
        <v>1</v>
      </c>
      <c r="C7" s="97"/>
      <c r="D7" s="96" t="s">
        <v>2</v>
      </c>
      <c r="E7" s="97"/>
      <c r="F7" s="96" t="s">
        <v>3</v>
      </c>
      <c r="G7" s="97"/>
      <c r="H7" s="96" t="s">
        <v>4</v>
      </c>
      <c r="I7" s="97"/>
      <c r="J7" s="96" t="s">
        <v>5</v>
      </c>
      <c r="K7" s="97"/>
    </row>
    <row r="8" spans="1:25" ht="39.75" x14ac:dyDescent="0.25">
      <c r="A8" s="95"/>
      <c r="B8" s="12" t="s">
        <v>81</v>
      </c>
      <c r="C8" s="12" t="s">
        <v>6</v>
      </c>
      <c r="D8" s="12" t="s">
        <v>81</v>
      </c>
      <c r="E8" s="12" t="s">
        <v>6</v>
      </c>
      <c r="F8" s="12" t="s">
        <v>81</v>
      </c>
      <c r="G8" s="12" t="s">
        <v>6</v>
      </c>
      <c r="H8" s="12" t="s">
        <v>81</v>
      </c>
      <c r="I8" s="12" t="s">
        <v>6</v>
      </c>
      <c r="J8" s="12" t="s">
        <v>81</v>
      </c>
      <c r="K8" s="12" t="s">
        <v>6</v>
      </c>
    </row>
    <row r="9" spans="1:25" x14ac:dyDescent="0.25">
      <c r="A9" s="90" t="s">
        <v>83</v>
      </c>
      <c r="B9" s="91"/>
      <c r="C9" s="91"/>
      <c r="D9" s="91"/>
      <c r="E9" s="91"/>
      <c r="F9" s="91"/>
      <c r="G9" s="91"/>
      <c r="H9" s="91"/>
      <c r="I9" s="91"/>
      <c r="J9" s="91"/>
      <c r="K9" s="92"/>
    </row>
    <row r="10" spans="1:25" x14ac:dyDescent="0.25">
      <c r="A10" s="39" t="s">
        <v>7</v>
      </c>
      <c r="B10" s="19">
        <v>1608.7280736832001</v>
      </c>
      <c r="C10" s="20">
        <v>26.015445787805412</v>
      </c>
      <c r="D10" s="44">
        <v>59.88538561371</v>
      </c>
      <c r="E10" s="20">
        <v>40.736694838108647</v>
      </c>
      <c r="F10" s="19">
        <v>11043.959340506261</v>
      </c>
      <c r="G10" s="20">
        <v>15.746918220951144</v>
      </c>
      <c r="H10" s="19">
        <v>186.73097899999999</v>
      </c>
      <c r="I10" s="21">
        <v>31.207937734866782</v>
      </c>
      <c r="J10" s="45">
        <v>37634.87549526299</v>
      </c>
      <c r="K10" s="24">
        <v>35.302591832155017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x14ac:dyDescent="0.25">
      <c r="A11" s="39" t="s">
        <v>8</v>
      </c>
      <c r="B11" s="9">
        <v>1685.2680040094003</v>
      </c>
      <c r="C11" s="23">
        <v>27.25320650111524</v>
      </c>
      <c r="D11" s="39">
        <v>57.7070695528108</v>
      </c>
      <c r="E11" s="23">
        <v>39.254907658742368</v>
      </c>
      <c r="F11" s="9">
        <v>13187.805665472262</v>
      </c>
      <c r="G11" s="23">
        <v>18.803699916416782</v>
      </c>
      <c r="H11" s="9">
        <v>178.29306100000002</v>
      </c>
      <c r="I11" s="24">
        <v>29.797727061918344</v>
      </c>
      <c r="J11" s="45">
        <v>37553.134593784234</v>
      </c>
      <c r="K11" s="24">
        <v>35.225916523869223</v>
      </c>
      <c r="M11" s="6"/>
    </row>
    <row r="12" spans="1:25" x14ac:dyDescent="0.25">
      <c r="A12" s="39" t="s">
        <v>12</v>
      </c>
      <c r="B12" s="9">
        <v>239.63193971100003</v>
      </c>
      <c r="C12" s="23">
        <v>3.8751929791994399</v>
      </c>
      <c r="D12" s="39">
        <v>4.59202562711</v>
      </c>
      <c r="E12" s="23">
        <v>3.1236994592805734</v>
      </c>
      <c r="F12" s="9">
        <v>2520.9162835320399</v>
      </c>
      <c r="G12" s="23">
        <v>3.5944230990643442</v>
      </c>
      <c r="H12" s="9">
        <v>24.906020000000002</v>
      </c>
      <c r="I12" s="24">
        <v>4.1624883323904536</v>
      </c>
      <c r="J12" s="45">
        <v>3759.3484479760996</v>
      </c>
      <c r="K12" s="24">
        <v>3.526376587334537</v>
      </c>
      <c r="M12" s="6"/>
    </row>
    <row r="13" spans="1:25" x14ac:dyDescent="0.25">
      <c r="A13" s="42" t="s">
        <v>13</v>
      </c>
      <c r="B13" s="33">
        <v>-316.17187003720016</v>
      </c>
      <c r="C13" s="34">
        <v>-5.1129536925092678</v>
      </c>
      <c r="D13" s="42">
        <v>-2.4137095662107999</v>
      </c>
      <c r="E13" s="34">
        <v>-1.6419122799142891</v>
      </c>
      <c r="F13" s="33">
        <v>-4664.762608498042</v>
      </c>
      <c r="G13" s="34">
        <v>-6.6512047945299813</v>
      </c>
      <c r="H13" s="33">
        <v>-16.468102000000023</v>
      </c>
      <c r="I13" s="35">
        <v>-2.7522776594420142</v>
      </c>
      <c r="J13" s="80">
        <v>-3677.6075464973474</v>
      </c>
      <c r="K13" s="24">
        <v>-3.4497012790487425</v>
      </c>
      <c r="M13" s="6"/>
      <c r="N13" s="6"/>
    </row>
    <row r="14" spans="1:25" x14ac:dyDescent="0.25">
      <c r="A14" s="98" t="s">
        <v>88</v>
      </c>
      <c r="B14" s="99"/>
      <c r="C14" s="99"/>
      <c r="D14" s="99"/>
      <c r="E14" s="99"/>
      <c r="F14" s="99"/>
      <c r="G14" s="99"/>
      <c r="H14" s="99"/>
      <c r="I14" s="99"/>
      <c r="J14" s="99"/>
      <c r="K14" s="100"/>
      <c r="M14" s="6"/>
    </row>
    <row r="15" spans="1:25" x14ac:dyDescent="0.25">
      <c r="A15" s="39" t="s">
        <v>7</v>
      </c>
      <c r="B15" s="44">
        <v>1560.6553408109</v>
      </c>
      <c r="C15" s="20">
        <v>25.238040584048608</v>
      </c>
      <c r="D15" s="44">
        <v>27.334620968100001</v>
      </c>
      <c r="E15" s="20">
        <v>18.594221302599895</v>
      </c>
      <c r="F15" s="19">
        <v>7098.3853404958209</v>
      </c>
      <c r="G15" s="20">
        <v>10.121161262122341</v>
      </c>
      <c r="H15" s="19">
        <v>134.68269000000001</v>
      </c>
      <c r="I15" s="21">
        <v>22.509221694191222</v>
      </c>
      <c r="J15" s="45">
        <v>18606.5939216023</v>
      </c>
      <c r="K15" s="24">
        <v>17.45351836446649</v>
      </c>
      <c r="M15" s="6"/>
      <c r="N15" s="6"/>
      <c r="O15" s="6"/>
    </row>
    <row r="16" spans="1:25" x14ac:dyDescent="0.25">
      <c r="A16" s="39" t="s">
        <v>8</v>
      </c>
      <c r="B16" s="39">
        <v>1668.4583739800003</v>
      </c>
      <c r="C16" s="23">
        <v>26.981370616669153</v>
      </c>
      <c r="D16" s="39">
        <v>27.517347039890002</v>
      </c>
      <c r="E16" s="23">
        <v>18.718519679394038</v>
      </c>
      <c r="F16" s="9">
        <v>11896.8676817987</v>
      </c>
      <c r="G16" s="23">
        <v>16.963028991210781</v>
      </c>
      <c r="H16" s="9">
        <v>133.78064499999999</v>
      </c>
      <c r="I16" s="24">
        <v>22.358464897730318</v>
      </c>
      <c r="J16" s="45">
        <v>20067.977265179103</v>
      </c>
      <c r="K16" s="24">
        <v>18.824337824068412</v>
      </c>
      <c r="M16" s="6"/>
    </row>
    <row r="17" spans="1:13" x14ac:dyDescent="0.25">
      <c r="A17" s="46" t="s">
        <v>9</v>
      </c>
      <c r="B17" s="39"/>
      <c r="C17" s="23"/>
      <c r="D17" s="39"/>
      <c r="E17" s="23"/>
      <c r="F17" s="9"/>
      <c r="G17" s="23"/>
      <c r="H17" s="9"/>
      <c r="I17" s="24"/>
      <c r="J17" s="45"/>
      <c r="K17" s="24"/>
      <c r="M17" s="6"/>
    </row>
    <row r="18" spans="1:13" x14ac:dyDescent="0.25">
      <c r="A18" s="46" t="s">
        <v>10</v>
      </c>
      <c r="B18" s="39">
        <v>559.07215127000006</v>
      </c>
      <c r="C18" s="23">
        <v>9.0410004529457986</v>
      </c>
      <c r="D18" s="39">
        <v>1.8333358067800001</v>
      </c>
      <c r="E18" s="23">
        <v>1.2471163127899543</v>
      </c>
      <c r="F18" s="9">
        <v>3350.8632874955806</v>
      </c>
      <c r="G18" s="23">
        <v>4.7777946776976821</v>
      </c>
      <c r="H18" s="9">
        <v>33.146725999999994</v>
      </c>
      <c r="I18" s="24">
        <v>5.5397393976212683</v>
      </c>
      <c r="J18" s="45">
        <v>1157.4770833317</v>
      </c>
      <c r="K18" s="24">
        <v>1.0857466775219033</v>
      </c>
      <c r="M18" s="6"/>
    </row>
    <row r="19" spans="1:13" x14ac:dyDescent="0.25">
      <c r="A19" s="47" t="s">
        <v>9</v>
      </c>
      <c r="B19" s="39"/>
      <c r="C19" s="23"/>
      <c r="D19" s="39"/>
      <c r="E19" s="23"/>
      <c r="F19" s="9"/>
      <c r="G19" s="23"/>
      <c r="H19" s="9"/>
      <c r="I19" s="24"/>
      <c r="J19" s="45"/>
      <c r="K19" s="24"/>
      <c r="M19" s="6"/>
    </row>
    <row r="20" spans="1:13" x14ac:dyDescent="0.25">
      <c r="A20" s="47" t="s">
        <v>11</v>
      </c>
      <c r="B20" s="9">
        <v>356.92400633</v>
      </c>
      <c r="C20" s="23">
        <v>5.7719743248994808</v>
      </c>
      <c r="D20" s="9" t="s">
        <v>99</v>
      </c>
      <c r="E20" s="24" t="s">
        <v>99</v>
      </c>
      <c r="F20" s="9">
        <v>2502.1982680000001</v>
      </c>
      <c r="G20" s="23">
        <v>3.5677342050949092</v>
      </c>
      <c r="H20" s="9">
        <v>22.588068</v>
      </c>
      <c r="I20" s="24">
        <v>3.7750941138424436</v>
      </c>
      <c r="J20" s="45">
        <v>789.90244854354012</v>
      </c>
      <c r="K20" s="24">
        <v>0.74095113538139168</v>
      </c>
      <c r="M20" s="6"/>
    </row>
    <row r="21" spans="1:13" x14ac:dyDescent="0.25">
      <c r="A21" s="39" t="s">
        <v>12</v>
      </c>
      <c r="B21" s="39">
        <v>226.18871941</v>
      </c>
      <c r="C21" s="23">
        <v>3.6577967798818776</v>
      </c>
      <c r="D21" s="39">
        <v>1.9882753491</v>
      </c>
      <c r="E21" s="23">
        <v>1.3525130600791806</v>
      </c>
      <c r="F21" s="9">
        <v>319.70061835497</v>
      </c>
      <c r="G21" s="23">
        <v>0.45584190752665799</v>
      </c>
      <c r="H21" s="9">
        <v>20.737842000000001</v>
      </c>
      <c r="I21" s="24">
        <v>3.4658699127342194</v>
      </c>
      <c r="J21" s="45">
        <v>2342.98825058385</v>
      </c>
      <c r="K21" s="24">
        <v>2.1977901292195732</v>
      </c>
      <c r="M21" s="6"/>
    </row>
    <row r="22" spans="1:13" x14ac:dyDescent="0.25">
      <c r="A22" s="42" t="s">
        <v>13</v>
      </c>
      <c r="B22" s="42">
        <v>-333.99175257910008</v>
      </c>
      <c r="C22" s="34">
        <v>-5.401126812502417</v>
      </c>
      <c r="D22" s="42">
        <v>-2.1710014208900001</v>
      </c>
      <c r="E22" s="34">
        <v>-1.4768114368733249</v>
      </c>
      <c r="F22" s="33">
        <v>-5118.1829596578491</v>
      </c>
      <c r="G22" s="23">
        <v>-7.297709636615096</v>
      </c>
      <c r="H22" s="33">
        <v>-19.835796999999989</v>
      </c>
      <c r="I22" s="35">
        <v>-3.3151131162733152</v>
      </c>
      <c r="J22" s="80">
        <v>-3804.3715941606501</v>
      </c>
      <c r="K22" s="35">
        <v>-3.5686095888214879</v>
      </c>
      <c r="M22" s="6"/>
    </row>
    <row r="23" spans="1:13" x14ac:dyDescent="0.25">
      <c r="A23" s="90" t="s">
        <v>14</v>
      </c>
      <c r="B23" s="91"/>
      <c r="C23" s="91"/>
      <c r="D23" s="91"/>
      <c r="E23" s="91"/>
      <c r="F23" s="91"/>
      <c r="G23" s="91"/>
      <c r="H23" s="91"/>
      <c r="I23" s="91"/>
      <c r="J23" s="91"/>
      <c r="K23" s="92"/>
      <c r="M23" s="6"/>
    </row>
    <row r="24" spans="1:13" x14ac:dyDescent="0.25">
      <c r="A24" s="44" t="s">
        <v>7</v>
      </c>
      <c r="B24" s="48" t="s">
        <v>15</v>
      </c>
      <c r="C24" s="49" t="s">
        <v>15</v>
      </c>
      <c r="D24" s="48" t="s">
        <v>15</v>
      </c>
      <c r="E24" s="49" t="s">
        <v>15</v>
      </c>
      <c r="F24" s="48" t="s">
        <v>15</v>
      </c>
      <c r="G24" s="49" t="s">
        <v>15</v>
      </c>
      <c r="H24" s="48" t="s">
        <v>15</v>
      </c>
      <c r="I24" s="49" t="s">
        <v>15</v>
      </c>
      <c r="J24" s="50">
        <v>13189.3228215706</v>
      </c>
      <c r="K24" s="24">
        <v>12.371962813349553</v>
      </c>
      <c r="M24" s="6"/>
    </row>
    <row r="25" spans="1:13" x14ac:dyDescent="0.25">
      <c r="A25" s="39" t="s">
        <v>8</v>
      </c>
      <c r="B25" s="36" t="s">
        <v>15</v>
      </c>
      <c r="C25" s="31" t="s">
        <v>15</v>
      </c>
      <c r="D25" s="36" t="s">
        <v>15</v>
      </c>
      <c r="E25" s="31" t="s">
        <v>15</v>
      </c>
      <c r="F25" s="36" t="s">
        <v>15</v>
      </c>
      <c r="G25" s="31" t="s">
        <v>15</v>
      </c>
      <c r="H25" s="36" t="s">
        <v>15</v>
      </c>
      <c r="I25" s="31" t="s">
        <v>15</v>
      </c>
      <c r="J25" s="45">
        <v>12670.634101202801</v>
      </c>
      <c r="K25" s="24">
        <v>11.885417927997349</v>
      </c>
      <c r="M25" s="6"/>
    </row>
    <row r="26" spans="1:13" x14ac:dyDescent="0.25">
      <c r="A26" s="39" t="s">
        <v>12</v>
      </c>
      <c r="B26" s="36" t="s">
        <v>15</v>
      </c>
      <c r="C26" s="31" t="s">
        <v>15</v>
      </c>
      <c r="D26" s="36" t="s">
        <v>15</v>
      </c>
      <c r="E26" s="31" t="s">
        <v>15</v>
      </c>
      <c r="F26" s="36" t="s">
        <v>15</v>
      </c>
      <c r="G26" s="31" t="s">
        <v>15</v>
      </c>
      <c r="H26" s="36" t="s">
        <v>15</v>
      </c>
      <c r="I26" s="31" t="s">
        <v>15</v>
      </c>
      <c r="J26" s="45">
        <v>910.96760552913997</v>
      </c>
      <c r="K26" s="24">
        <v>0.85451372236793155</v>
      </c>
      <c r="M26" s="6"/>
    </row>
    <row r="27" spans="1:13" x14ac:dyDescent="0.25">
      <c r="A27" s="39" t="s">
        <v>13</v>
      </c>
      <c r="B27" s="41" t="s">
        <v>15</v>
      </c>
      <c r="C27" s="51" t="s">
        <v>15</v>
      </c>
      <c r="D27" s="41" t="s">
        <v>15</v>
      </c>
      <c r="E27" s="51" t="s">
        <v>15</v>
      </c>
      <c r="F27" s="41" t="s">
        <v>15</v>
      </c>
      <c r="G27" s="51" t="s">
        <v>15</v>
      </c>
      <c r="H27" s="41" t="s">
        <v>15</v>
      </c>
      <c r="I27" s="51" t="s">
        <v>15</v>
      </c>
      <c r="J27" s="45">
        <v>-392.27888516134141</v>
      </c>
      <c r="K27" s="24">
        <v>-0.36796883701572813</v>
      </c>
      <c r="M27" s="6"/>
    </row>
    <row r="28" spans="1:13" x14ac:dyDescent="0.25">
      <c r="A28" s="90" t="s">
        <v>16</v>
      </c>
      <c r="B28" s="91"/>
      <c r="C28" s="91"/>
      <c r="D28" s="91"/>
      <c r="E28" s="91"/>
      <c r="F28" s="91"/>
      <c r="G28" s="91"/>
      <c r="H28" s="91"/>
      <c r="I28" s="91"/>
      <c r="J28" s="91"/>
      <c r="K28" s="92"/>
      <c r="M28" s="6"/>
    </row>
    <row r="29" spans="1:13" x14ac:dyDescent="0.25">
      <c r="A29" s="39" t="s">
        <v>7</v>
      </c>
      <c r="B29" s="44">
        <v>156.13664593650003</v>
      </c>
      <c r="C29" s="20">
        <v>2.524954039342941</v>
      </c>
      <c r="D29" s="44">
        <v>21.618886072759999</v>
      </c>
      <c r="E29" s="20">
        <v>14.706124969565867</v>
      </c>
      <c r="F29" s="44">
        <v>7572.6150083035091</v>
      </c>
      <c r="G29" s="20">
        <v>10.797336858815019</v>
      </c>
      <c r="H29" s="19">
        <v>20.21875</v>
      </c>
      <c r="I29" s="20">
        <v>3.3791152087133751</v>
      </c>
      <c r="J29" s="45">
        <v>5011.3295839298298</v>
      </c>
      <c r="K29" s="24">
        <v>4.7007707747072427</v>
      </c>
      <c r="M29" s="6"/>
    </row>
    <row r="30" spans="1:13" x14ac:dyDescent="0.25">
      <c r="A30" s="39" t="s">
        <v>8</v>
      </c>
      <c r="B30" s="39">
        <v>121.21323731940001</v>
      </c>
      <c r="C30" s="23">
        <v>1.9601923133146189</v>
      </c>
      <c r="D30" s="39">
        <v>19.62710382181</v>
      </c>
      <c r="E30" s="23">
        <v>13.351226359339075</v>
      </c>
      <c r="F30" s="39">
        <v>5663.9840679203207</v>
      </c>
      <c r="G30" s="23">
        <v>8.0759346510074135</v>
      </c>
      <c r="H30" s="9">
        <v>16.380749999999999</v>
      </c>
      <c r="I30" s="23">
        <v>2.7376787118457675</v>
      </c>
      <c r="J30" s="45">
        <v>4471.3564516695005</v>
      </c>
      <c r="K30" s="24">
        <v>4.1942605009874319</v>
      </c>
      <c r="M30" s="6"/>
    </row>
    <row r="31" spans="1:13" x14ac:dyDescent="0.25">
      <c r="A31" s="39" t="s">
        <v>12</v>
      </c>
      <c r="B31" s="39">
        <v>17.139421461000008</v>
      </c>
      <c r="C31" s="23">
        <v>0.27716908602963902</v>
      </c>
      <c r="D31" s="39">
        <v>2.4689395787500001</v>
      </c>
      <c r="E31" s="23">
        <v>1.6794821835503313</v>
      </c>
      <c r="F31" s="39">
        <v>2201.2156651770702</v>
      </c>
      <c r="G31" s="23">
        <v>3.1385811915376864</v>
      </c>
      <c r="H31" s="9">
        <v>3.70872</v>
      </c>
      <c r="I31" s="23">
        <v>0.61983021486785617</v>
      </c>
      <c r="J31" s="45">
        <v>502.64528220840003</v>
      </c>
      <c r="K31" s="24">
        <v>0.471495680552869</v>
      </c>
      <c r="M31" s="6"/>
    </row>
    <row r="32" spans="1:13" x14ac:dyDescent="0.25">
      <c r="A32" s="39" t="s">
        <v>13</v>
      </c>
      <c r="B32" s="42">
        <v>17.7839871561</v>
      </c>
      <c r="C32" s="34">
        <v>0.28759263999868295</v>
      </c>
      <c r="D32" s="42">
        <v>-0.47715732779999998</v>
      </c>
      <c r="E32" s="34">
        <v>-0.32458357332353782</v>
      </c>
      <c r="F32" s="42">
        <v>-292.58472479388183</v>
      </c>
      <c r="G32" s="34">
        <v>-0.41717898373008255</v>
      </c>
      <c r="H32" s="33">
        <v>0.1292800000000002</v>
      </c>
      <c r="I32" s="34">
        <v>2.1606281999751013E-2</v>
      </c>
      <c r="J32" s="45">
        <v>37.32785005193</v>
      </c>
      <c r="K32" s="24">
        <v>3.5014593166942609E-2</v>
      </c>
      <c r="M32" s="6"/>
    </row>
    <row r="33" spans="1:13" x14ac:dyDescent="0.25">
      <c r="A33" s="90" t="s">
        <v>71</v>
      </c>
      <c r="B33" s="91"/>
      <c r="C33" s="91"/>
      <c r="D33" s="91"/>
      <c r="E33" s="91"/>
      <c r="F33" s="91"/>
      <c r="G33" s="91"/>
      <c r="H33" s="91"/>
      <c r="I33" s="91"/>
      <c r="J33" s="91"/>
      <c r="K33" s="92"/>
      <c r="M33" s="6"/>
    </row>
    <row r="34" spans="1:13" x14ac:dyDescent="0.25">
      <c r="A34" s="39" t="s">
        <v>7</v>
      </c>
      <c r="B34" s="48" t="s">
        <v>15</v>
      </c>
      <c r="C34" s="49" t="s">
        <v>15</v>
      </c>
      <c r="D34" s="19">
        <v>17.468614334169999</v>
      </c>
      <c r="E34" s="20">
        <v>11.882926094288667</v>
      </c>
      <c r="F34" s="19">
        <v>1502.0468040676199</v>
      </c>
      <c r="G34" s="20">
        <v>2.1416783110512241</v>
      </c>
      <c r="H34" s="52">
        <v>74.998774999999995</v>
      </c>
      <c r="I34" s="21">
        <v>12.53438027758256</v>
      </c>
      <c r="J34" s="45">
        <v>15754.1335077396</v>
      </c>
      <c r="K34" s="24">
        <v>14.777828744591181</v>
      </c>
      <c r="M34" s="6"/>
    </row>
    <row r="35" spans="1:13" x14ac:dyDescent="0.25">
      <c r="A35" s="46" t="s">
        <v>9</v>
      </c>
      <c r="B35" s="36"/>
      <c r="C35" s="31"/>
      <c r="D35" s="9"/>
      <c r="E35" s="23"/>
      <c r="F35" s="9"/>
      <c r="G35" s="23"/>
      <c r="H35" s="30"/>
      <c r="I35" s="54"/>
      <c r="J35" s="45"/>
      <c r="K35" s="24"/>
      <c r="M35" s="6"/>
    </row>
    <row r="36" spans="1:13" x14ac:dyDescent="0.25">
      <c r="A36" s="46" t="s">
        <v>17</v>
      </c>
      <c r="B36" s="36" t="s">
        <v>15</v>
      </c>
      <c r="C36" s="31" t="s">
        <v>15</v>
      </c>
      <c r="D36" s="9">
        <v>15.95317853461</v>
      </c>
      <c r="E36" s="23">
        <v>10.852059463294015</v>
      </c>
      <c r="F36" s="9" t="s">
        <v>99</v>
      </c>
      <c r="G36" s="24" t="s">
        <v>99</v>
      </c>
      <c r="H36" s="30">
        <v>33.198415999999995</v>
      </c>
      <c r="I36" s="54">
        <v>5.5483782336095668</v>
      </c>
      <c r="J36" s="45">
        <v>8073.9566901821399</v>
      </c>
      <c r="K36" s="24">
        <v>7.5736027754329527</v>
      </c>
      <c r="M36" s="6"/>
    </row>
    <row r="37" spans="1:13" x14ac:dyDescent="0.25">
      <c r="A37" s="39" t="s">
        <v>8</v>
      </c>
      <c r="B37" s="36" t="s">
        <v>15</v>
      </c>
      <c r="C37" s="31" t="s">
        <v>15</v>
      </c>
      <c r="D37" s="9">
        <v>17.254176557019999</v>
      </c>
      <c r="E37" s="23">
        <v>11.737056009292138</v>
      </c>
      <c r="F37" s="9">
        <v>755.46780000000001</v>
      </c>
      <c r="G37" s="23">
        <v>1.0771761556138202</v>
      </c>
      <c r="H37" s="30">
        <v>71.300905</v>
      </c>
      <c r="I37" s="54">
        <v>11.916363399346027</v>
      </c>
      <c r="J37" s="45">
        <v>15269.670924971</v>
      </c>
      <c r="K37" s="24">
        <v>14.32338895723001</v>
      </c>
      <c r="M37" s="6"/>
    </row>
    <row r="38" spans="1:13" x14ac:dyDescent="0.25">
      <c r="A38" s="46" t="s">
        <v>9</v>
      </c>
      <c r="B38" s="36"/>
      <c r="C38" s="31"/>
      <c r="D38" s="9"/>
      <c r="E38" s="23"/>
      <c r="F38" s="9"/>
      <c r="G38" s="23"/>
      <c r="H38" s="30"/>
      <c r="I38" s="54"/>
      <c r="J38" s="45"/>
      <c r="K38" s="24"/>
      <c r="M38" s="6"/>
    </row>
    <row r="39" spans="1:13" x14ac:dyDescent="0.25">
      <c r="A39" s="46" t="s">
        <v>10</v>
      </c>
      <c r="B39" s="36" t="s">
        <v>15</v>
      </c>
      <c r="C39" s="31" t="s">
        <v>15</v>
      </c>
      <c r="D39" s="9">
        <v>17.093453555</v>
      </c>
      <c r="E39" s="23">
        <v>11.627725096254576</v>
      </c>
      <c r="F39" s="9" t="s">
        <v>99</v>
      </c>
      <c r="G39" s="24" t="s">
        <v>99</v>
      </c>
      <c r="H39" s="30">
        <v>51.278809000000003</v>
      </c>
      <c r="I39" s="54">
        <v>8.5701145410378121</v>
      </c>
      <c r="J39" s="45">
        <v>12583.540031733</v>
      </c>
      <c r="K39" s="24">
        <v>11.803721194713862</v>
      </c>
      <c r="M39" s="6"/>
    </row>
    <row r="40" spans="1:13" x14ac:dyDescent="0.25">
      <c r="A40" s="47" t="s">
        <v>9</v>
      </c>
      <c r="B40" s="36"/>
      <c r="C40" s="31"/>
      <c r="D40" s="9"/>
      <c r="E40" s="23"/>
      <c r="F40" s="9"/>
      <c r="G40" s="24"/>
      <c r="H40" s="30"/>
      <c r="I40" s="54"/>
      <c r="J40" s="45"/>
      <c r="K40" s="24"/>
      <c r="M40" s="6"/>
    </row>
    <row r="41" spans="1:13" x14ac:dyDescent="0.25">
      <c r="A41" s="47" t="s">
        <v>11</v>
      </c>
      <c r="B41" s="36" t="s">
        <v>15</v>
      </c>
      <c r="C41" s="31" t="s">
        <v>15</v>
      </c>
      <c r="D41" s="9" t="s">
        <v>99</v>
      </c>
      <c r="E41" s="24" t="s">
        <v>99</v>
      </c>
      <c r="F41" s="9" t="s">
        <v>99</v>
      </c>
      <c r="G41" s="24" t="s">
        <v>99</v>
      </c>
      <c r="H41" s="30">
        <v>3.2096729999999996</v>
      </c>
      <c r="I41" s="54">
        <v>0.53642558760045411</v>
      </c>
      <c r="J41" s="45">
        <v>7883.830358165811</v>
      </c>
      <c r="K41" s="24">
        <v>7.3952588269705206</v>
      </c>
      <c r="M41" s="6"/>
    </row>
    <row r="42" spans="1:13" x14ac:dyDescent="0.25">
      <c r="A42" s="39" t="s">
        <v>12</v>
      </c>
      <c r="B42" s="36" t="s">
        <v>15</v>
      </c>
      <c r="C42" s="31" t="s">
        <v>15</v>
      </c>
      <c r="D42" s="9">
        <v>5.2368599999999999E-4</v>
      </c>
      <c r="E42" s="23">
        <v>3.5623443941063627E-4</v>
      </c>
      <c r="F42" s="9" t="s">
        <v>99</v>
      </c>
      <c r="G42" s="24" t="s">
        <v>99</v>
      </c>
      <c r="H42" s="30">
        <v>0.45960700000000004</v>
      </c>
      <c r="I42" s="54">
        <v>7.681310683059675E-2</v>
      </c>
      <c r="J42" s="45">
        <v>2.74730965471</v>
      </c>
      <c r="K42" s="24">
        <v>2.5770551941635468E-3</v>
      </c>
      <c r="M42" s="6"/>
    </row>
    <row r="43" spans="1:13" x14ac:dyDescent="0.25">
      <c r="A43" s="39" t="s">
        <v>13</v>
      </c>
      <c r="B43" s="41" t="s">
        <v>15</v>
      </c>
      <c r="C43" s="51" t="s">
        <v>15</v>
      </c>
      <c r="D43" s="33">
        <v>0.21391409115000001</v>
      </c>
      <c r="E43" s="34">
        <v>0.14551385055712013</v>
      </c>
      <c r="F43" s="33">
        <v>746.57900406761985</v>
      </c>
      <c r="G43" s="35">
        <v>1.0645021554374037</v>
      </c>
      <c r="H43" s="55">
        <v>3.2382629999999955</v>
      </c>
      <c r="I43" s="56">
        <v>0.54120377140593678</v>
      </c>
      <c r="J43" s="45">
        <v>481.71527311389042</v>
      </c>
      <c r="K43" s="24">
        <v>0.45186273216700906</v>
      </c>
      <c r="M43" s="6"/>
    </row>
    <row r="44" spans="1:13" x14ac:dyDescent="0.25">
      <c r="A44" s="90" t="s">
        <v>86</v>
      </c>
      <c r="B44" s="91"/>
      <c r="C44" s="91"/>
      <c r="D44" s="91"/>
      <c r="E44" s="91"/>
      <c r="F44" s="91"/>
      <c r="G44" s="91"/>
      <c r="H44" s="91"/>
      <c r="I44" s="91"/>
      <c r="J44" s="91"/>
      <c r="K44" s="92"/>
    </row>
    <row r="45" spans="1:13" x14ac:dyDescent="0.25">
      <c r="A45" s="44" t="s">
        <v>18</v>
      </c>
      <c r="B45" s="48" t="s">
        <v>15</v>
      </c>
      <c r="C45" s="49" t="s">
        <v>15</v>
      </c>
      <c r="D45" s="48" t="s">
        <v>15</v>
      </c>
      <c r="E45" s="49" t="s">
        <v>15</v>
      </c>
      <c r="F45" s="52">
        <v>27469.96529</v>
      </c>
      <c r="G45" s="53">
        <v>39.167773405997295</v>
      </c>
      <c r="H45" s="48" t="s">
        <v>15</v>
      </c>
      <c r="I45" s="49" t="s">
        <v>15</v>
      </c>
      <c r="J45" s="76">
        <v>7773.0625903545597</v>
      </c>
      <c r="K45" s="24">
        <v>7.2913554861532575</v>
      </c>
    </row>
    <row r="46" spans="1:13" x14ac:dyDescent="0.25">
      <c r="A46" s="39" t="s">
        <v>19</v>
      </c>
      <c r="B46" s="36" t="s">
        <v>15</v>
      </c>
      <c r="C46" s="31" t="s">
        <v>15</v>
      </c>
      <c r="D46" s="36" t="s">
        <v>15</v>
      </c>
      <c r="E46" s="31" t="s">
        <v>15</v>
      </c>
      <c r="F46" s="30">
        <v>4984.0695590000005</v>
      </c>
      <c r="G46" s="54">
        <v>7.1064853947123749</v>
      </c>
      <c r="H46" s="36" t="s">
        <v>15</v>
      </c>
      <c r="I46" s="31" t="s">
        <v>15</v>
      </c>
      <c r="J46" s="25">
        <v>3349.8959165619053</v>
      </c>
      <c r="K46" s="24">
        <v>3.1422983779359885</v>
      </c>
    </row>
    <row r="47" spans="1:13" x14ac:dyDescent="0.25">
      <c r="A47" s="39" t="s">
        <v>20</v>
      </c>
      <c r="B47" s="36" t="s">
        <v>15</v>
      </c>
      <c r="C47" s="31" t="s">
        <v>15</v>
      </c>
      <c r="D47" s="36" t="s">
        <v>15</v>
      </c>
      <c r="E47" s="31" t="s">
        <v>15</v>
      </c>
      <c r="F47" s="30">
        <v>4785.1344479999998</v>
      </c>
      <c r="G47" s="54">
        <v>6.8228357698261926</v>
      </c>
      <c r="H47" s="36" t="s">
        <v>15</v>
      </c>
      <c r="I47" s="31" t="s">
        <v>15</v>
      </c>
      <c r="J47" s="25">
        <v>293.5336241283</v>
      </c>
      <c r="K47" s="24">
        <v>0.27534295212213167</v>
      </c>
    </row>
    <row r="48" spans="1:13" x14ac:dyDescent="0.25">
      <c r="A48" s="42" t="s">
        <v>21</v>
      </c>
      <c r="B48" s="41" t="s">
        <v>15</v>
      </c>
      <c r="C48" s="51" t="s">
        <v>15</v>
      </c>
      <c r="D48" s="41" t="s">
        <v>15</v>
      </c>
      <c r="E48" s="51" t="s">
        <v>15</v>
      </c>
      <c r="F48" s="55">
        <v>27668.900400999999</v>
      </c>
      <c r="G48" s="56">
        <v>39.451423030883475</v>
      </c>
      <c r="H48" s="41" t="s">
        <v>15</v>
      </c>
      <c r="I48" s="51" t="s">
        <v>15</v>
      </c>
      <c r="J48" s="80">
        <v>13545.663048040698</v>
      </c>
      <c r="K48" s="24">
        <v>12.706220158508962</v>
      </c>
    </row>
    <row r="49" spans="1:11" x14ac:dyDescent="0.25">
      <c r="A49" s="75" t="s">
        <v>85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</row>
    <row r="50" spans="1:11" x14ac:dyDescent="0.25">
      <c r="A50" s="83" t="s">
        <v>90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</row>
    <row r="51" spans="1:11" ht="26.25" customHeight="1" x14ac:dyDescent="0.25">
      <c r="A51" s="89" t="s">
        <v>87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</row>
    <row r="52" spans="1:11" x14ac:dyDescent="0.25">
      <c r="A52" s="61" t="s">
        <v>84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</row>
    <row r="53" spans="1:11" x14ac:dyDescent="0.25">
      <c r="A53" s="43" t="s">
        <v>78</v>
      </c>
    </row>
  </sheetData>
  <mergeCells count="15">
    <mergeCell ref="A51:K51"/>
    <mergeCell ref="A44:K44"/>
    <mergeCell ref="A5:K5"/>
    <mergeCell ref="A6:K6"/>
    <mergeCell ref="A7:A8"/>
    <mergeCell ref="B7:C7"/>
    <mergeCell ref="D7:E7"/>
    <mergeCell ref="F7:G7"/>
    <mergeCell ref="H7:I7"/>
    <mergeCell ref="J7:K7"/>
    <mergeCell ref="A14:K14"/>
    <mergeCell ref="A23:K23"/>
    <mergeCell ref="A28:K28"/>
    <mergeCell ref="A33:K33"/>
    <mergeCell ref="A9:K9"/>
  </mergeCells>
  <pageMargins left="0.41" right="0.3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K52"/>
  <sheetViews>
    <sheetView zoomScaleNormal="100" zoomScaleSheetLayoutView="100" workbookViewId="0">
      <selection activeCell="A11" sqref="A11"/>
    </sheetView>
  </sheetViews>
  <sheetFormatPr defaultRowHeight="15" x14ac:dyDescent="0.25"/>
  <cols>
    <col min="1" max="1" width="36.5703125" customWidth="1"/>
    <col min="2" max="8" width="11.5703125" customWidth="1"/>
    <col min="9" max="9" width="11.5703125" style="7" customWidth="1"/>
    <col min="10" max="11" width="11.5703125" customWidth="1"/>
  </cols>
  <sheetData>
    <row r="1" spans="1:11" x14ac:dyDescent="0.25">
      <c r="C1" s="57" t="s">
        <v>76</v>
      </c>
      <c r="I1"/>
    </row>
    <row r="2" spans="1:11" x14ac:dyDescent="0.25">
      <c r="C2" s="58" t="s">
        <v>97</v>
      </c>
      <c r="I2"/>
    </row>
    <row r="3" spans="1:11" x14ac:dyDescent="0.25">
      <c r="I3"/>
    </row>
    <row r="4" spans="1:11" x14ac:dyDescent="0.25">
      <c r="I4"/>
    </row>
    <row r="5" spans="1:11" ht="16.5" x14ac:dyDescent="0.25">
      <c r="A5" s="93" t="s">
        <v>22</v>
      </c>
      <c r="B5" s="93"/>
      <c r="C5" s="93"/>
      <c r="D5" s="93"/>
      <c r="E5" s="93"/>
      <c r="F5" s="93"/>
      <c r="G5" s="93"/>
      <c r="H5" s="93"/>
      <c r="I5" s="93"/>
      <c r="J5" s="93"/>
      <c r="K5" s="93"/>
    </row>
    <row r="6" spans="1:11" x14ac:dyDescent="0.25">
      <c r="A6" s="94" t="s">
        <v>98</v>
      </c>
      <c r="B6" s="94"/>
      <c r="C6" s="94"/>
      <c r="D6" s="94"/>
      <c r="E6" s="94"/>
      <c r="F6" s="94"/>
      <c r="G6" s="94"/>
      <c r="H6" s="94"/>
      <c r="I6" s="94"/>
      <c r="J6" s="94"/>
      <c r="K6" s="94"/>
    </row>
    <row r="7" spans="1:11" x14ac:dyDescent="0.25">
      <c r="A7" s="101" t="s">
        <v>0</v>
      </c>
      <c r="B7" s="96" t="s">
        <v>1</v>
      </c>
      <c r="C7" s="97"/>
      <c r="D7" s="96" t="s">
        <v>2</v>
      </c>
      <c r="E7" s="97"/>
      <c r="F7" s="96" t="s">
        <v>3</v>
      </c>
      <c r="G7" s="97"/>
      <c r="H7" s="96" t="s">
        <v>4</v>
      </c>
      <c r="I7" s="97"/>
      <c r="J7" s="96" t="s">
        <v>5</v>
      </c>
      <c r="K7" s="97"/>
    </row>
    <row r="8" spans="1:11" ht="39.75" x14ac:dyDescent="0.25">
      <c r="A8" s="102"/>
      <c r="B8" s="12" t="s">
        <v>81</v>
      </c>
      <c r="C8" s="12" t="s">
        <v>6</v>
      </c>
      <c r="D8" s="12" t="s">
        <v>81</v>
      </c>
      <c r="E8" s="12" t="s">
        <v>6</v>
      </c>
      <c r="F8" s="12" t="s">
        <v>81</v>
      </c>
      <c r="G8" s="12" t="s">
        <v>6</v>
      </c>
      <c r="H8" s="12" t="s">
        <v>81</v>
      </c>
      <c r="I8" s="12" t="s">
        <v>6</v>
      </c>
      <c r="J8" s="12" t="s">
        <v>81</v>
      </c>
      <c r="K8" s="12" t="s">
        <v>6</v>
      </c>
    </row>
    <row r="9" spans="1:11" x14ac:dyDescent="0.25">
      <c r="A9" s="18" t="s">
        <v>23</v>
      </c>
      <c r="B9" s="19">
        <v>37.541415485199991</v>
      </c>
      <c r="C9" s="20">
        <f>B9/[1]ВВП!$B$8*100</f>
        <v>0.60709866094189135</v>
      </c>
      <c r="D9" s="19">
        <v>0.43256645197000304</v>
      </c>
      <c r="E9" s="21">
        <v>0.29425088225650858</v>
      </c>
      <c r="F9" s="19">
        <v>-1591.0217910901911</v>
      </c>
      <c r="G9" s="20">
        <v>-2.2685424003833741</v>
      </c>
      <c r="H9" s="19">
        <v>5.0308629999999992</v>
      </c>
      <c r="I9" s="21">
        <v>0.84079706590434089</v>
      </c>
      <c r="J9" s="76">
        <v>3262.7254809360807</v>
      </c>
      <c r="K9" s="21">
        <v>3.0605300110094933</v>
      </c>
    </row>
    <row r="10" spans="1:11" x14ac:dyDescent="0.25">
      <c r="A10" s="22" t="s">
        <v>24</v>
      </c>
      <c r="B10" s="9">
        <v>-41.973200044800002</v>
      </c>
      <c r="C10" s="23">
        <f>B10/[1]ВВП!$B$8*100</f>
        <v>-0.67876698875912056</v>
      </c>
      <c r="D10" s="9">
        <v>0.43256645197000304</v>
      </c>
      <c r="E10" s="24">
        <v>0.29425088225650858</v>
      </c>
      <c r="F10" s="9">
        <v>1332.9215379462298</v>
      </c>
      <c r="G10" s="23">
        <v>1.9005327533215588</v>
      </c>
      <c r="H10" s="9">
        <v>5.0308629999999992</v>
      </c>
      <c r="I10" s="24">
        <v>0.84079706590434089</v>
      </c>
      <c r="J10" s="25">
        <v>3165.6204743296307</v>
      </c>
      <c r="K10" s="24">
        <v>2.9694427317778214</v>
      </c>
    </row>
    <row r="11" spans="1:11" x14ac:dyDescent="0.25">
      <c r="A11" s="26" t="s">
        <v>25</v>
      </c>
      <c r="B11" s="9">
        <v>-61.871421196800007</v>
      </c>
      <c r="C11" s="23">
        <f>B11/[1]ВВП!$B$8*100</f>
        <v>-1.0005498320636625</v>
      </c>
      <c r="D11" s="9">
        <v>-0.152107850149997</v>
      </c>
      <c r="E11" s="24">
        <v>-0.10347050470728883</v>
      </c>
      <c r="F11" s="9">
        <v>743.64334267363995</v>
      </c>
      <c r="G11" s="23">
        <v>1.0603163721987916</v>
      </c>
      <c r="H11" s="9">
        <v>0</v>
      </c>
      <c r="I11" s="24" t="s">
        <v>99</v>
      </c>
      <c r="J11" s="25">
        <v>0</v>
      </c>
      <c r="K11" s="24">
        <v>0</v>
      </c>
    </row>
    <row r="12" spans="1:11" x14ac:dyDescent="0.25">
      <c r="A12" s="26" t="s">
        <v>26</v>
      </c>
      <c r="B12" s="9">
        <v>0</v>
      </c>
      <c r="C12" s="23">
        <f>B12/[1]ВВП!$B$8*100</f>
        <v>0</v>
      </c>
      <c r="D12" s="9">
        <v>-1.7039999999999999E-8</v>
      </c>
      <c r="E12" s="24">
        <v>-1.1591363617811517E-8</v>
      </c>
      <c r="F12" s="9">
        <v>0</v>
      </c>
      <c r="G12" s="23">
        <v>0</v>
      </c>
      <c r="H12" s="9">
        <v>0</v>
      </c>
      <c r="I12" s="24">
        <v>0</v>
      </c>
      <c r="J12" s="25">
        <v>27.193999999999999</v>
      </c>
      <c r="K12" s="24">
        <v>2.5508751381533298E-2</v>
      </c>
    </row>
    <row r="13" spans="1:11" x14ac:dyDescent="0.25">
      <c r="A13" s="26" t="s">
        <v>27</v>
      </c>
      <c r="B13" s="9">
        <v>20.436188800000004</v>
      </c>
      <c r="C13" s="23">
        <f>B13/[1]ВВП!$B$8*100</f>
        <v>0.33048255359808754</v>
      </c>
      <c r="D13" s="9">
        <v>0.25830978899000001</v>
      </c>
      <c r="E13" s="24">
        <v>0.17571377290042584</v>
      </c>
      <c r="F13" s="9">
        <v>183.16977535489994</v>
      </c>
      <c r="G13" s="23">
        <v>0.26117077980218112</v>
      </c>
      <c r="H13" s="9">
        <v>5.0308629999999992</v>
      </c>
      <c r="I13" s="24">
        <v>0.84079706590434089</v>
      </c>
      <c r="J13" s="25">
        <v>306.45333956072102</v>
      </c>
      <c r="K13" s="24">
        <v>0.28746201547749639</v>
      </c>
    </row>
    <row r="14" spans="1:11" x14ac:dyDescent="0.25">
      <c r="A14" s="27" t="s">
        <v>9</v>
      </c>
      <c r="B14" s="9"/>
      <c r="C14" s="23"/>
      <c r="D14" s="9"/>
      <c r="E14" s="24"/>
      <c r="F14" s="9"/>
      <c r="G14" s="23"/>
      <c r="H14" s="9"/>
      <c r="I14" s="24"/>
      <c r="J14" s="25"/>
      <c r="K14" s="24"/>
    </row>
    <row r="15" spans="1:11" x14ac:dyDescent="0.25">
      <c r="A15" s="27" t="s">
        <v>28</v>
      </c>
      <c r="B15" s="9">
        <v>0</v>
      </c>
      <c r="C15" s="23">
        <f>B15/[1]ВВП!$B$8*100</f>
        <v>0</v>
      </c>
      <c r="D15" s="9">
        <v>0</v>
      </c>
      <c r="E15" s="25">
        <v>0</v>
      </c>
      <c r="F15" s="9">
        <v>152.24346257969998</v>
      </c>
      <c r="G15" s="23">
        <v>0.2170748081373392</v>
      </c>
      <c r="H15" s="9">
        <v>8.0600000000000008E-4</v>
      </c>
      <c r="I15" s="24">
        <v>1.3470500689819994E-4</v>
      </c>
      <c r="J15" s="25">
        <v>0</v>
      </c>
      <c r="K15" s="24" t="s">
        <v>99</v>
      </c>
    </row>
    <row r="16" spans="1:11" x14ac:dyDescent="0.25">
      <c r="A16" s="27" t="s">
        <v>29</v>
      </c>
      <c r="B16" s="9">
        <v>20.437011720000001</v>
      </c>
      <c r="C16" s="23">
        <f>B16/[1]ВВП!$B$8*100</f>
        <v>0.33049586139758319</v>
      </c>
      <c r="D16" s="9">
        <v>0</v>
      </c>
      <c r="E16" s="25">
        <v>0</v>
      </c>
      <c r="F16" s="9">
        <v>21.7374888051</v>
      </c>
      <c r="G16" s="23">
        <v>3.0994179531908674E-2</v>
      </c>
      <c r="H16" s="9">
        <v>5.024057</v>
      </c>
      <c r="I16" s="24">
        <v>0.83965959409671187</v>
      </c>
      <c r="J16" s="25">
        <v>0</v>
      </c>
      <c r="K16" s="24" t="s">
        <v>99</v>
      </c>
    </row>
    <row r="17" spans="1:11" x14ac:dyDescent="0.25">
      <c r="A17" s="27" t="s">
        <v>30</v>
      </c>
      <c r="B17" s="9">
        <v>-8.2291999999999999E-4</v>
      </c>
      <c r="C17" s="23">
        <f>B17/[1]ВВП!$B$8*100</f>
        <v>-1.3307799495713122E-5</v>
      </c>
      <c r="D17" s="9">
        <v>0</v>
      </c>
      <c r="E17" s="25">
        <v>0</v>
      </c>
      <c r="F17" s="9">
        <v>9.1888239700999979</v>
      </c>
      <c r="G17" s="23">
        <v>1.3101792132933311E-2</v>
      </c>
      <c r="H17" s="9">
        <v>6.0000000000000001E-3</v>
      </c>
      <c r="I17" s="24">
        <v>1.0027668007310171E-3</v>
      </c>
      <c r="J17" s="25">
        <v>0</v>
      </c>
      <c r="K17" s="24" t="s">
        <v>99</v>
      </c>
    </row>
    <row r="18" spans="1:11" ht="25.5" x14ac:dyDescent="0.25">
      <c r="A18" s="26" t="s">
        <v>31</v>
      </c>
      <c r="B18" s="9">
        <v>-0.53796764800000008</v>
      </c>
      <c r="C18" s="23">
        <f>B18/[1]ВВП!$B$8*100</f>
        <v>-8.6997102935453922E-3</v>
      </c>
      <c r="D18" s="9">
        <v>0.32636453017</v>
      </c>
      <c r="E18" s="24">
        <v>0.2220076256547352</v>
      </c>
      <c r="F18" s="9">
        <v>406.10841991769001</v>
      </c>
      <c r="G18" s="23">
        <v>0.57904560132058625</v>
      </c>
      <c r="H18" s="9">
        <v>0</v>
      </c>
      <c r="I18" s="24">
        <v>0</v>
      </c>
      <c r="J18" s="25">
        <v>2836.0587318883095</v>
      </c>
      <c r="K18" s="24">
        <v>2.6603043721102266</v>
      </c>
    </row>
    <row r="19" spans="1:11" ht="25.5" x14ac:dyDescent="0.25">
      <c r="A19" s="26" t="s">
        <v>32</v>
      </c>
      <c r="B19" s="9">
        <v>0</v>
      </c>
      <c r="C19" s="23">
        <f>B19/[1]ВВП!$B$8*100</f>
        <v>0</v>
      </c>
      <c r="D19" s="9">
        <v>0</v>
      </c>
      <c r="E19" s="24">
        <v>0</v>
      </c>
      <c r="F19" s="9">
        <v>0</v>
      </c>
      <c r="G19" s="23">
        <v>0</v>
      </c>
      <c r="H19" s="9" t="s">
        <v>99</v>
      </c>
      <c r="I19" s="24" t="s">
        <v>99</v>
      </c>
      <c r="J19" s="25">
        <v>-4.0855971193999938</v>
      </c>
      <c r="K19" s="24">
        <v>-3.8324071914349884E-3</v>
      </c>
    </row>
    <row r="20" spans="1:11" x14ac:dyDescent="0.25">
      <c r="A20" s="22" t="s">
        <v>33</v>
      </c>
      <c r="B20" s="9">
        <v>79.51461553</v>
      </c>
      <c r="C20" s="23">
        <f>B20/[1]ВВП!$B$8*100</f>
        <v>1.2858656497010119</v>
      </c>
      <c r="D20" s="9">
        <v>0</v>
      </c>
      <c r="E20" s="24">
        <v>0</v>
      </c>
      <c r="F20" s="9">
        <v>-2923.9433290364209</v>
      </c>
      <c r="G20" s="23">
        <v>-4.1690751537049326</v>
      </c>
      <c r="H20" s="9" t="s">
        <v>99</v>
      </c>
      <c r="I20" s="24" t="s">
        <v>99</v>
      </c>
      <c r="J20" s="25">
        <v>97.105006606450004</v>
      </c>
      <c r="K20" s="24">
        <v>9.1087279231671758E-2</v>
      </c>
    </row>
    <row r="21" spans="1:11" x14ac:dyDescent="0.25">
      <c r="A21" s="26" t="s">
        <v>34</v>
      </c>
      <c r="B21" s="9">
        <v>-3.05197443</v>
      </c>
      <c r="C21" s="23">
        <f>B21/[1]ВВП!$B$8*100</f>
        <v>-4.9354814296023113E-2</v>
      </c>
      <c r="D21" s="9">
        <v>0</v>
      </c>
      <c r="E21" s="24">
        <v>0</v>
      </c>
      <c r="F21" s="9">
        <v>0</v>
      </c>
      <c r="G21" s="23">
        <v>0</v>
      </c>
      <c r="H21" s="9" t="s">
        <v>99</v>
      </c>
      <c r="I21" s="24" t="s">
        <v>99</v>
      </c>
      <c r="J21" s="25">
        <v>0</v>
      </c>
      <c r="K21" s="24">
        <v>0</v>
      </c>
    </row>
    <row r="22" spans="1:11" x14ac:dyDescent="0.25">
      <c r="A22" s="26" t="s">
        <v>35</v>
      </c>
      <c r="B22" s="9">
        <v>0</v>
      </c>
      <c r="C22" s="23">
        <f>B22/[1]ВВП!$B$8*100</f>
        <v>0</v>
      </c>
      <c r="D22" s="9">
        <v>0</v>
      </c>
      <c r="E22" s="24">
        <v>0</v>
      </c>
      <c r="F22" s="9">
        <v>-2177.4809825706006</v>
      </c>
      <c r="G22" s="23">
        <v>-3.1047393333343969</v>
      </c>
      <c r="H22" s="9" t="s">
        <v>99</v>
      </c>
      <c r="I22" s="24" t="s">
        <v>99</v>
      </c>
      <c r="J22" s="25">
        <v>0</v>
      </c>
      <c r="K22" s="24">
        <v>0</v>
      </c>
    </row>
    <row r="23" spans="1:11" x14ac:dyDescent="0.25">
      <c r="A23" s="26" t="s">
        <v>36</v>
      </c>
      <c r="B23" s="9">
        <v>81.839589959999998</v>
      </c>
      <c r="C23" s="23">
        <f>B23/[1]ВВП!$B$8*100</f>
        <v>1.3234638288035976</v>
      </c>
      <c r="D23" s="9">
        <v>0</v>
      </c>
      <c r="E23" s="24">
        <v>0</v>
      </c>
      <c r="F23" s="9">
        <v>-1.8249089103</v>
      </c>
      <c r="G23" s="23">
        <v>-2.6020279942339831E-3</v>
      </c>
      <c r="H23" s="9" t="s">
        <v>99</v>
      </c>
      <c r="I23" s="24" t="s">
        <v>99</v>
      </c>
      <c r="J23" s="25">
        <v>97.105006606450004</v>
      </c>
      <c r="K23" s="24">
        <v>9.1087279231671758E-2</v>
      </c>
    </row>
    <row r="24" spans="1:11" x14ac:dyDescent="0.25">
      <c r="A24" s="27" t="s">
        <v>9</v>
      </c>
      <c r="B24" s="9"/>
      <c r="C24" s="23"/>
      <c r="D24" s="9"/>
      <c r="E24" s="24"/>
      <c r="F24" s="9"/>
      <c r="G24" s="23"/>
      <c r="H24" s="9"/>
      <c r="I24" s="24"/>
      <c r="J24" s="25"/>
      <c r="K24" s="24"/>
    </row>
    <row r="25" spans="1:11" ht="18" customHeight="1" x14ac:dyDescent="0.25">
      <c r="A25" s="27" t="s">
        <v>37</v>
      </c>
      <c r="B25" s="36" t="s">
        <v>15</v>
      </c>
      <c r="C25" s="31" t="s">
        <v>15</v>
      </c>
      <c r="D25" s="9">
        <v>0</v>
      </c>
      <c r="E25" s="24">
        <v>0</v>
      </c>
      <c r="F25" s="9">
        <v>0</v>
      </c>
      <c r="G25" s="23">
        <v>0</v>
      </c>
      <c r="H25" s="9" t="s">
        <v>99</v>
      </c>
      <c r="I25" s="24" t="s">
        <v>99</v>
      </c>
      <c r="J25" s="25">
        <v>0</v>
      </c>
      <c r="K25" s="24" t="s">
        <v>99</v>
      </c>
    </row>
    <row r="26" spans="1:11" x14ac:dyDescent="0.25">
      <c r="A26" s="27" t="s">
        <v>38</v>
      </c>
      <c r="B26" s="9">
        <v>81.839589959999998</v>
      </c>
      <c r="C26" s="23">
        <f>B26/[1]ВВП!$B$8*100</f>
        <v>1.3234638288035976</v>
      </c>
      <c r="D26" s="9">
        <v>0</v>
      </c>
      <c r="E26" s="24">
        <v>0</v>
      </c>
      <c r="F26" s="9">
        <v>-1.8249089103</v>
      </c>
      <c r="G26" s="23">
        <v>-2.6020279942339831E-3</v>
      </c>
      <c r="H26" s="9" t="s">
        <v>99</v>
      </c>
      <c r="I26" s="24" t="s">
        <v>99</v>
      </c>
      <c r="J26" s="25">
        <v>0</v>
      </c>
      <c r="K26" s="24" t="s">
        <v>99</v>
      </c>
    </row>
    <row r="27" spans="1:11" ht="25.5" x14ac:dyDescent="0.25">
      <c r="A27" s="26" t="s">
        <v>39</v>
      </c>
      <c r="B27" s="9">
        <v>0.72699999999999998</v>
      </c>
      <c r="C27" s="23">
        <f>B27/[1]ВВП!$B$8*100</f>
        <v>1.175663519343732E-2</v>
      </c>
      <c r="D27" s="9">
        <v>0</v>
      </c>
      <c r="E27" s="24">
        <v>0</v>
      </c>
      <c r="F27" s="9">
        <v>-670.97995873382013</v>
      </c>
      <c r="G27" s="23">
        <v>-0.95671001787609766</v>
      </c>
      <c r="H27" s="9" t="s">
        <v>99</v>
      </c>
      <c r="I27" s="24" t="s">
        <v>99</v>
      </c>
      <c r="J27" s="25">
        <v>0</v>
      </c>
      <c r="K27" s="24">
        <v>0</v>
      </c>
    </row>
    <row r="28" spans="1:11" ht="25.5" x14ac:dyDescent="0.25">
      <c r="A28" s="26" t="s">
        <v>40</v>
      </c>
      <c r="B28" s="9">
        <v>0</v>
      </c>
      <c r="C28" s="23">
        <f>B28/[1]ВВП!$B$8*100</f>
        <v>0</v>
      </c>
      <c r="D28" s="9">
        <v>0</v>
      </c>
      <c r="E28" s="24">
        <v>0</v>
      </c>
      <c r="F28" s="9">
        <v>0</v>
      </c>
      <c r="G28" s="23">
        <v>0</v>
      </c>
      <c r="H28" s="9" t="s">
        <v>99</v>
      </c>
      <c r="I28" s="24" t="s">
        <v>99</v>
      </c>
      <c r="J28" s="25">
        <v>0</v>
      </c>
      <c r="K28" s="24">
        <v>0</v>
      </c>
    </row>
    <row r="29" spans="1:11" ht="25.5" x14ac:dyDescent="0.25">
      <c r="A29" s="22" t="s">
        <v>41</v>
      </c>
      <c r="B29" s="9">
        <v>0</v>
      </c>
      <c r="C29" s="23">
        <f>B29/[1]ВВП!$B$8*100</f>
        <v>0</v>
      </c>
      <c r="D29" s="9">
        <v>0</v>
      </c>
      <c r="E29" s="24">
        <v>0</v>
      </c>
      <c r="F29" s="9">
        <v>-73.657478821699939</v>
      </c>
      <c r="G29" s="23">
        <v>-0.10502377450020389</v>
      </c>
      <c r="H29" s="9" t="s">
        <v>99</v>
      </c>
      <c r="I29" s="24" t="s">
        <v>99</v>
      </c>
      <c r="J29" s="25">
        <v>0</v>
      </c>
      <c r="K29" s="24">
        <v>0</v>
      </c>
    </row>
    <row r="30" spans="1:11" x14ac:dyDescent="0.25">
      <c r="A30" s="29" t="s">
        <v>42</v>
      </c>
      <c r="B30" s="9">
        <v>353.71328554999997</v>
      </c>
      <c r="C30" s="23">
        <f>B30/[1]ВВП!$B$8*100</f>
        <v>5.7200523538974872</v>
      </c>
      <c r="D30" s="9">
        <v>2.8462760181799998</v>
      </c>
      <c r="E30" s="24">
        <v>1.9361631621702513</v>
      </c>
      <c r="F30" s="9">
        <v>3068.6133129115397</v>
      </c>
      <c r="G30" s="23">
        <v>4.3753513934908161</v>
      </c>
      <c r="H30" s="9">
        <v>17.401122999999998</v>
      </c>
      <c r="I30" s="24">
        <v>2.9082114066394857</v>
      </c>
      <c r="J30" s="25">
        <v>4366.9833631697411</v>
      </c>
      <c r="K30" s="24">
        <v>4.0963555526362088</v>
      </c>
    </row>
    <row r="31" spans="1:11" x14ac:dyDescent="0.25">
      <c r="A31" s="22" t="s">
        <v>43</v>
      </c>
      <c r="B31" s="9">
        <v>299.58586894999996</v>
      </c>
      <c r="C31" s="23">
        <f>B31/[1]ВВП!$B$8*100</f>
        <v>4.8447342095654333</v>
      </c>
      <c r="D31" s="9">
        <v>-0.93273485810000012</v>
      </c>
      <c r="E31" s="24">
        <v>-0.63448761145803578</v>
      </c>
      <c r="F31" s="9">
        <v>3147.9013624942795</v>
      </c>
      <c r="G31" s="23">
        <v>4.48840346061486</v>
      </c>
      <c r="H31" s="9">
        <v>-2.6545939999999999</v>
      </c>
      <c r="I31" s="24">
        <v>-0.44365645543662546</v>
      </c>
      <c r="J31" s="25">
        <v>4574.150099169261</v>
      </c>
      <c r="K31" s="24">
        <v>4.2906838884137892</v>
      </c>
    </row>
    <row r="32" spans="1:11" x14ac:dyDescent="0.25">
      <c r="A32" s="26" t="s">
        <v>44</v>
      </c>
      <c r="B32" s="9">
        <v>0</v>
      </c>
      <c r="C32" s="23">
        <f>B32/[1]ВВП!$B$8*100</f>
        <v>0</v>
      </c>
      <c r="D32" s="9">
        <v>0</v>
      </c>
      <c r="E32" s="24">
        <v>0</v>
      </c>
      <c r="F32" s="9">
        <v>0</v>
      </c>
      <c r="G32" s="23">
        <v>0</v>
      </c>
      <c r="H32" s="9" t="s">
        <v>99</v>
      </c>
      <c r="I32" s="24" t="s">
        <v>99</v>
      </c>
      <c r="J32" s="25">
        <v>0</v>
      </c>
      <c r="K32" s="24">
        <v>0</v>
      </c>
    </row>
    <row r="33" spans="1:11" x14ac:dyDescent="0.25">
      <c r="A33" s="26" t="s">
        <v>45</v>
      </c>
      <c r="B33" s="9">
        <v>299.58786894999997</v>
      </c>
      <c r="C33" s="23">
        <f>B33/[1]ВВП!$B$8*100</f>
        <v>4.8447665524407943</v>
      </c>
      <c r="D33" s="9">
        <v>-1.0856542686600001</v>
      </c>
      <c r="E33" s="24">
        <v>-0.73851017554385545</v>
      </c>
      <c r="F33" s="9">
        <v>3312.0053274386996</v>
      </c>
      <c r="G33" s="23">
        <v>4.722389446622226</v>
      </c>
      <c r="H33" s="9">
        <v>-2.5196000000000001</v>
      </c>
      <c r="I33" s="24">
        <v>-0.42109520518697841</v>
      </c>
      <c r="J33" s="25">
        <v>4785.2230827144103</v>
      </c>
      <c r="K33" s="24">
        <v>4.4886763963424379</v>
      </c>
    </row>
    <row r="34" spans="1:11" x14ac:dyDescent="0.25">
      <c r="A34" s="26" t="s">
        <v>46</v>
      </c>
      <c r="B34" s="9">
        <v>-2E-3</v>
      </c>
      <c r="C34" s="23">
        <f>B34/[1]ВВП!$B$8*100</f>
        <v>-3.2342875360212711E-5</v>
      </c>
      <c r="D34" s="9">
        <v>0.15291941056</v>
      </c>
      <c r="E34" s="24">
        <v>0.10402256408581963</v>
      </c>
      <c r="F34" s="9">
        <v>-164.10396494442</v>
      </c>
      <c r="G34" s="23">
        <v>-0.23398598600736586</v>
      </c>
      <c r="H34" s="9">
        <v>-0.134994</v>
      </c>
      <c r="I34" s="24">
        <v>-2.2561250249647148E-2</v>
      </c>
      <c r="J34" s="25">
        <v>-6.0777383376298912</v>
      </c>
      <c r="K34" s="24">
        <v>-5.7010927490113413E-3</v>
      </c>
    </row>
    <row r="35" spans="1:11" x14ac:dyDescent="0.25">
      <c r="A35" s="27" t="s">
        <v>9</v>
      </c>
      <c r="B35" s="9"/>
      <c r="C35" s="23"/>
      <c r="D35" s="9"/>
      <c r="E35" s="24"/>
      <c r="F35" s="9"/>
      <c r="G35" s="23"/>
      <c r="H35" s="9"/>
      <c r="I35" s="24"/>
      <c r="J35" s="25"/>
      <c r="K35" s="24"/>
    </row>
    <row r="36" spans="1:11" x14ac:dyDescent="0.25">
      <c r="A36" s="27" t="s">
        <v>47</v>
      </c>
      <c r="B36" s="36" t="s">
        <v>15</v>
      </c>
      <c r="C36" s="31" t="s">
        <v>15</v>
      </c>
      <c r="D36" s="9">
        <v>0</v>
      </c>
      <c r="E36" s="24">
        <v>0</v>
      </c>
      <c r="F36" s="9">
        <v>-164.10396494442</v>
      </c>
      <c r="G36" s="23">
        <v>-0.23398598600736586</v>
      </c>
      <c r="H36" s="9">
        <v>-0.02</v>
      </c>
      <c r="I36" s="24">
        <v>-3.3425560024367231E-3</v>
      </c>
      <c r="J36" s="25">
        <v>0</v>
      </c>
      <c r="K36" s="24" t="s">
        <v>99</v>
      </c>
    </row>
    <row r="37" spans="1:11" x14ac:dyDescent="0.25">
      <c r="A37" s="27" t="s">
        <v>48</v>
      </c>
      <c r="B37" s="36" t="s">
        <v>15</v>
      </c>
      <c r="C37" s="31" t="s">
        <v>15</v>
      </c>
      <c r="D37" s="9">
        <v>0</v>
      </c>
      <c r="E37" s="24">
        <v>0</v>
      </c>
      <c r="F37" s="9">
        <v>0</v>
      </c>
      <c r="G37" s="23">
        <v>0</v>
      </c>
      <c r="H37" s="9">
        <v>-0.11495999999999999</v>
      </c>
      <c r="I37" s="24">
        <v>-1.9213011902006284E-2</v>
      </c>
      <c r="J37" s="25">
        <v>0</v>
      </c>
      <c r="K37" s="24" t="s">
        <v>99</v>
      </c>
    </row>
    <row r="38" spans="1:11" ht="25.5" x14ac:dyDescent="0.25">
      <c r="A38" s="26" t="s">
        <v>49</v>
      </c>
      <c r="B38" s="36" t="s">
        <v>15</v>
      </c>
      <c r="C38" s="31" t="s">
        <v>15</v>
      </c>
      <c r="D38" s="9">
        <v>0</v>
      </c>
      <c r="E38" s="24">
        <v>0</v>
      </c>
      <c r="F38" s="9">
        <v>0</v>
      </c>
      <c r="G38" s="23">
        <v>0</v>
      </c>
      <c r="H38" s="9" t="s">
        <v>99</v>
      </c>
      <c r="I38" s="24" t="s">
        <v>99</v>
      </c>
      <c r="J38" s="25"/>
      <c r="K38" s="24">
        <v>0</v>
      </c>
    </row>
    <row r="39" spans="1:11" ht="25.5" x14ac:dyDescent="0.25">
      <c r="A39" s="26" t="s">
        <v>50</v>
      </c>
      <c r="B39" s="36" t="s">
        <v>15</v>
      </c>
      <c r="C39" s="31" t="s">
        <v>15</v>
      </c>
      <c r="D39" s="9">
        <v>0</v>
      </c>
      <c r="E39" s="24">
        <v>0</v>
      </c>
      <c r="F39" s="9">
        <v>0</v>
      </c>
      <c r="G39" s="23">
        <v>0</v>
      </c>
      <c r="H39" s="9" t="s">
        <v>99</v>
      </c>
      <c r="I39" s="24" t="s">
        <v>99</v>
      </c>
      <c r="J39" s="25">
        <v>-204.99524520752001</v>
      </c>
      <c r="K39" s="24">
        <v>-0.1922914151796383</v>
      </c>
    </row>
    <row r="40" spans="1:11" x14ac:dyDescent="0.25">
      <c r="A40" s="22" t="s">
        <v>51</v>
      </c>
      <c r="B40" s="9">
        <v>54.127416599999997</v>
      </c>
      <c r="C40" s="86">
        <f>B40/[1]ВВП!$B$8*100</f>
        <v>0.87531814433205402</v>
      </c>
      <c r="D40" s="9">
        <v>3.7790108762800001</v>
      </c>
      <c r="E40" s="24">
        <v>2.5706507736282873</v>
      </c>
      <c r="F40" s="9">
        <v>-79.288049582739973</v>
      </c>
      <c r="G40" s="23">
        <v>-0.11305206712404396</v>
      </c>
      <c r="H40" s="9">
        <v>20.055717000000001</v>
      </c>
      <c r="I40" s="24">
        <v>3.3518678620761118</v>
      </c>
      <c r="J40" s="25">
        <v>-207.16673599952</v>
      </c>
      <c r="K40" s="24">
        <v>-0.19432833577757963</v>
      </c>
    </row>
    <row r="41" spans="1:11" x14ac:dyDescent="0.25">
      <c r="A41" s="26" t="s">
        <v>52</v>
      </c>
      <c r="B41" s="9">
        <v>0</v>
      </c>
      <c r="C41" s="86">
        <f>B41/[1]ВВП!$B$8*100</f>
        <v>0</v>
      </c>
      <c r="D41" s="9">
        <v>0</v>
      </c>
      <c r="E41" s="24">
        <v>0</v>
      </c>
      <c r="F41" s="9">
        <v>0</v>
      </c>
      <c r="G41" s="23">
        <v>0</v>
      </c>
      <c r="H41" s="9" t="s">
        <v>99</v>
      </c>
      <c r="I41" s="24" t="s">
        <v>99</v>
      </c>
      <c r="J41" s="25">
        <v>0</v>
      </c>
      <c r="K41" s="24">
        <v>0</v>
      </c>
    </row>
    <row r="42" spans="1:11" x14ac:dyDescent="0.25">
      <c r="A42" s="26" t="s">
        <v>53</v>
      </c>
      <c r="B42" s="9">
        <v>-46.529654219999998</v>
      </c>
      <c r="C42" s="86">
        <f>B42/[1]ВВП!$B$8*100</f>
        <v>-0.75245140349562756</v>
      </c>
      <c r="D42" s="9">
        <v>3.2925999999999997</v>
      </c>
      <c r="E42" s="24">
        <v>2.2397725262914436</v>
      </c>
      <c r="F42" s="9">
        <v>222.3161414731</v>
      </c>
      <c r="G42" s="23">
        <v>0.31698723175612786</v>
      </c>
      <c r="H42" s="9" t="s">
        <v>99</v>
      </c>
      <c r="I42" s="24" t="s">
        <v>99</v>
      </c>
      <c r="J42" s="25">
        <v>-200.54930674821</v>
      </c>
      <c r="K42" s="24">
        <v>-0.18812099748396513</v>
      </c>
    </row>
    <row r="43" spans="1:11" x14ac:dyDescent="0.25">
      <c r="A43" s="26" t="s">
        <v>54</v>
      </c>
      <c r="B43" s="9">
        <v>100.65707081999999</v>
      </c>
      <c r="C43" s="86">
        <f>B43/[1]ВВП!$B$8*100</f>
        <v>1.6277695478276817</v>
      </c>
      <c r="D43" s="9">
        <v>0.48641087628000002</v>
      </c>
      <c r="E43" s="24">
        <v>0.3308782473368434</v>
      </c>
      <c r="F43" s="9">
        <v>-301.60419105583998</v>
      </c>
      <c r="G43" s="23">
        <v>-0.43003929888017184</v>
      </c>
      <c r="H43" s="9">
        <v>20.055717000000001</v>
      </c>
      <c r="I43" s="24">
        <v>3.3518678620761118</v>
      </c>
      <c r="J43" s="25">
        <v>-6.6174292513100079</v>
      </c>
      <c r="K43" s="24">
        <v>-6.2073382936145127E-3</v>
      </c>
    </row>
    <row r="44" spans="1:11" x14ac:dyDescent="0.25">
      <c r="A44" s="27" t="s">
        <v>9</v>
      </c>
      <c r="B44" s="9"/>
      <c r="C44" s="86"/>
      <c r="D44" s="9"/>
      <c r="E44" s="24"/>
      <c r="F44" s="9"/>
      <c r="G44" s="23"/>
      <c r="H44" s="9"/>
      <c r="I44" s="24"/>
      <c r="J44" s="25"/>
      <c r="K44" s="24"/>
    </row>
    <row r="45" spans="1:11" ht="13.5" customHeight="1" x14ac:dyDescent="0.25">
      <c r="A45" s="27" t="s">
        <v>55</v>
      </c>
      <c r="B45" s="9">
        <v>121.58613559</v>
      </c>
      <c r="C45" s="86">
        <f>B45/[1]ВВП!$B$8*100</f>
        <v>1.9662226144586463</v>
      </c>
      <c r="D45" s="9">
        <v>0.24029368769999998</v>
      </c>
      <c r="E45" s="24">
        <v>0.16345842190114687</v>
      </c>
      <c r="F45" s="9">
        <v>0</v>
      </c>
      <c r="G45" s="23">
        <v>0</v>
      </c>
      <c r="H45" s="9" t="s">
        <v>99</v>
      </c>
      <c r="I45" s="24" t="s">
        <v>99</v>
      </c>
      <c r="J45" s="25">
        <v>0</v>
      </c>
      <c r="K45" s="24" t="s">
        <v>99</v>
      </c>
    </row>
    <row r="46" spans="1:11" x14ac:dyDescent="0.25">
      <c r="A46" s="27" t="s">
        <v>56</v>
      </c>
      <c r="B46" s="9">
        <v>-20.929064769999997</v>
      </c>
      <c r="C46" s="86">
        <f>B46/[1]ВВП!$B$8*100</f>
        <v>-0.33845306663096436</v>
      </c>
      <c r="D46" s="9">
        <v>0.24611718858000001</v>
      </c>
      <c r="E46" s="24">
        <v>0.1674198254356965</v>
      </c>
      <c r="F46" s="9">
        <v>-301.60419105583998</v>
      </c>
      <c r="G46" s="23">
        <v>-0.43003929888017184</v>
      </c>
      <c r="H46" s="9">
        <v>20.055720000000001</v>
      </c>
      <c r="I46" s="24">
        <v>3.3518683634595119</v>
      </c>
      <c r="J46" s="25">
        <v>0</v>
      </c>
      <c r="K46" s="24" t="s">
        <v>99</v>
      </c>
    </row>
    <row r="47" spans="1:11" ht="25.5" x14ac:dyDescent="0.25">
      <c r="A47" s="26" t="s">
        <v>57</v>
      </c>
      <c r="B47" s="9">
        <v>0</v>
      </c>
      <c r="C47" s="86">
        <f>B47/[1]ВВП!$B$8*100</f>
        <v>0</v>
      </c>
      <c r="D47" s="9">
        <v>0</v>
      </c>
      <c r="E47" s="24">
        <v>0</v>
      </c>
      <c r="F47" s="9">
        <v>0</v>
      </c>
      <c r="G47" s="23">
        <v>0</v>
      </c>
      <c r="H47" s="9" t="s">
        <v>99</v>
      </c>
      <c r="I47" s="24" t="s">
        <v>99</v>
      </c>
      <c r="J47" s="25"/>
      <c r="K47" s="24">
        <v>0</v>
      </c>
    </row>
    <row r="48" spans="1:11" ht="25.5" x14ac:dyDescent="0.25">
      <c r="A48" s="26" t="s">
        <v>58</v>
      </c>
      <c r="B48" s="9">
        <v>0</v>
      </c>
      <c r="C48" s="86">
        <f>B48/[1]ВВП!$B$8*100</f>
        <v>0</v>
      </c>
      <c r="D48" s="9">
        <v>0</v>
      </c>
      <c r="E48" s="24">
        <v>0</v>
      </c>
      <c r="F48" s="9">
        <v>0</v>
      </c>
      <c r="G48" s="23">
        <v>0</v>
      </c>
      <c r="H48" s="9" t="s">
        <v>99</v>
      </c>
      <c r="I48" s="24" t="s">
        <v>99</v>
      </c>
      <c r="J48" s="25">
        <v>0</v>
      </c>
      <c r="K48" s="24">
        <v>0</v>
      </c>
    </row>
    <row r="49" spans="1:11" ht="38.25" x14ac:dyDescent="0.25">
      <c r="A49" s="32" t="s">
        <v>74</v>
      </c>
      <c r="B49" s="33">
        <v>316.17187006479998</v>
      </c>
      <c r="C49" s="87">
        <f>B49/[1]ВВП!$B$8*100</f>
        <v>5.1129536929555961</v>
      </c>
      <c r="D49" s="33">
        <v>2.413709566209997</v>
      </c>
      <c r="E49" s="35">
        <v>1.6419122799137431</v>
      </c>
      <c r="F49" s="33">
        <v>4659.6351040017307</v>
      </c>
      <c r="G49" s="34">
        <v>6.6438937938741907</v>
      </c>
      <c r="H49" s="33">
        <v>12.37026</v>
      </c>
      <c r="I49" s="35">
        <v>2.0674143407351449</v>
      </c>
      <c r="J49" s="77">
        <v>1104.2578822336604</v>
      </c>
      <c r="K49" s="35">
        <v>1.0358255416267164</v>
      </c>
    </row>
    <row r="50" spans="1:11" x14ac:dyDescent="0.25">
      <c r="A50" s="75" t="s">
        <v>85</v>
      </c>
    </row>
    <row r="51" spans="1:11" x14ac:dyDescent="0.25">
      <c r="A51" s="62" t="s">
        <v>84</v>
      </c>
    </row>
    <row r="52" spans="1:11" x14ac:dyDescent="0.25">
      <c r="A52" s="63" t="s">
        <v>78</v>
      </c>
      <c r="D52" s="6"/>
      <c r="E52" s="6"/>
      <c r="F52" s="6"/>
      <c r="G52" s="6"/>
      <c r="H52" s="6"/>
      <c r="I52" s="8"/>
      <c r="J52" s="6"/>
      <c r="K52" s="6"/>
    </row>
  </sheetData>
  <mergeCells count="8">
    <mergeCell ref="A5:K5"/>
    <mergeCell ref="A6:K6"/>
    <mergeCell ref="A7:A8"/>
    <mergeCell ref="B7:C7"/>
    <mergeCell ref="D7:E7"/>
    <mergeCell ref="F7:G7"/>
    <mergeCell ref="H7:I7"/>
    <mergeCell ref="J7:K7"/>
  </mergeCells>
  <pageMargins left="0.31" right="0.32" top="0.75" bottom="0.75" header="0.3" footer="0.3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58"/>
  <sheetViews>
    <sheetView zoomScaleNormal="100" zoomScaleSheetLayoutView="100" workbookViewId="0">
      <selection activeCell="C2" sqref="C2"/>
    </sheetView>
  </sheetViews>
  <sheetFormatPr defaultRowHeight="15" x14ac:dyDescent="0.25"/>
  <cols>
    <col min="1" max="1" width="40.7109375" customWidth="1"/>
    <col min="2" max="4" width="14.5703125" customWidth="1"/>
    <col min="5" max="5" width="14.5703125" style="1" customWidth="1"/>
    <col min="6" max="6" width="14.5703125" customWidth="1"/>
    <col min="10" max="10" width="15" customWidth="1"/>
  </cols>
  <sheetData>
    <row r="1" spans="1:13" x14ac:dyDescent="0.25">
      <c r="C1" s="57" t="s">
        <v>76</v>
      </c>
      <c r="E1"/>
    </row>
    <row r="2" spans="1:13" x14ac:dyDescent="0.25">
      <c r="C2" s="58" t="s">
        <v>97</v>
      </c>
      <c r="E2"/>
    </row>
    <row r="3" spans="1:13" x14ac:dyDescent="0.25">
      <c r="E3"/>
    </row>
    <row r="5" spans="1:13" ht="16.5" x14ac:dyDescent="0.25">
      <c r="A5" s="93" t="s">
        <v>73</v>
      </c>
      <c r="B5" s="93"/>
      <c r="C5" s="93"/>
      <c r="D5" s="93"/>
      <c r="E5" s="93"/>
      <c r="F5" s="93"/>
    </row>
    <row r="6" spans="1:13" x14ac:dyDescent="0.25">
      <c r="A6" s="94" t="s">
        <v>100</v>
      </c>
      <c r="B6" s="94"/>
      <c r="C6" s="94"/>
      <c r="D6" s="94"/>
      <c r="E6" s="94"/>
      <c r="F6" s="94"/>
      <c r="G6" s="85"/>
      <c r="H6" s="85"/>
      <c r="I6" s="85"/>
      <c r="J6" s="85"/>
      <c r="K6" s="85"/>
    </row>
    <row r="7" spans="1:13" ht="27" customHeight="1" x14ac:dyDescent="0.25">
      <c r="A7" s="101" t="s">
        <v>0</v>
      </c>
      <c r="B7" s="59" t="s">
        <v>1</v>
      </c>
      <c r="C7" s="59" t="s">
        <v>2</v>
      </c>
      <c r="D7" s="11" t="s">
        <v>3</v>
      </c>
      <c r="E7" s="11" t="s">
        <v>4</v>
      </c>
      <c r="F7" s="59" t="s">
        <v>5</v>
      </c>
    </row>
    <row r="8" spans="1:13" ht="27" x14ac:dyDescent="0.25">
      <c r="A8" s="102"/>
      <c r="B8" s="12" t="s">
        <v>81</v>
      </c>
      <c r="C8" s="12" t="s">
        <v>81</v>
      </c>
      <c r="D8" s="12" t="s">
        <v>81</v>
      </c>
      <c r="E8" s="12" t="s">
        <v>81</v>
      </c>
      <c r="F8" s="12" t="s">
        <v>81</v>
      </c>
    </row>
    <row r="9" spans="1:13" x14ac:dyDescent="0.25">
      <c r="A9" s="13" t="s">
        <v>59</v>
      </c>
      <c r="B9" s="9">
        <v>3919.4012971158827</v>
      </c>
      <c r="C9" s="9">
        <v>57.775889999999997</v>
      </c>
      <c r="D9" s="9">
        <v>16658.003207000002</v>
      </c>
      <c r="E9" s="9">
        <v>407.1168150606</v>
      </c>
      <c r="F9" s="10">
        <v>16945.197769999999</v>
      </c>
      <c r="J9" s="81"/>
    </row>
    <row r="10" spans="1:13" s="4" customFormat="1" x14ac:dyDescent="0.25">
      <c r="A10" s="14" t="s">
        <v>60</v>
      </c>
      <c r="B10" s="9"/>
      <c r="C10" s="9"/>
      <c r="D10" s="9"/>
      <c r="E10" s="9"/>
      <c r="F10" s="10"/>
      <c r="H10"/>
      <c r="I10"/>
      <c r="J10" s="81"/>
      <c r="K10"/>
      <c r="L10"/>
      <c r="M10"/>
    </row>
    <row r="11" spans="1:13" x14ac:dyDescent="0.25">
      <c r="A11" s="14" t="s">
        <v>61</v>
      </c>
      <c r="B11" s="9">
        <v>2918.4638525858827</v>
      </c>
      <c r="C11" s="9">
        <v>47.899329999999999</v>
      </c>
      <c r="D11" s="9">
        <v>6897.0911139999998</v>
      </c>
      <c r="E11" s="9">
        <v>348.57115106060002</v>
      </c>
      <c r="F11" s="10">
        <v>2889.00513</v>
      </c>
      <c r="J11" s="81"/>
    </row>
    <row r="12" spans="1:13" s="4" customFormat="1" x14ac:dyDescent="0.25">
      <c r="A12" s="15" t="s">
        <v>60</v>
      </c>
      <c r="B12" s="9"/>
      <c r="C12" s="9"/>
      <c r="D12" s="9"/>
      <c r="E12" s="9"/>
      <c r="F12" s="10"/>
      <c r="H12"/>
      <c r="I12"/>
      <c r="J12" s="81"/>
      <c r="K12"/>
      <c r="L12"/>
      <c r="M12"/>
    </row>
    <row r="13" spans="1:13" s="4" customFormat="1" x14ac:dyDescent="0.25">
      <c r="A13" s="15" t="s">
        <v>79</v>
      </c>
      <c r="B13" s="9">
        <v>5.5846148081399996</v>
      </c>
      <c r="C13" s="9">
        <v>18.573550000000001</v>
      </c>
      <c r="D13" s="9">
        <v>6897.0911139999998</v>
      </c>
      <c r="E13" s="9">
        <v>4.2174469999999999</v>
      </c>
      <c r="F13" s="10">
        <v>39.106300000000005</v>
      </c>
      <c r="H13"/>
      <c r="I13"/>
      <c r="J13" s="81"/>
      <c r="K13"/>
      <c r="L13"/>
      <c r="M13"/>
    </row>
    <row r="14" spans="1:13" x14ac:dyDescent="0.25">
      <c r="A14" s="15" t="s">
        <v>62</v>
      </c>
      <c r="B14" s="9">
        <v>0</v>
      </c>
      <c r="C14" s="9">
        <v>0</v>
      </c>
      <c r="D14" s="9">
        <v>0</v>
      </c>
      <c r="E14" s="9">
        <v>0</v>
      </c>
      <c r="F14" s="10">
        <v>0</v>
      </c>
      <c r="J14" s="81"/>
    </row>
    <row r="15" spans="1:13" x14ac:dyDescent="0.25">
      <c r="A15" s="14" t="s">
        <v>63</v>
      </c>
      <c r="B15" s="9">
        <v>1000.93744453</v>
      </c>
      <c r="C15" s="9">
        <v>9.8765599999999996</v>
      </c>
      <c r="D15" s="9">
        <v>9760.9120930000008</v>
      </c>
      <c r="E15" s="9">
        <v>58.545663999999995</v>
      </c>
      <c r="F15" s="10">
        <v>14056.192630000001</v>
      </c>
      <c r="H15" s="6"/>
      <c r="J15" s="81"/>
    </row>
    <row r="16" spans="1:13" s="4" customFormat="1" x14ac:dyDescent="0.25">
      <c r="A16" s="15" t="s">
        <v>60</v>
      </c>
      <c r="B16" s="9"/>
      <c r="C16" s="9"/>
      <c r="D16" s="9"/>
      <c r="E16" s="9"/>
      <c r="F16" s="10"/>
      <c r="H16"/>
      <c r="I16"/>
      <c r="J16" s="81"/>
      <c r="K16"/>
      <c r="L16"/>
      <c r="M16"/>
    </row>
    <row r="17" spans="1:13" s="4" customFormat="1" x14ac:dyDescent="0.25">
      <c r="A17" s="15" t="s">
        <v>79</v>
      </c>
      <c r="B17" s="9">
        <v>8.0567E-2</v>
      </c>
      <c r="C17" s="9">
        <v>3.2945000000000002</v>
      </c>
      <c r="D17" s="9">
        <v>2.0924870000000002</v>
      </c>
      <c r="E17" s="9">
        <v>4.9399999999999999E-2</v>
      </c>
      <c r="F17" s="10">
        <v>0</v>
      </c>
      <c r="H17"/>
      <c r="I17"/>
      <c r="J17" s="81"/>
      <c r="K17"/>
      <c r="L17"/>
      <c r="M17"/>
    </row>
    <row r="18" spans="1:13" x14ac:dyDescent="0.25">
      <c r="A18" s="15" t="s">
        <v>62</v>
      </c>
      <c r="B18" s="9">
        <v>958.83393599999999</v>
      </c>
      <c r="C18" s="9">
        <v>1.3803599999999998</v>
      </c>
      <c r="D18" s="9">
        <v>9758.8196060000009</v>
      </c>
      <c r="E18" s="9">
        <v>54.462763999999993</v>
      </c>
      <c r="F18" s="10">
        <v>14056.192630000001</v>
      </c>
      <c r="J18" s="81"/>
    </row>
    <row r="19" spans="1:13" x14ac:dyDescent="0.25">
      <c r="A19" s="13" t="s">
        <v>64</v>
      </c>
      <c r="B19" s="36" t="s">
        <v>15</v>
      </c>
      <c r="C19" s="36" t="s">
        <v>15</v>
      </c>
      <c r="D19" s="36" t="s">
        <v>15</v>
      </c>
      <c r="E19" s="36" t="s">
        <v>15</v>
      </c>
      <c r="F19" s="78">
        <v>1338.0838000000001</v>
      </c>
    </row>
    <row r="20" spans="1:13" s="4" customFormat="1" x14ac:dyDescent="0.25">
      <c r="A20" s="14" t="s">
        <v>60</v>
      </c>
      <c r="B20" s="36"/>
      <c r="C20" s="36"/>
      <c r="D20" s="36"/>
      <c r="E20" s="36"/>
      <c r="F20" s="37"/>
      <c r="H20"/>
      <c r="I20"/>
      <c r="J20"/>
      <c r="K20"/>
      <c r="L20"/>
      <c r="M20"/>
    </row>
    <row r="21" spans="1:13" x14ac:dyDescent="0.25">
      <c r="A21" s="14" t="s">
        <v>61</v>
      </c>
      <c r="B21" s="36" t="s">
        <v>15</v>
      </c>
      <c r="C21" s="36" t="s">
        <v>15</v>
      </c>
      <c r="D21" s="36" t="s">
        <v>15</v>
      </c>
      <c r="E21" s="36" t="s">
        <v>15</v>
      </c>
      <c r="F21" s="37">
        <v>0</v>
      </c>
    </row>
    <row r="22" spans="1:13" s="4" customFormat="1" x14ac:dyDescent="0.25">
      <c r="A22" s="15" t="s">
        <v>60</v>
      </c>
      <c r="B22" s="36"/>
      <c r="C22" s="36"/>
      <c r="D22" s="36"/>
      <c r="E22" s="36"/>
      <c r="F22" s="37"/>
      <c r="H22"/>
      <c r="I22"/>
      <c r="J22"/>
      <c r="K22"/>
      <c r="L22"/>
      <c r="M22"/>
    </row>
    <row r="23" spans="1:13" s="4" customFormat="1" x14ac:dyDescent="0.25">
      <c r="A23" s="15" t="s">
        <v>79</v>
      </c>
      <c r="B23" s="36" t="s">
        <v>15</v>
      </c>
      <c r="C23" s="36" t="s">
        <v>15</v>
      </c>
      <c r="D23" s="36" t="s">
        <v>15</v>
      </c>
      <c r="E23" s="36" t="s">
        <v>15</v>
      </c>
      <c r="F23" s="37">
        <v>0</v>
      </c>
      <c r="H23"/>
      <c r="I23"/>
      <c r="J23"/>
      <c r="K23"/>
      <c r="L23"/>
      <c r="M23"/>
    </row>
    <row r="24" spans="1:13" x14ac:dyDescent="0.25">
      <c r="A24" s="15" t="s">
        <v>62</v>
      </c>
      <c r="B24" s="36" t="s">
        <v>15</v>
      </c>
      <c r="C24" s="36" t="s">
        <v>15</v>
      </c>
      <c r="D24" s="36" t="s">
        <v>15</v>
      </c>
      <c r="E24" s="36" t="s">
        <v>15</v>
      </c>
      <c r="F24" s="37">
        <v>0</v>
      </c>
    </row>
    <row r="25" spans="1:13" x14ac:dyDescent="0.25">
      <c r="A25" s="14" t="s">
        <v>63</v>
      </c>
      <c r="B25" s="36" t="s">
        <v>15</v>
      </c>
      <c r="C25" s="36" t="s">
        <v>15</v>
      </c>
      <c r="D25" s="36" t="s">
        <v>15</v>
      </c>
      <c r="E25" s="36" t="s">
        <v>15</v>
      </c>
      <c r="F25" s="37">
        <v>1338.0838000000001</v>
      </c>
    </row>
    <row r="26" spans="1:13" s="4" customFormat="1" x14ac:dyDescent="0.25">
      <c r="A26" s="15" t="s">
        <v>60</v>
      </c>
      <c r="B26" s="36"/>
      <c r="C26" s="36"/>
      <c r="D26" s="36"/>
      <c r="E26" s="36"/>
      <c r="F26" s="37"/>
      <c r="H26"/>
      <c r="I26"/>
      <c r="J26"/>
      <c r="K26"/>
      <c r="L26"/>
      <c r="M26"/>
    </row>
    <row r="27" spans="1:13" s="4" customFormat="1" x14ac:dyDescent="0.25">
      <c r="A27" s="15" t="s">
        <v>79</v>
      </c>
      <c r="B27" s="36" t="s">
        <v>15</v>
      </c>
      <c r="C27" s="36" t="s">
        <v>15</v>
      </c>
      <c r="D27" s="36" t="s">
        <v>15</v>
      </c>
      <c r="E27" s="36" t="s">
        <v>15</v>
      </c>
      <c r="F27" s="37">
        <v>0</v>
      </c>
      <c r="H27"/>
      <c r="I27"/>
      <c r="J27"/>
      <c r="K27"/>
      <c r="L27"/>
      <c r="M27"/>
    </row>
    <row r="28" spans="1:13" x14ac:dyDescent="0.25">
      <c r="A28" s="15" t="s">
        <v>62</v>
      </c>
      <c r="B28" s="36" t="s">
        <v>15</v>
      </c>
      <c r="C28" s="36" t="s">
        <v>15</v>
      </c>
      <c r="D28" s="36" t="s">
        <v>15</v>
      </c>
      <c r="E28" s="36" t="s">
        <v>15</v>
      </c>
      <c r="F28" s="37">
        <v>1338.0838000000001</v>
      </c>
    </row>
    <row r="29" spans="1:13" x14ac:dyDescent="0.25">
      <c r="A29" s="16" t="s">
        <v>65</v>
      </c>
      <c r="B29" s="9">
        <v>0.22438849999999999</v>
      </c>
      <c r="C29" s="38">
        <v>3.2187199999999998</v>
      </c>
      <c r="D29" s="39">
        <v>1741971.6850000001</v>
      </c>
      <c r="E29" s="36" t="s">
        <v>15</v>
      </c>
      <c r="F29" s="37">
        <v>289.05119000000002</v>
      </c>
    </row>
    <row r="30" spans="1:13" s="4" customFormat="1" x14ac:dyDescent="0.25">
      <c r="A30" s="14" t="s">
        <v>60</v>
      </c>
      <c r="B30" s="9"/>
      <c r="C30" s="38"/>
      <c r="D30" s="39"/>
      <c r="E30" s="36"/>
      <c r="F30" s="37"/>
      <c r="I30"/>
      <c r="J30"/>
      <c r="K30"/>
      <c r="L30"/>
      <c r="M30"/>
    </row>
    <row r="31" spans="1:13" x14ac:dyDescent="0.25">
      <c r="A31" s="14" t="s">
        <v>61</v>
      </c>
      <c r="B31" s="9">
        <v>0.22438849999999999</v>
      </c>
      <c r="C31" s="36" t="s">
        <v>15</v>
      </c>
      <c r="D31" s="36" t="s">
        <v>15</v>
      </c>
      <c r="E31" s="36" t="s">
        <v>15</v>
      </c>
      <c r="F31" s="40" t="s">
        <v>15</v>
      </c>
    </row>
    <row r="32" spans="1:13" s="4" customFormat="1" x14ac:dyDescent="0.25">
      <c r="A32" s="15" t="s">
        <v>60</v>
      </c>
      <c r="B32" s="9"/>
      <c r="C32" s="36"/>
      <c r="D32" s="36"/>
      <c r="E32" s="36"/>
      <c r="F32" s="40"/>
      <c r="I32"/>
      <c r="J32"/>
      <c r="K32"/>
      <c r="L32"/>
      <c r="M32"/>
    </row>
    <row r="33" spans="1:13" s="4" customFormat="1" x14ac:dyDescent="0.25">
      <c r="A33" s="15" t="s">
        <v>79</v>
      </c>
      <c r="B33" s="9">
        <v>4.2937771484337622E-4</v>
      </c>
      <c r="C33" s="36" t="s">
        <v>15</v>
      </c>
      <c r="D33" s="36" t="s">
        <v>15</v>
      </c>
      <c r="E33" s="36" t="s">
        <v>15</v>
      </c>
      <c r="F33" s="40" t="s">
        <v>15</v>
      </c>
      <c r="I33"/>
      <c r="J33"/>
      <c r="K33"/>
      <c r="L33"/>
      <c r="M33"/>
    </row>
    <row r="34" spans="1:13" x14ac:dyDescent="0.25">
      <c r="A34" s="15" t="s">
        <v>62</v>
      </c>
      <c r="B34" s="9">
        <v>0</v>
      </c>
      <c r="C34" s="36" t="s">
        <v>15</v>
      </c>
      <c r="D34" s="36" t="s">
        <v>15</v>
      </c>
      <c r="E34" s="36" t="s">
        <v>15</v>
      </c>
      <c r="F34" s="40" t="s">
        <v>15</v>
      </c>
    </row>
    <row r="35" spans="1:13" x14ac:dyDescent="0.25">
      <c r="A35" s="14" t="s">
        <v>63</v>
      </c>
      <c r="B35" s="9">
        <v>0</v>
      </c>
      <c r="C35" s="38">
        <v>3.2187199999999998</v>
      </c>
      <c r="D35" s="39">
        <v>1741.971685</v>
      </c>
      <c r="E35" s="36" t="s">
        <v>15</v>
      </c>
      <c r="F35" s="37">
        <v>289.05119000000002</v>
      </c>
    </row>
    <row r="36" spans="1:13" s="4" customFormat="1" x14ac:dyDescent="0.25">
      <c r="A36" s="15" t="s">
        <v>60</v>
      </c>
      <c r="B36" s="9"/>
      <c r="C36" s="38"/>
      <c r="D36" s="39"/>
      <c r="E36" s="36"/>
      <c r="F36" s="37"/>
      <c r="H36"/>
      <c r="I36"/>
      <c r="J36"/>
      <c r="K36"/>
      <c r="L36"/>
      <c r="M36"/>
    </row>
    <row r="37" spans="1:13" s="4" customFormat="1" x14ac:dyDescent="0.25">
      <c r="A37" s="15" t="s">
        <v>79</v>
      </c>
      <c r="B37" s="9">
        <v>0</v>
      </c>
      <c r="C37" s="38">
        <v>0.64382000000000006</v>
      </c>
      <c r="D37" s="39">
        <v>13.167811</v>
      </c>
      <c r="E37" s="36" t="s">
        <v>15</v>
      </c>
      <c r="F37" s="37">
        <v>0</v>
      </c>
      <c r="H37"/>
      <c r="I37"/>
      <c r="J37"/>
      <c r="K37"/>
      <c r="L37"/>
      <c r="M37"/>
    </row>
    <row r="38" spans="1:13" x14ac:dyDescent="0.25">
      <c r="A38" s="15" t="s">
        <v>62</v>
      </c>
      <c r="B38" s="9">
        <v>0</v>
      </c>
      <c r="C38" s="38">
        <v>1.55836</v>
      </c>
      <c r="D38" s="39">
        <v>1728.8038740000002</v>
      </c>
      <c r="E38" s="36" t="s">
        <v>15</v>
      </c>
      <c r="F38" s="37">
        <v>289.05119000000002</v>
      </c>
    </row>
    <row r="39" spans="1:13" x14ac:dyDescent="0.25">
      <c r="A39" s="16" t="s">
        <v>80</v>
      </c>
      <c r="B39" s="39">
        <v>3919.625685615883</v>
      </c>
      <c r="C39" s="38">
        <v>60.361710000000002</v>
      </c>
      <c r="D39" s="39">
        <v>17715.245962000001</v>
      </c>
      <c r="E39" s="9">
        <v>407.1168150606</v>
      </c>
      <c r="F39" s="37">
        <v>18572.332760000001</v>
      </c>
    </row>
    <row r="40" spans="1:13" s="4" customFormat="1" x14ac:dyDescent="0.25">
      <c r="A40" s="14" t="s">
        <v>60</v>
      </c>
      <c r="B40" s="39"/>
      <c r="C40" s="38"/>
      <c r="D40" s="39"/>
      <c r="E40" s="9"/>
      <c r="F40" s="37"/>
      <c r="H40"/>
      <c r="I40"/>
      <c r="J40"/>
      <c r="K40"/>
      <c r="L40"/>
      <c r="M40"/>
    </row>
    <row r="41" spans="1:13" x14ac:dyDescent="0.25">
      <c r="A41" s="14" t="s">
        <v>61</v>
      </c>
      <c r="B41" s="39">
        <v>2918.688241085883</v>
      </c>
      <c r="C41" s="38">
        <v>47.899329999999999</v>
      </c>
      <c r="D41" s="39">
        <v>6897.0911139999998</v>
      </c>
      <c r="E41" s="9">
        <v>348.57115106060002</v>
      </c>
      <c r="F41" s="37">
        <v>2889.00513</v>
      </c>
    </row>
    <row r="42" spans="1:13" s="4" customFormat="1" x14ac:dyDescent="0.25">
      <c r="A42" s="15" t="s">
        <v>60</v>
      </c>
      <c r="B42" s="39"/>
      <c r="C42" s="38"/>
      <c r="D42" s="39"/>
      <c r="E42" s="9"/>
      <c r="F42" s="37"/>
      <c r="H42"/>
      <c r="I42"/>
      <c r="J42"/>
      <c r="K42"/>
      <c r="L42"/>
      <c r="M42"/>
    </row>
    <row r="43" spans="1:13" s="4" customFormat="1" x14ac:dyDescent="0.25">
      <c r="A43" s="15" t="s">
        <v>79</v>
      </c>
      <c r="B43" s="39">
        <v>5.5850441858548425</v>
      </c>
      <c r="C43" s="38">
        <v>18.573550000000001</v>
      </c>
      <c r="D43" s="39">
        <v>6897.0911139999998</v>
      </c>
      <c r="E43" s="9">
        <v>4.2174469999999999</v>
      </c>
      <c r="F43" s="37">
        <v>39.106300000000005</v>
      </c>
      <c r="H43"/>
      <c r="I43"/>
      <c r="J43"/>
      <c r="K43"/>
      <c r="L43"/>
      <c r="M43"/>
    </row>
    <row r="44" spans="1:13" x14ac:dyDescent="0.25">
      <c r="A44" s="15" t="s">
        <v>62</v>
      </c>
      <c r="B44" s="39">
        <v>0</v>
      </c>
      <c r="C44" s="38">
        <v>0</v>
      </c>
      <c r="D44" s="39">
        <v>0</v>
      </c>
      <c r="E44" s="9">
        <v>0</v>
      </c>
      <c r="F44" s="37">
        <v>0</v>
      </c>
    </row>
    <row r="45" spans="1:13" x14ac:dyDescent="0.25">
      <c r="A45" s="14" t="s">
        <v>63</v>
      </c>
      <c r="B45" s="39">
        <v>1000.93744453</v>
      </c>
      <c r="C45" s="38">
        <v>12.46238</v>
      </c>
      <c r="D45" s="39">
        <v>10818.154848000002</v>
      </c>
      <c r="E45" s="9">
        <v>58.545663999999995</v>
      </c>
      <c r="F45" s="37">
        <v>15683.327630000002</v>
      </c>
    </row>
    <row r="46" spans="1:13" s="4" customFormat="1" x14ac:dyDescent="0.25">
      <c r="A46" s="15" t="s">
        <v>60</v>
      </c>
      <c r="B46" s="39"/>
      <c r="C46" s="38"/>
      <c r="D46" s="39"/>
      <c r="E46" s="9"/>
      <c r="F46" s="37"/>
      <c r="H46"/>
      <c r="I46"/>
      <c r="J46"/>
      <c r="K46"/>
      <c r="L46"/>
      <c r="M46"/>
    </row>
    <row r="47" spans="1:13" s="4" customFormat="1" x14ac:dyDescent="0.25">
      <c r="A47" s="15" t="s">
        <v>79</v>
      </c>
      <c r="B47" s="39">
        <v>8.0567E-2</v>
      </c>
      <c r="C47" s="38">
        <v>3.93832</v>
      </c>
      <c r="D47" s="39">
        <v>2.0924870000000002</v>
      </c>
      <c r="E47" s="9">
        <v>4.9399999999999999E-2</v>
      </c>
      <c r="F47" s="37">
        <v>0</v>
      </c>
      <c r="H47"/>
      <c r="I47"/>
      <c r="J47"/>
      <c r="K47"/>
      <c r="L47"/>
      <c r="M47"/>
    </row>
    <row r="48" spans="1:13" x14ac:dyDescent="0.25">
      <c r="A48" s="15" t="s">
        <v>62</v>
      </c>
      <c r="B48" s="39">
        <v>958.83393599999999</v>
      </c>
      <c r="C48" s="38">
        <v>2.3058199999999998</v>
      </c>
      <c r="D48" s="39">
        <v>10816.062361000002</v>
      </c>
      <c r="E48" s="9">
        <v>54.462763999999993</v>
      </c>
      <c r="F48" s="37">
        <v>15683.327630000002</v>
      </c>
    </row>
    <row r="49" spans="1:13" x14ac:dyDescent="0.25">
      <c r="A49" s="16" t="s">
        <v>66</v>
      </c>
      <c r="B49" s="39">
        <v>67.558570097193609</v>
      </c>
      <c r="C49" s="39">
        <v>10.112900000000002</v>
      </c>
      <c r="D49" s="39">
        <v>877.20561800000007</v>
      </c>
      <c r="E49" s="36" t="s">
        <v>15</v>
      </c>
      <c r="F49" s="37">
        <v>2050.8002299999998</v>
      </c>
    </row>
    <row r="50" spans="1:13" s="4" customFormat="1" x14ac:dyDescent="0.25">
      <c r="A50" s="14" t="s">
        <v>60</v>
      </c>
      <c r="B50" s="39"/>
      <c r="C50" s="39"/>
      <c r="D50" s="39"/>
      <c r="E50" s="36"/>
      <c r="F50" s="37"/>
      <c r="H50"/>
      <c r="I50"/>
      <c r="J50"/>
      <c r="K50"/>
      <c r="L50"/>
      <c r="M50"/>
    </row>
    <row r="51" spans="1:13" x14ac:dyDescent="0.25">
      <c r="A51" s="14" t="s">
        <v>67</v>
      </c>
      <c r="B51" s="39">
        <v>67.558570097193609</v>
      </c>
      <c r="C51" s="39">
        <v>8.2799500000000013</v>
      </c>
      <c r="D51" s="39">
        <v>877.20561800000007</v>
      </c>
      <c r="E51" s="36" t="s">
        <v>15</v>
      </c>
      <c r="F51" s="37">
        <v>1995.2043799999999</v>
      </c>
    </row>
    <row r="52" spans="1:13" x14ac:dyDescent="0.25">
      <c r="A52" s="14" t="s">
        <v>68</v>
      </c>
      <c r="B52" s="36" t="s">
        <v>15</v>
      </c>
      <c r="C52" s="28"/>
      <c r="D52" s="36" t="s">
        <v>15</v>
      </c>
      <c r="E52" s="36" t="s">
        <v>15</v>
      </c>
      <c r="F52" s="37">
        <v>48.413739999999997</v>
      </c>
    </row>
    <row r="53" spans="1:13" x14ac:dyDescent="0.25">
      <c r="A53" s="17" t="s">
        <v>69</v>
      </c>
      <c r="B53" s="41" t="s">
        <v>15</v>
      </c>
      <c r="C53" s="42">
        <v>1.8329500000000001</v>
      </c>
      <c r="D53" s="41" t="s">
        <v>15</v>
      </c>
      <c r="E53" s="41" t="s">
        <v>15</v>
      </c>
      <c r="F53" s="79">
        <v>7.1821099999999998</v>
      </c>
    </row>
    <row r="54" spans="1:13" x14ac:dyDescent="0.25">
      <c r="A54" s="75" t="s">
        <v>85</v>
      </c>
      <c r="B54" s="71"/>
      <c r="C54" s="50"/>
      <c r="D54" s="71"/>
      <c r="E54" s="71"/>
      <c r="F54" s="50"/>
      <c r="H54" s="64"/>
    </row>
    <row r="55" spans="1:13" x14ac:dyDescent="0.25">
      <c r="A55" s="60" t="s">
        <v>89</v>
      </c>
      <c r="B55" s="69"/>
      <c r="C55" s="69"/>
      <c r="D55" s="69"/>
      <c r="E55" s="69"/>
      <c r="F55" s="69"/>
    </row>
    <row r="56" spans="1:13" ht="45.75" customHeight="1" x14ac:dyDescent="0.25">
      <c r="A56" s="103" t="s">
        <v>95</v>
      </c>
      <c r="B56" s="103"/>
      <c r="C56" s="103"/>
      <c r="D56" s="103"/>
      <c r="E56" s="103"/>
      <c r="F56" s="103"/>
    </row>
    <row r="57" spans="1:13" x14ac:dyDescent="0.25">
      <c r="A57" s="61" t="s">
        <v>84</v>
      </c>
      <c r="B57" s="69"/>
      <c r="C57" s="69"/>
      <c r="D57" s="69"/>
      <c r="E57" s="69"/>
      <c r="F57" s="69"/>
    </row>
    <row r="58" spans="1:13" x14ac:dyDescent="0.25">
      <c r="A58" s="43" t="s">
        <v>78</v>
      </c>
      <c r="B58" s="69"/>
      <c r="C58" s="69"/>
      <c r="D58" s="69"/>
      <c r="E58" s="69"/>
      <c r="F58" s="69"/>
    </row>
  </sheetData>
  <mergeCells count="4">
    <mergeCell ref="A5:F5"/>
    <mergeCell ref="A7:A8"/>
    <mergeCell ref="A6:F6"/>
    <mergeCell ref="A56:F56"/>
  </mergeCells>
  <pageMargins left="0.31" right="0.25" top="0.75" bottom="0.75" header="0.3" footer="0.3"/>
  <pageSetup paperSize="9"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zoomScaleNormal="100" workbookViewId="0">
      <selection activeCell="F7" sqref="A7:F18"/>
    </sheetView>
  </sheetViews>
  <sheetFormatPr defaultRowHeight="15" x14ac:dyDescent="0.25"/>
  <cols>
    <col min="1" max="1" width="20.7109375" customWidth="1"/>
    <col min="2" max="6" width="22.42578125" customWidth="1"/>
    <col min="7" max="7" width="55.42578125" customWidth="1"/>
  </cols>
  <sheetData>
    <row r="1" spans="1:7" x14ac:dyDescent="0.25">
      <c r="C1" s="57" t="s">
        <v>76</v>
      </c>
    </row>
    <row r="2" spans="1:7" x14ac:dyDescent="0.25">
      <c r="C2" s="58" t="s">
        <v>97</v>
      </c>
    </row>
    <row r="5" spans="1:7" ht="16.5" x14ac:dyDescent="0.25">
      <c r="A5" s="93" t="s">
        <v>82</v>
      </c>
      <c r="B5" s="93"/>
      <c r="C5" s="93"/>
      <c r="D5" s="93"/>
      <c r="E5" s="93"/>
      <c r="F5" s="93"/>
      <c r="G5" s="67"/>
    </row>
    <row r="6" spans="1:7" ht="9.75" customHeight="1" x14ac:dyDescent="0.25">
      <c r="A6" s="82"/>
      <c r="B6" s="82"/>
      <c r="C6" s="82"/>
      <c r="D6" s="82"/>
      <c r="E6" s="82"/>
      <c r="F6" s="82"/>
      <c r="G6" s="67"/>
    </row>
    <row r="7" spans="1:7" ht="29.25" customHeight="1" x14ac:dyDescent="0.25">
      <c r="A7" s="104" t="s">
        <v>96</v>
      </c>
      <c r="B7" s="105"/>
      <c r="C7" s="88" t="s">
        <v>91</v>
      </c>
      <c r="D7" s="88" t="s">
        <v>92</v>
      </c>
      <c r="E7" s="88" t="s">
        <v>93</v>
      </c>
      <c r="F7" s="88" t="s">
        <v>94</v>
      </c>
    </row>
    <row r="8" spans="1:7" x14ac:dyDescent="0.25">
      <c r="A8" s="65" t="s">
        <v>1</v>
      </c>
      <c r="B8" s="66">
        <v>6183.7421000000004</v>
      </c>
      <c r="C8" s="66">
        <v>1267.6590000000001</v>
      </c>
      <c r="D8" s="66">
        <v>1270.3444999999997</v>
      </c>
      <c r="E8" s="66">
        <v>1746.5927000000001</v>
      </c>
      <c r="F8" s="66">
        <v>1899.1459000000004</v>
      </c>
    </row>
    <row r="9" spans="1:7" x14ac:dyDescent="0.25">
      <c r="A9" s="65" t="s">
        <v>2</v>
      </c>
      <c r="B9" s="66">
        <v>147.006</v>
      </c>
      <c r="C9" s="66">
        <v>32.356000000000002</v>
      </c>
      <c r="D9" s="66">
        <v>33.6342</v>
      </c>
      <c r="E9" s="66">
        <v>40.3718</v>
      </c>
      <c r="F9" s="66">
        <v>40.643999999999998</v>
      </c>
    </row>
    <row r="10" spans="1:7" x14ac:dyDescent="0.25">
      <c r="A10" s="65" t="s">
        <v>3</v>
      </c>
      <c r="B10" s="66">
        <v>70134.099799999996</v>
      </c>
      <c r="C10" s="66">
        <v>15093.3424</v>
      </c>
      <c r="D10" s="66">
        <v>13306.250300000002</v>
      </c>
      <c r="E10" s="66">
        <v>17403.662499999999</v>
      </c>
      <c r="F10" s="66">
        <v>24330.844599999997</v>
      </c>
    </row>
    <row r="11" spans="1:7" x14ac:dyDescent="0.25">
      <c r="A11" s="65" t="s">
        <v>4</v>
      </c>
      <c r="B11" s="66">
        <v>598.34450000000004</v>
      </c>
      <c r="C11" s="66">
        <v>117.0732</v>
      </c>
      <c r="D11" s="66">
        <v>124.7163</v>
      </c>
      <c r="E11" s="66">
        <v>173.3579</v>
      </c>
      <c r="F11" s="66">
        <v>183.19710000000003</v>
      </c>
    </row>
    <row r="12" spans="1:7" x14ac:dyDescent="0.25">
      <c r="A12" s="65" t="s">
        <v>70</v>
      </c>
      <c r="B12" s="66">
        <v>106606.5508</v>
      </c>
      <c r="C12" s="66">
        <v>25317.665700000001</v>
      </c>
      <c r="D12" s="66">
        <v>23288.1839</v>
      </c>
      <c r="E12" s="66">
        <v>27941.338700000008</v>
      </c>
      <c r="F12" s="66">
        <v>30059.362499999988</v>
      </c>
    </row>
    <row r="13" spans="1:7" x14ac:dyDescent="0.25">
      <c r="A13" s="108" t="s">
        <v>77</v>
      </c>
      <c r="B13" s="108"/>
      <c r="C13" s="74" t="s">
        <v>91</v>
      </c>
      <c r="D13" s="74" t="s">
        <v>92</v>
      </c>
      <c r="E13" s="74" t="s">
        <v>93</v>
      </c>
      <c r="F13" s="74" t="s">
        <v>94</v>
      </c>
    </row>
    <row r="14" spans="1:7" x14ac:dyDescent="0.25">
      <c r="A14" s="65" t="s">
        <v>1</v>
      </c>
      <c r="B14" s="66">
        <v>6183.7421000000004</v>
      </c>
      <c r="C14" s="66">
        <v>1267.6590000000001</v>
      </c>
      <c r="D14" s="66">
        <v>1270.3444999999997</v>
      </c>
      <c r="E14" s="66">
        <v>1746.5927000000001</v>
      </c>
      <c r="F14" s="66">
        <v>1899.1459000000004</v>
      </c>
    </row>
    <row r="15" spans="1:7" x14ac:dyDescent="0.25">
      <c r="A15" s="65" t="s">
        <v>2</v>
      </c>
      <c r="B15" s="66">
        <v>147.006</v>
      </c>
      <c r="C15" s="66">
        <v>32.356000000000002</v>
      </c>
      <c r="D15" s="66">
        <v>33.6342</v>
      </c>
      <c r="E15" s="66">
        <v>40.3718</v>
      </c>
      <c r="F15" s="66">
        <v>40.643999999999998</v>
      </c>
    </row>
    <row r="16" spans="1:7" x14ac:dyDescent="0.25">
      <c r="A16" s="65" t="s">
        <v>3</v>
      </c>
      <c r="B16" s="66">
        <v>70134.099799999996</v>
      </c>
      <c r="C16" s="66">
        <v>15093.3424</v>
      </c>
      <c r="D16" s="66">
        <v>13306.250300000002</v>
      </c>
      <c r="E16" s="66">
        <v>17403.662499999999</v>
      </c>
      <c r="F16" s="66">
        <v>24330.844599999997</v>
      </c>
    </row>
    <row r="17" spans="1:6" x14ac:dyDescent="0.25">
      <c r="A17" s="65" t="s">
        <v>4</v>
      </c>
      <c r="B17" s="66">
        <v>598.34450000000004</v>
      </c>
      <c r="C17" s="66">
        <v>117.0732</v>
      </c>
      <c r="D17" s="66">
        <v>124.7163</v>
      </c>
      <c r="E17" s="66">
        <v>173.3579</v>
      </c>
      <c r="F17" s="66">
        <v>183.19710000000003</v>
      </c>
    </row>
    <row r="18" spans="1:6" x14ac:dyDescent="0.25">
      <c r="A18" s="65" t="s">
        <v>70</v>
      </c>
      <c r="B18" s="66">
        <v>106606.5508</v>
      </c>
      <c r="C18" s="66">
        <v>25317.665700000001</v>
      </c>
      <c r="D18" s="66">
        <v>23288.1839</v>
      </c>
      <c r="E18" s="66">
        <v>27941.338700000008</v>
      </c>
      <c r="F18" s="66">
        <v>30059.362499999988</v>
      </c>
    </row>
    <row r="19" spans="1:6" hidden="1" x14ac:dyDescent="0.25">
      <c r="A19" s="106" t="s">
        <v>75</v>
      </c>
      <c r="B19" s="107"/>
      <c r="C19" s="72"/>
      <c r="D19" s="72"/>
      <c r="E19" s="72"/>
      <c r="F19" s="72"/>
    </row>
    <row r="20" spans="1:6" hidden="1" x14ac:dyDescent="0.25">
      <c r="A20" s="2" t="s">
        <v>1</v>
      </c>
      <c r="B20" s="5"/>
      <c r="C20" s="73"/>
      <c r="D20" s="73"/>
      <c r="E20" s="73"/>
      <c r="F20" s="73"/>
    </row>
    <row r="21" spans="1:6" hidden="1" x14ac:dyDescent="0.25">
      <c r="A21" s="2" t="s">
        <v>2</v>
      </c>
      <c r="B21" s="5"/>
      <c r="C21" s="73"/>
      <c r="D21" s="73"/>
      <c r="E21" s="73"/>
      <c r="F21" s="73"/>
    </row>
    <row r="22" spans="1:6" hidden="1" x14ac:dyDescent="0.25">
      <c r="A22" s="2" t="s">
        <v>3</v>
      </c>
      <c r="B22" s="5"/>
      <c r="C22" s="73"/>
      <c r="D22" s="73"/>
      <c r="E22" s="73"/>
      <c r="F22" s="73"/>
    </row>
    <row r="23" spans="1:6" hidden="1" x14ac:dyDescent="0.25">
      <c r="A23" s="2" t="s">
        <v>4</v>
      </c>
      <c r="B23" s="5"/>
      <c r="C23" s="73"/>
      <c r="D23" s="73"/>
      <c r="E23" s="73"/>
      <c r="F23" s="73"/>
    </row>
    <row r="24" spans="1:6" hidden="1" x14ac:dyDescent="0.25">
      <c r="A24" s="2" t="s">
        <v>70</v>
      </c>
      <c r="B24" s="5"/>
      <c r="C24" s="73"/>
      <c r="D24" s="73"/>
      <c r="E24" s="73"/>
      <c r="F24" s="73"/>
    </row>
    <row r="25" spans="1:6" x14ac:dyDescent="0.25">
      <c r="A25" s="3"/>
      <c r="B25" s="1"/>
      <c r="C25" s="1"/>
      <c r="D25" s="1"/>
      <c r="E25" s="1"/>
      <c r="F25" s="1"/>
    </row>
    <row r="26" spans="1:6" x14ac:dyDescent="0.25">
      <c r="B26" s="6"/>
    </row>
    <row r="27" spans="1:6" x14ac:dyDescent="0.25">
      <c r="B27" s="6"/>
    </row>
    <row r="28" spans="1:6" x14ac:dyDescent="0.25">
      <c r="B28" s="6"/>
    </row>
    <row r="29" spans="1:6" x14ac:dyDescent="0.25">
      <c r="B29" s="6"/>
    </row>
    <row r="30" spans="1:6" x14ac:dyDescent="0.25">
      <c r="B30" s="6"/>
    </row>
  </sheetData>
  <mergeCells count="4">
    <mergeCell ref="A5:F5"/>
    <mergeCell ref="A7:B7"/>
    <mergeCell ref="A19:B19"/>
    <mergeCell ref="A13:B13"/>
  </mergeCells>
  <pageMargins left="0.7" right="0.7" top="0.75" bottom="0.75" header="0.3" footer="0.3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C1F369D-68ED-412C-8885-8FB7E9A5CEEB}"/>
</file>

<file path=customXml/itemProps2.xml><?xml version="1.0" encoding="utf-8"?>
<ds:datastoreItem xmlns:ds="http://schemas.openxmlformats.org/officeDocument/2006/customXml" ds:itemID="{0CBF1970-5120-4325-92DD-4F86A075A42B}"/>
</file>

<file path=customXml/itemProps3.xml><?xml version="1.0" encoding="utf-8"?>
<ds:datastoreItem xmlns:ds="http://schemas.openxmlformats.org/officeDocument/2006/customXml" ds:itemID="{9A10A6E5-4DBC-407E-893F-A6A61A6ABD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Таблица 1</vt:lpstr>
      <vt:lpstr>Таблица 2</vt:lpstr>
      <vt:lpstr>Таблица 3</vt:lpstr>
      <vt:lpstr>ВВП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2021-03-19T08:35:28Z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</Properties>
</file>