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vraev\Documents\Documents\статистика\публикации\ПИпостранам_ТАБ\"/>
    </mc:Choice>
  </mc:AlternateContent>
  <bookViews>
    <workbookView xWindow="480" yWindow="285" windowWidth="22995" windowHeight="11640" activeTab="3"/>
  </bookViews>
  <sheets>
    <sheet name="Армения" sheetId="1" r:id="rId1"/>
    <sheet name="Беларусь" sheetId="2" r:id="rId2"/>
    <sheet name="Казахстан" sheetId="3" r:id="rId3"/>
    <sheet name="Кыргызстан" sheetId="4" r:id="rId4"/>
    <sheet name="Россия" sheetId="5" r:id="rId5"/>
    <sheet name="СВОД" sheetId="6" r:id="rId6"/>
  </sheets>
  <definedNames>
    <definedName name="_xlnm.Print_Area" localSheetId="0">Армения!$A$1:$W$67</definedName>
    <definedName name="_xlnm.Print_Area" localSheetId="1">Беларусь!$A$1:$W$130</definedName>
    <definedName name="_xlnm.Print_Area" localSheetId="2">Казахстан!$A$1:$W$131</definedName>
    <definedName name="_xlnm.Print_Area" localSheetId="3">Кыргызстан!$A$1:$M$64</definedName>
    <definedName name="_xlnm.Print_Area" localSheetId="4">Россия!$A$1:$W$204</definedName>
  </definedNames>
  <calcPr calcId="152511" fullPrecision="0"/>
</workbook>
</file>

<file path=xl/calcChain.xml><?xml version="1.0" encoding="utf-8"?>
<calcChain xmlns="http://schemas.openxmlformats.org/spreadsheetml/2006/main">
  <c r="AA22" i="6" l="1"/>
  <c r="Z22" i="6"/>
  <c r="AA18" i="6"/>
  <c r="Z18" i="6"/>
  <c r="AA14" i="6"/>
  <c r="Z14" i="6"/>
  <c r="AA10" i="6"/>
  <c r="Z10" i="6"/>
  <c r="AA7" i="6" l="1"/>
  <c r="AA6" i="6"/>
  <c r="Z6" i="6"/>
  <c r="Z10" i="5" l="1"/>
  <c r="AA10" i="5"/>
  <c r="AA203" i="5" l="1"/>
  <c r="AA23" i="6"/>
  <c r="Z203" i="5"/>
  <c r="Z23" i="6"/>
  <c r="AA202" i="5"/>
  <c r="Z202" i="5"/>
  <c r="O66" i="4"/>
  <c r="N65" i="4"/>
  <c r="O65" i="4"/>
  <c r="N9" i="4"/>
  <c r="Z19" i="6" s="1"/>
  <c r="O9" i="4"/>
  <c r="AA19" i="6" s="1"/>
  <c r="Z134" i="3"/>
  <c r="Z133" i="3"/>
  <c r="AA133" i="3"/>
  <c r="Z10" i="3"/>
  <c r="Z15" i="6" s="1"/>
  <c r="AA10" i="3"/>
  <c r="AA15" i="6" s="1"/>
  <c r="AA10" i="2"/>
  <c r="AA11" i="6" s="1"/>
  <c r="Z10" i="2"/>
  <c r="Z11" i="6" s="1"/>
  <c r="Z9" i="1"/>
  <c r="Z132" i="2" l="1"/>
  <c r="Z131" i="2"/>
  <c r="AA132" i="2"/>
  <c r="Z64" i="1"/>
  <c r="Z7" i="6"/>
  <c r="Z65" i="1"/>
  <c r="AA131" i="2"/>
  <c r="AA134" i="3"/>
  <c r="Y10" i="5"/>
  <c r="Y203" i="5" s="1"/>
  <c r="X10" i="5"/>
  <c r="X203" i="5" s="1"/>
  <c r="W10" i="5"/>
  <c r="W203" i="5" s="1"/>
  <c r="V10" i="5"/>
  <c r="V203" i="5" s="1"/>
  <c r="U10" i="5"/>
  <c r="U203" i="5" s="1"/>
  <c r="T10" i="5"/>
  <c r="T203" i="5" s="1"/>
  <c r="S10" i="5"/>
  <c r="S203" i="5" s="1"/>
  <c r="R10" i="5"/>
  <c r="R203" i="5" s="1"/>
  <c r="Q10" i="5"/>
  <c r="Q203" i="5" s="1"/>
  <c r="P10" i="5"/>
  <c r="P203" i="5" s="1"/>
  <c r="O10" i="5"/>
  <c r="O203" i="5" s="1"/>
  <c r="N10" i="5"/>
  <c r="N203" i="5" s="1"/>
  <c r="M10" i="5"/>
  <c r="M203" i="5" s="1"/>
  <c r="L10" i="5"/>
  <c r="L203" i="5" s="1"/>
  <c r="K10" i="5"/>
  <c r="K203" i="5" s="1"/>
  <c r="J10" i="5"/>
  <c r="J203" i="5" s="1"/>
  <c r="I10" i="5"/>
  <c r="I203" i="5" s="1"/>
  <c r="H10" i="5"/>
  <c r="H203" i="5" s="1"/>
  <c r="G10" i="5"/>
  <c r="G203" i="5" s="1"/>
  <c r="F10" i="5"/>
  <c r="F203" i="5" s="1"/>
  <c r="E10" i="5"/>
  <c r="E203" i="5" s="1"/>
  <c r="D10" i="5"/>
  <c r="D203" i="5" s="1"/>
  <c r="C10" i="5"/>
  <c r="C203" i="5" s="1"/>
  <c r="B10" i="5"/>
  <c r="B203" i="5" s="1"/>
  <c r="I202" i="5" l="1"/>
  <c r="Y202" i="5"/>
  <c r="E202" i="5"/>
  <c r="U202" i="5"/>
  <c r="Q202" i="5"/>
  <c r="M202" i="5"/>
  <c r="B202" i="5"/>
  <c r="V202" i="5"/>
  <c r="R202" i="5"/>
  <c r="N202" i="5"/>
  <c r="J202" i="5"/>
  <c r="F202" i="5"/>
  <c r="X202" i="5"/>
  <c r="T202" i="5"/>
  <c r="P202" i="5"/>
  <c r="L202" i="5"/>
  <c r="H202" i="5"/>
  <c r="D202" i="5"/>
  <c r="W202" i="5"/>
  <c r="S202" i="5"/>
  <c r="O202" i="5"/>
  <c r="K202" i="5"/>
  <c r="G202" i="5"/>
  <c r="C202" i="5"/>
  <c r="M9" i="4"/>
  <c r="L9" i="4"/>
  <c r="K9" i="4"/>
  <c r="K65" i="4" s="1"/>
  <c r="J9" i="4"/>
  <c r="I9" i="4"/>
  <c r="H9" i="4"/>
  <c r="H65" i="4" s="1"/>
  <c r="F9" i="4"/>
  <c r="F65" i="4" s="1"/>
  <c r="D9" i="4"/>
  <c r="B9" i="4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Q133" i="3" s="1"/>
  <c r="R10" i="3"/>
  <c r="S10" i="3"/>
  <c r="T10" i="3"/>
  <c r="U10" i="3"/>
  <c r="U133" i="3" s="1"/>
  <c r="V10" i="3"/>
  <c r="W10" i="3"/>
  <c r="X10" i="3"/>
  <c r="Y10" i="3"/>
  <c r="B10" i="3"/>
  <c r="Y132" i="2"/>
  <c r="Q131" i="2"/>
  <c r="Y10" i="2"/>
  <c r="Y131" i="2" s="1"/>
  <c r="X10" i="2"/>
  <c r="X132" i="2" s="1"/>
  <c r="W10" i="2"/>
  <c r="W132" i="2" s="1"/>
  <c r="V10" i="2"/>
  <c r="V132" i="2" s="1"/>
  <c r="U10" i="2"/>
  <c r="U131" i="2" s="1"/>
  <c r="T10" i="2"/>
  <c r="T131" i="2" s="1"/>
  <c r="S10" i="2"/>
  <c r="S132" i="2" s="1"/>
  <c r="R10" i="2"/>
  <c r="R131" i="2" s="1"/>
  <c r="Q10" i="2"/>
  <c r="Q132" i="2" s="1"/>
  <c r="P10" i="2"/>
  <c r="P131" i="2" s="1"/>
  <c r="O10" i="2"/>
  <c r="O131" i="2" s="1"/>
  <c r="N10" i="2"/>
  <c r="N131" i="2" s="1"/>
  <c r="M10" i="2"/>
  <c r="M132" i="2" s="1"/>
  <c r="L10" i="2"/>
  <c r="L131" i="2" s="1"/>
  <c r="K10" i="2"/>
  <c r="K132" i="2" s="1"/>
  <c r="J10" i="2"/>
  <c r="J131" i="2" s="1"/>
  <c r="I10" i="2"/>
  <c r="I132" i="2" s="1"/>
  <c r="H10" i="2"/>
  <c r="H131" i="2" s="1"/>
  <c r="G10" i="2"/>
  <c r="G132" i="2" s="1"/>
  <c r="F10" i="2"/>
  <c r="F131" i="2" s="1"/>
  <c r="E10" i="2"/>
  <c r="E132" i="2" s="1"/>
  <c r="D10" i="2"/>
  <c r="D131" i="2" s="1"/>
  <c r="C10" i="2"/>
  <c r="C131" i="2" s="1"/>
  <c r="B10" i="2"/>
  <c r="B132" i="2" s="1"/>
  <c r="X9" i="1"/>
  <c r="X64" i="1" s="1"/>
  <c r="V9" i="1"/>
  <c r="V65" i="1" s="1"/>
  <c r="T9" i="1"/>
  <c r="T65" i="1" s="1"/>
  <c r="R9" i="1"/>
  <c r="R65" i="1" s="1"/>
  <c r="P9" i="1"/>
  <c r="P64" i="1" s="1"/>
  <c r="H132" i="2" l="1"/>
  <c r="P134" i="3"/>
  <c r="P133" i="3"/>
  <c r="H134" i="3"/>
  <c r="H133" i="3"/>
  <c r="D134" i="3"/>
  <c r="D133" i="3"/>
  <c r="T132" i="2"/>
  <c r="W134" i="3"/>
  <c r="W133" i="3"/>
  <c r="S133" i="3"/>
  <c r="S134" i="3"/>
  <c r="K133" i="3"/>
  <c r="K134" i="3"/>
  <c r="E131" i="2"/>
  <c r="L132" i="2"/>
  <c r="Y133" i="3"/>
  <c r="Y134" i="3"/>
  <c r="M134" i="3"/>
  <c r="M133" i="3"/>
  <c r="I134" i="3"/>
  <c r="I133" i="3"/>
  <c r="E134" i="3"/>
  <c r="E133" i="3"/>
  <c r="D65" i="4"/>
  <c r="D66" i="4"/>
  <c r="J66" i="4"/>
  <c r="J65" i="4"/>
  <c r="X134" i="3"/>
  <c r="X133" i="3"/>
  <c r="T134" i="3"/>
  <c r="T133" i="3"/>
  <c r="L134" i="3"/>
  <c r="L133" i="3"/>
  <c r="M131" i="2"/>
  <c r="D132" i="2"/>
  <c r="O134" i="3"/>
  <c r="O133" i="3"/>
  <c r="G134" i="3"/>
  <c r="G133" i="3"/>
  <c r="C133" i="3"/>
  <c r="C134" i="3"/>
  <c r="L66" i="4"/>
  <c r="L65" i="4"/>
  <c r="I131" i="2"/>
  <c r="P132" i="2"/>
  <c r="B133" i="3"/>
  <c r="B134" i="3"/>
  <c r="V133" i="3"/>
  <c r="V134" i="3"/>
  <c r="R134" i="3"/>
  <c r="R133" i="3"/>
  <c r="N134" i="3"/>
  <c r="N133" i="3"/>
  <c r="J133" i="3"/>
  <c r="J134" i="3"/>
  <c r="F134" i="3"/>
  <c r="F133" i="3"/>
  <c r="B66" i="4"/>
  <c r="B65" i="4"/>
  <c r="I65" i="4"/>
  <c r="I66" i="4"/>
  <c r="M65" i="4"/>
  <c r="M66" i="4"/>
  <c r="X131" i="2"/>
  <c r="O132" i="2"/>
  <c r="C132" i="2"/>
  <c r="W131" i="2"/>
  <c r="S131" i="2"/>
  <c r="K131" i="2"/>
  <c r="G131" i="2"/>
  <c r="R132" i="2"/>
  <c r="N132" i="2"/>
  <c r="J132" i="2"/>
  <c r="F132" i="2"/>
  <c r="B131" i="2"/>
  <c r="V131" i="2"/>
  <c r="P65" i="1"/>
  <c r="R64" i="1"/>
  <c r="T64" i="1"/>
  <c r="V64" i="1"/>
  <c r="N9" i="1"/>
  <c r="L9" i="1"/>
  <c r="L64" i="1" s="1"/>
  <c r="J9" i="1"/>
  <c r="H9" i="1"/>
  <c r="H64" i="1" s="1"/>
  <c r="F9" i="1"/>
  <c r="D9" i="1"/>
  <c r="B9" i="1"/>
  <c r="F65" i="1" l="1"/>
  <c r="F64" i="1"/>
  <c r="N65" i="1"/>
  <c r="N64" i="1"/>
  <c r="B65" i="1"/>
  <c r="B64" i="1"/>
  <c r="J65" i="1"/>
  <c r="J64" i="1"/>
  <c r="D64" i="1"/>
  <c r="D65" i="1"/>
</calcChain>
</file>

<file path=xl/sharedStrings.xml><?xml version="1.0" encoding="utf-8"?>
<sst xmlns="http://schemas.openxmlformats.org/spreadsheetml/2006/main" count="897" uniqueCount="219">
  <si>
    <t>Армения</t>
  </si>
  <si>
    <t>ЗАПАСЫ</t>
  </si>
  <si>
    <t>ПОТОКИ</t>
  </si>
  <si>
    <t>в страну</t>
  </si>
  <si>
    <t>из страны</t>
  </si>
  <si>
    <t>Беларусь</t>
  </si>
  <si>
    <t>Казахстан</t>
  </si>
  <si>
    <t>Россия</t>
  </si>
  <si>
    <t>Австралия</t>
  </si>
  <si>
    <t>Австрия</t>
  </si>
  <si>
    <t>Аргентина</t>
  </si>
  <si>
    <t>Багамские Острова</t>
  </si>
  <si>
    <t>Белиз</t>
  </si>
  <si>
    <t>Бельгия</t>
  </si>
  <si>
    <t>Болгария</t>
  </si>
  <si>
    <t>Венгрия</t>
  </si>
  <si>
    <t>Виргинские Острова (Брит.)</t>
  </si>
  <si>
    <t>Германия</t>
  </si>
  <si>
    <t>Греция</t>
  </si>
  <si>
    <t>Грузия</t>
  </si>
  <si>
    <t>Дания</t>
  </si>
  <si>
    <t>Джерси</t>
  </si>
  <si>
    <t>Израиль</t>
  </si>
  <si>
    <t>Иран, Исламская Республика</t>
  </si>
  <si>
    <t>Ирландия</t>
  </si>
  <si>
    <t>Испания</t>
  </si>
  <si>
    <t>Италия</t>
  </si>
  <si>
    <t>Каймановы Острова (Брит.)</t>
  </si>
  <si>
    <t>Канада</t>
  </si>
  <si>
    <t>Кипр</t>
  </si>
  <si>
    <t>Китай</t>
  </si>
  <si>
    <t>Куба</t>
  </si>
  <si>
    <t>Латвия</t>
  </si>
  <si>
    <t>Ливан</t>
  </si>
  <si>
    <t>Лихтенштейн</t>
  </si>
  <si>
    <t>Люксембург</t>
  </si>
  <si>
    <t>Монако</t>
  </si>
  <si>
    <t>Нидерланды</t>
  </si>
  <si>
    <t>Норвегия</t>
  </si>
  <si>
    <t>Нормандские Острова</t>
  </si>
  <si>
    <t>Объединенные Арабские Эмираты</t>
  </si>
  <si>
    <t>Панама</t>
  </si>
  <si>
    <t>Польша</t>
  </si>
  <si>
    <t>Сейшельские Острова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</si>
  <si>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</si>
  <si>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</si>
  <si>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</si>
  <si>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</si>
  <si>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 Америки</t>
  </si>
  <si>
    <t>Турция</t>
  </si>
  <si>
    <t>Узбекистан</t>
  </si>
  <si>
    <t>Украина</t>
  </si>
  <si>
    <t>Уругвай</t>
  </si>
  <si>
    <t>Финляндия</t>
  </si>
  <si>
    <t>Франция</t>
  </si>
  <si>
    <t>Хорватия</t>
  </si>
  <si>
    <t>Чешская Республика</t>
  </si>
  <si>
    <t>Швейцария</t>
  </si>
  <si>
    <t>Швеция</t>
  </si>
  <si>
    <t>Международные организации</t>
  </si>
  <si>
    <t>Не распределено по странам</t>
  </si>
  <si>
    <t>Общий итог</t>
  </si>
  <si>
    <t>Кыргызстан</t>
  </si>
  <si>
    <t>Азербайджан</t>
  </si>
  <si>
    <t>Алжир</t>
  </si>
  <si>
    <t>Андорра</t>
  </si>
  <si>
    <t>Афганистан</t>
  </si>
  <si>
    <t>Бангладеш</t>
  </si>
  <si>
    <t>Бахрейн</t>
  </si>
  <si>
    <t>Бермудские Острова (Брит.)</t>
  </si>
  <si>
    <t>Босния и Герцеговина</t>
  </si>
  <si>
    <t>Бразилия</t>
  </si>
  <si>
    <t>Венесуэла, Боливарианская Республика</t>
  </si>
  <si>
    <t>Вьетнам</t>
  </si>
  <si>
    <t>Гернси</t>
  </si>
  <si>
    <t>Гибралтар (Брит.)</t>
  </si>
  <si>
    <t>Гонконг, Специальный административный район Китая</t>
  </si>
  <si>
    <t>Демократическая Республика Конго</t>
  </si>
  <si>
    <t>Доминика</t>
  </si>
  <si>
    <t>Египет</t>
  </si>
  <si>
    <t>Йемен</t>
  </si>
  <si>
    <t>Индия</t>
  </si>
  <si>
    <t>Индонезия</t>
  </si>
  <si>
    <t>Иордания</t>
  </si>
  <si>
    <t>Ирак</t>
  </si>
  <si>
    <t>Исландия</t>
  </si>
  <si>
    <t>Камбоджа</t>
  </si>
  <si>
    <t>Катар</t>
  </si>
  <si>
    <t>Кирибати</t>
  </si>
  <si>
    <t>Корейская Народно-Демократическая Республика</t>
  </si>
  <si>
    <t>Ливия</t>
  </si>
  <si>
    <t>Литва</t>
  </si>
  <si>
    <t>Маврикий</t>
  </si>
  <si>
    <t>Малайзия</t>
  </si>
  <si>
    <t>Мальта</t>
  </si>
  <si>
    <t>Маршалловы Острова</t>
  </si>
  <si>
    <t>Мозамбик</t>
  </si>
  <si>
    <t>Молдова, Республика</t>
  </si>
  <si>
    <t>Непал</t>
  </si>
  <si>
    <t>Нигерия</t>
  </si>
  <si>
    <t>Новая Зеландия</t>
  </si>
  <si>
    <t>Оман</t>
  </si>
  <si>
    <t>Остров Мэн</t>
  </si>
  <si>
    <t>Пакистан</t>
  </si>
  <si>
    <t>Палестина, государство</t>
  </si>
  <si>
    <t>Перу</t>
  </si>
  <si>
    <t>Республика Конго</t>
  </si>
  <si>
    <t>Республика Корея</t>
  </si>
  <si>
    <t>Республика Македония</t>
  </si>
  <si>
    <t>Румыния</t>
  </si>
  <si>
    <t>Саудовская Аравия</t>
  </si>
  <si>
    <t>Сент-Винсент и Гренадины</t>
  </si>
  <si>
    <t>Сент-Китс и Невис</t>
  </si>
  <si>
    <t>Сербия</t>
  </si>
  <si>
    <t>Сингапур</t>
  </si>
  <si>
    <t>Таджикистан</t>
  </si>
  <si>
    <t>Тайвань (провинция Китая)</t>
  </si>
  <si>
    <t>Тунис</t>
  </si>
  <si>
    <t>Туркменистан</t>
  </si>
  <si>
    <t>Уганда</t>
  </si>
  <si>
    <t>Черногория (Монтенегро)</t>
  </si>
  <si>
    <t>Шри-Ланка</t>
  </si>
  <si>
    <t>Эквадор</t>
  </si>
  <si>
    <t>Эстония</t>
  </si>
  <si>
    <t>Южная Африка</t>
  </si>
  <si>
    <t>Япония</t>
  </si>
  <si>
    <t>Ангилья (Брит.)</t>
  </si>
  <si>
    <t>Аруба</t>
  </si>
  <si>
    <t>Барбадос</t>
  </si>
  <si>
    <t>БРИТАНСКАЯ ТЕРРИТОРИЯ В ИНДИЙСКОМ ОКЕАНЕ</t>
  </si>
  <si>
    <t>Колумбия</t>
  </si>
  <si>
    <t>Коста-Рика</t>
  </si>
  <si>
    <t>Кувейт</t>
  </si>
  <si>
    <t>Кюрасао</t>
  </si>
  <si>
    <t>Либерия</t>
  </si>
  <si>
    <t>Марокко</t>
  </si>
  <si>
    <t>Мексика</t>
  </si>
  <si>
    <t>Монголия</t>
  </si>
  <si>
    <t>Португалия</t>
  </si>
  <si>
    <t>Самоа, Независимое Государство</t>
  </si>
  <si>
    <t>Таиланд</t>
  </si>
  <si>
    <t>Филиппины</t>
  </si>
  <si>
    <t>Чили</t>
  </si>
  <si>
    <t>Абхазия</t>
  </si>
  <si>
    <t>Албания</t>
  </si>
  <si>
    <t>Американское (Восточное) Самоа</t>
  </si>
  <si>
    <t>Ангола</t>
  </si>
  <si>
    <t>Антигуа и Барбуда</t>
  </si>
  <si>
    <t>Бенин</t>
  </si>
  <si>
    <t>Боливия, Многонациональное Государство</t>
  </si>
  <si>
    <t>Бонэйр, Синт-Эстатиус и Саба</t>
  </si>
  <si>
    <t>Ботсвана</t>
  </si>
  <si>
    <t>Бруней-Даруссалам</t>
  </si>
  <si>
    <t>Вануату</t>
  </si>
  <si>
    <t>Виргинские Острова (США)</t>
  </si>
  <si>
    <t>Габон</t>
  </si>
  <si>
    <t>Гайана</t>
  </si>
  <si>
    <t>Гана</t>
  </si>
  <si>
    <t>Гватемала</t>
  </si>
  <si>
    <t>Гвинея</t>
  </si>
  <si>
    <t>Гондурас</t>
  </si>
  <si>
    <t>Гренада</t>
  </si>
  <si>
    <t>Гуам (США)</t>
  </si>
  <si>
    <t>Доминиканская Республика</t>
  </si>
  <si>
    <t>Замбия</t>
  </si>
  <si>
    <t>Зимбабве</t>
  </si>
  <si>
    <t>Камерун</t>
  </si>
  <si>
    <t>Кения</t>
  </si>
  <si>
    <t>Кокосовые (Килинг) острова</t>
  </si>
  <si>
    <t>Коморские Острова</t>
  </si>
  <si>
    <t>Кот-д’Ивуар</t>
  </si>
  <si>
    <t>Лаосская Народно-Демократическая Республика</t>
  </si>
  <si>
    <t>Лесото</t>
  </si>
  <si>
    <t>Мавритания</t>
  </si>
  <si>
    <t>Мадагаскар</t>
  </si>
  <si>
    <t>Макао, Специальный административный район Китая</t>
  </si>
  <si>
    <t>Мали</t>
  </si>
  <si>
    <t>Мальдивы</t>
  </si>
  <si>
    <t>Намибия</t>
  </si>
  <si>
    <t>Нигер</t>
  </si>
  <si>
    <t>Никарагуа</t>
  </si>
  <si>
    <t>Ниуэ (Н. Зел.)</t>
  </si>
  <si>
    <t>Палау</t>
  </si>
  <si>
    <t>Парагвай</t>
  </si>
  <si>
    <t>Реюньон (Фр.)</t>
  </si>
  <si>
    <t>Руанда</t>
  </si>
  <si>
    <t>Сан-Марино</t>
  </si>
  <si>
    <t>Свазиленд</t>
  </si>
  <si>
    <t>Сен-Мартен (Нид.)</t>
  </si>
  <si>
    <t>Сент-Люсия</t>
  </si>
  <si>
    <t>Судан</t>
  </si>
  <si>
    <t>Сьерра-Леоне</t>
  </si>
  <si>
    <t>Танзания, Объединенная Республика</t>
  </si>
  <si>
    <t>Теркс и Кайкос (Брит.)</t>
  </si>
  <si>
    <t>Территории, не указанные в других местах</t>
  </si>
  <si>
    <t>Фарерские Острова</t>
  </si>
  <si>
    <t>Фиджи</t>
  </si>
  <si>
    <t>Чад</t>
  </si>
  <si>
    <t>Эфиопия</t>
  </si>
  <si>
    <t>Южная Осетия</t>
  </si>
  <si>
    <t>Южный Судан</t>
  </si>
  <si>
    <t>Ямайка</t>
  </si>
  <si>
    <t>Французская Гвиана</t>
  </si>
  <si>
    <r>
      <t xml:space="preserve">Потоки и запасы прямых инвестиций по странам мира
</t>
    </r>
    <r>
      <rPr>
        <b/>
        <sz val="11"/>
        <rFont val="Calibri"/>
        <family val="2"/>
        <charset val="204"/>
        <scheme val="minor"/>
      </rPr>
      <t>млн.долл.США*</t>
    </r>
  </si>
  <si>
    <t>ЕАЭС</t>
  </si>
  <si>
    <t>-</t>
  </si>
  <si>
    <t>Другие страны мира, кроме ЕАЭС</t>
  </si>
  <si>
    <t>Доля ЕАЭС в общем объеме инвестиций</t>
  </si>
  <si>
    <t>* потоки - за год; запасы - на конец года</t>
  </si>
  <si>
    <t>—</t>
  </si>
  <si>
    <r>
      <t xml:space="preserve">Потоки прямых инвестиций по странам мира
</t>
    </r>
    <r>
      <rPr>
        <b/>
        <sz val="11"/>
        <rFont val="Calibri"/>
        <family val="2"/>
        <charset val="204"/>
        <scheme val="minor"/>
      </rPr>
      <t>млн.долл.США*</t>
    </r>
  </si>
  <si>
    <t>Всего</t>
  </si>
  <si>
    <t>в т.ч. ЕАЭС</t>
  </si>
  <si>
    <t>Пуэрто-Рико (США)</t>
  </si>
  <si>
    <t>Суринам</t>
  </si>
  <si>
    <t>2021**</t>
  </si>
  <si>
    <t>** потоки за 1 квартал 2021г.</t>
  </si>
  <si>
    <t>Малые тихоокеанские острова США</t>
  </si>
  <si>
    <t>* потоки - за год, за 2021 год - за 1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</si>
</sst>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rgb="FFFFFFFF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rgb="FFFFFFFF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34998626667073579"/>
      </left>
      <right style="thin">
        <color rgb="FFFFFFFF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/>
    <xf numFmtId="164" fontId="6" fillId="0" borderId="2" xfId="0" applyNumberFormat="1" applyFont="1" applyFill="1" applyBorder="1"/>
    <xf numFmtId="164" fontId="4" fillId="0" borderId="3" xfId="0" applyNumberFormat="1" applyFont="1" applyFill="1" applyBorder="1"/>
    <xf numFmtId="164" fontId="4" fillId="0" borderId="2" xfId="0" applyNumberFormat="1" applyFont="1" applyFill="1" applyBorder="1"/>
    <xf numFmtId="0" fontId="0" fillId="0" borderId="0" xfId="0" applyFont="1"/>
    <xf numFmtId="164" fontId="0" fillId="0" borderId="0" xfId="0" applyNumberFormat="1" applyAlignment="1">
      <alignment horizontal="center"/>
    </xf>
    <xf numFmtId="165" fontId="2" fillId="0" borderId="0" xfId="1" applyNumberFormat="1" applyFont="1"/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0" xfId="0" applyFont="1" applyFill="1"/>
    <xf numFmtId="164" fontId="4" fillId="0" borderId="0" xfId="0" applyNumberFormat="1" applyFont="1" applyFill="1"/>
    <xf numFmtId="0" fontId="6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/>
    <xf numFmtId="164" fontId="0" fillId="0" borderId="0" xfId="0" applyNumberFormat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0" fillId="0" borderId="0" xfId="0" applyNumberFormat="1" applyFont="1"/>
    <xf numFmtId="165" fontId="2" fillId="0" borderId="0" xfId="1" applyNumberFormat="1" applyFont="1" applyAlignment="1">
      <alignment horizontal="center"/>
    </xf>
    <xf numFmtId="0" fontId="0" fillId="0" borderId="0" xfId="0" applyFont="1" applyAlignment="1">
      <alignment horizontal="left"/>
    </xf>
    <xf numFmtId="164" fontId="4" fillId="0" borderId="3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left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164" fontId="2" fillId="0" borderId="0" xfId="0" applyNumberFormat="1" applyFont="1" applyBorder="1" applyAlignment="1">
      <alignment horizontal="center"/>
    </xf>
    <xf numFmtId="164" fontId="4" fillId="0" borderId="0" xfId="0" applyNumberFormat="1" applyFont="1" applyFill="1" applyBorder="1"/>
    <xf numFmtId="164" fontId="2" fillId="0" borderId="0" xfId="0" applyNumberFormat="1" applyFont="1" applyFill="1" applyBorder="1"/>
    <xf numFmtId="164" fontId="0" fillId="0" borderId="0" xfId="0" applyNumberFormat="1" applyBorder="1" applyAlignment="1">
      <alignment horizontal="center"/>
    </xf>
    <xf numFmtId="165" fontId="2" fillId="0" borderId="0" xfId="1" applyNumberFormat="1" applyFont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zoomScale="85" zoomScaleNormal="85" workbookViewId="0">
      <pane xSplit="1" ySplit="5" topLeftCell="B6" activePane="bottomRight" state="frozen"/>
      <selection sqref="A1:U1"/>
      <selection pane="topRight" sqref="A1:U1"/>
      <selection pane="bottomLeft" sqref="A1:U1"/>
      <selection pane="bottomRight" activeCell="AA13" sqref="AA13"/>
    </sheetView>
  </sheetViews>
  <sheetFormatPr defaultRowHeight="15" x14ac:dyDescent="0.25"/>
  <cols>
    <col min="1" max="1" width="39.140625" style="1" customWidth="1"/>
    <col min="2" max="2" width="8.5703125" style="1" bestFit="1" customWidth="1"/>
    <col min="3" max="3" width="10" style="1" bestFit="1" customWidth="1"/>
    <col min="4" max="4" width="8.5703125" style="1" bestFit="1" customWidth="1"/>
    <col min="5" max="5" width="10" style="1" bestFit="1" customWidth="1"/>
    <col min="6" max="6" width="8.5703125" style="1" bestFit="1" customWidth="1"/>
    <col min="7" max="7" width="10" style="1" bestFit="1" customWidth="1"/>
    <col min="8" max="8" width="8.5703125" style="1" bestFit="1" customWidth="1"/>
    <col min="9" max="9" width="10" style="1" bestFit="1" customWidth="1"/>
    <col min="10" max="10" width="8.5703125" style="1" bestFit="1" customWidth="1"/>
    <col min="11" max="11" width="10" style="1" bestFit="1" customWidth="1"/>
    <col min="12" max="12" width="8.5703125" style="1" bestFit="1" customWidth="1"/>
    <col min="13" max="13" width="10" style="1" bestFit="1" customWidth="1"/>
    <col min="14" max="14" width="8.5703125" style="1" bestFit="1" customWidth="1"/>
    <col min="15" max="15" width="10" style="1" bestFit="1" customWidth="1"/>
    <col min="16" max="16" width="8.5703125" style="1" bestFit="1" customWidth="1"/>
    <col min="17" max="17" width="10" style="1" bestFit="1" customWidth="1"/>
    <col min="18" max="18" width="8.5703125" style="1" bestFit="1" customWidth="1"/>
    <col min="19" max="19" width="10" style="1" bestFit="1" customWidth="1"/>
    <col min="20" max="20" width="8.5703125" style="1" bestFit="1" customWidth="1"/>
    <col min="21" max="21" width="10" style="1" bestFit="1" customWidth="1"/>
    <col min="22" max="22" width="9.140625" style="1"/>
    <col min="23" max="23" width="10" style="1" bestFit="1" customWidth="1"/>
    <col min="24" max="24" width="8.5703125" style="1" bestFit="1" customWidth="1"/>
    <col min="25" max="25" width="10" style="1" bestFit="1" customWidth="1"/>
    <col min="26" max="26" width="9.140625" style="1"/>
    <col min="27" max="27" width="10" style="1" bestFit="1" customWidth="1"/>
    <col min="28" max="16384" width="9.140625" style="1"/>
  </cols>
  <sheetData>
    <row r="1" spans="1:27" ht="38.25" customHeight="1" x14ac:dyDescent="0.35">
      <c r="A1" s="49" t="s">
        <v>203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2" spans="1:27" ht="15.75" x14ac:dyDescent="0.2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x14ac:dyDescent="0.25">
      <c r="A3" s="2"/>
      <c r="B3" s="47">
        <v>2015</v>
      </c>
      <c r="C3" s="44"/>
      <c r="D3" s="44"/>
      <c r="E3" s="44"/>
      <c r="F3" s="44">
        <v>2016</v>
      </c>
      <c r="G3" s="44"/>
      <c r="H3" s="44"/>
      <c r="I3" s="44"/>
      <c r="J3" s="44">
        <v>2017</v>
      </c>
      <c r="K3" s="44"/>
      <c r="L3" s="44"/>
      <c r="M3" s="44"/>
      <c r="N3" s="44">
        <v>2018</v>
      </c>
      <c r="O3" s="44"/>
      <c r="P3" s="44"/>
      <c r="Q3" s="44"/>
      <c r="R3" s="44">
        <v>2019</v>
      </c>
      <c r="S3" s="44"/>
      <c r="T3" s="44"/>
      <c r="U3" s="44"/>
      <c r="V3" s="44">
        <v>2020</v>
      </c>
      <c r="W3" s="44"/>
      <c r="X3" s="44"/>
      <c r="Y3" s="52"/>
      <c r="Z3" s="50" t="s">
        <v>215</v>
      </c>
      <c r="AA3" s="50"/>
    </row>
    <row r="4" spans="1:27" ht="15" customHeight="1" x14ac:dyDescent="0.25">
      <c r="A4" s="2"/>
      <c r="B4" s="54" t="s">
        <v>1</v>
      </c>
      <c r="C4" s="46"/>
      <c r="D4" s="45" t="s">
        <v>2</v>
      </c>
      <c r="E4" s="46"/>
      <c r="F4" s="45" t="s">
        <v>1</v>
      </c>
      <c r="G4" s="46"/>
      <c r="H4" s="45" t="s">
        <v>2</v>
      </c>
      <c r="I4" s="46"/>
      <c r="J4" s="45" t="s">
        <v>1</v>
      </c>
      <c r="K4" s="46"/>
      <c r="L4" s="45" t="s">
        <v>2</v>
      </c>
      <c r="M4" s="46"/>
      <c r="N4" s="45" t="s">
        <v>1</v>
      </c>
      <c r="O4" s="46"/>
      <c r="P4" s="45" t="s">
        <v>2</v>
      </c>
      <c r="Q4" s="46"/>
      <c r="R4" s="45" t="s">
        <v>1</v>
      </c>
      <c r="S4" s="46"/>
      <c r="T4" s="45" t="s">
        <v>2</v>
      </c>
      <c r="U4" s="46"/>
      <c r="V4" s="45" t="s">
        <v>1</v>
      </c>
      <c r="W4" s="46"/>
      <c r="X4" s="45" t="s">
        <v>2</v>
      </c>
      <c r="Y4" s="53"/>
      <c r="Z4" s="51" t="s">
        <v>2</v>
      </c>
      <c r="AA4" s="51"/>
    </row>
    <row r="5" spans="1:27" x14ac:dyDescent="0.25">
      <c r="A5" s="4"/>
      <c r="B5" s="33" t="s">
        <v>3</v>
      </c>
      <c r="C5" s="33" t="s">
        <v>4</v>
      </c>
      <c r="D5" s="33" t="s">
        <v>3</v>
      </c>
      <c r="E5" s="33" t="s">
        <v>4</v>
      </c>
      <c r="F5" s="33" t="s">
        <v>3</v>
      </c>
      <c r="G5" s="33" t="s">
        <v>4</v>
      </c>
      <c r="H5" s="33" t="s">
        <v>3</v>
      </c>
      <c r="I5" s="33" t="s">
        <v>4</v>
      </c>
      <c r="J5" s="33" t="s">
        <v>3</v>
      </c>
      <c r="K5" s="33" t="s">
        <v>4</v>
      </c>
      <c r="L5" s="33" t="s">
        <v>3</v>
      </c>
      <c r="M5" s="33" t="s">
        <v>4</v>
      </c>
      <c r="N5" s="33" t="s">
        <v>3</v>
      </c>
      <c r="O5" s="33" t="s">
        <v>4</v>
      </c>
      <c r="P5" s="33" t="s">
        <v>3</v>
      </c>
      <c r="Q5" s="33" t="s">
        <v>4</v>
      </c>
      <c r="R5" s="33" t="s">
        <v>3</v>
      </c>
      <c r="S5" s="33" t="s">
        <v>4</v>
      </c>
      <c r="T5" s="33" t="s">
        <v>3</v>
      </c>
      <c r="U5" s="30" t="s">
        <v>4</v>
      </c>
      <c r="V5" s="33" t="s">
        <v>3</v>
      </c>
      <c r="W5" s="30" t="s">
        <v>4</v>
      </c>
      <c r="X5" s="33" t="s">
        <v>3</v>
      </c>
      <c r="Y5" s="30" t="s">
        <v>4</v>
      </c>
      <c r="Z5" s="33" t="s">
        <v>3</v>
      </c>
      <c r="AA5" s="30" t="s">
        <v>4</v>
      </c>
    </row>
    <row r="6" spans="1:27" x14ac:dyDescent="0.25">
      <c r="A6" s="7" t="s">
        <v>5</v>
      </c>
      <c r="B6" s="7">
        <v>0.2</v>
      </c>
      <c r="C6" s="7"/>
      <c r="D6" s="7"/>
      <c r="E6" s="7"/>
      <c r="F6" s="7">
        <v>0.2</v>
      </c>
      <c r="G6" s="7"/>
      <c r="H6" s="7"/>
      <c r="I6" s="7"/>
      <c r="J6" s="7">
        <v>0.2</v>
      </c>
      <c r="K6" s="7"/>
      <c r="L6" s="7"/>
      <c r="M6" s="7"/>
      <c r="N6" s="7">
        <v>0.2</v>
      </c>
      <c r="O6" s="7"/>
      <c r="P6" s="7"/>
      <c r="Q6" s="7"/>
      <c r="R6" s="7">
        <v>0.2</v>
      </c>
      <c r="S6" s="7"/>
      <c r="T6" s="7"/>
      <c r="U6" s="7"/>
      <c r="V6" s="7">
        <v>0.2</v>
      </c>
      <c r="W6" s="7"/>
      <c r="X6" s="7"/>
      <c r="Y6" s="7"/>
      <c r="Z6" s="7"/>
      <c r="AA6" s="7"/>
    </row>
    <row r="7" spans="1:27" x14ac:dyDescent="0.25">
      <c r="A7" s="7" t="s">
        <v>6</v>
      </c>
      <c r="B7" s="7">
        <v>7.4</v>
      </c>
      <c r="C7" s="7"/>
      <c r="D7" s="7">
        <v>-0.1</v>
      </c>
      <c r="E7" s="7"/>
      <c r="F7" s="7"/>
      <c r="G7" s="7"/>
      <c r="H7" s="7">
        <v>-1.6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x14ac:dyDescent="0.25">
      <c r="A8" s="7" t="s">
        <v>7</v>
      </c>
      <c r="B8" s="7">
        <v>1916.9</v>
      </c>
      <c r="C8" s="7"/>
      <c r="D8" s="7">
        <v>130.5</v>
      </c>
      <c r="E8" s="7"/>
      <c r="F8" s="7">
        <v>1932.5</v>
      </c>
      <c r="G8" s="7"/>
      <c r="H8" s="7">
        <v>-89.4</v>
      </c>
      <c r="I8" s="7"/>
      <c r="J8" s="7">
        <v>1740.3</v>
      </c>
      <c r="K8" s="7"/>
      <c r="L8" s="7">
        <v>-0.9</v>
      </c>
      <c r="M8" s="7"/>
      <c r="N8" s="7">
        <v>2099.4</v>
      </c>
      <c r="O8" s="7"/>
      <c r="P8" s="7">
        <v>161.6</v>
      </c>
      <c r="Q8" s="7"/>
      <c r="R8" s="7">
        <v>2328.1</v>
      </c>
      <c r="S8" s="7"/>
      <c r="T8" s="7">
        <v>16.7</v>
      </c>
      <c r="U8" s="7"/>
      <c r="V8" s="7">
        <v>1686.5</v>
      </c>
      <c r="W8" s="7"/>
      <c r="X8" s="7">
        <v>-92.3</v>
      </c>
      <c r="Y8" s="7"/>
      <c r="Z8" s="7">
        <v>37</v>
      </c>
      <c r="AA8" s="7"/>
    </row>
    <row r="9" spans="1:27" x14ac:dyDescent="0.25">
      <c r="A9" s="9" t="s">
        <v>204</v>
      </c>
      <c r="B9" s="9">
        <f>SUM(B6:B8)</f>
        <v>1924.5</v>
      </c>
      <c r="C9" s="28" t="s">
        <v>205</v>
      </c>
      <c r="D9" s="9">
        <f>SUM(D6:D8)</f>
        <v>130.4</v>
      </c>
      <c r="E9" s="28" t="s">
        <v>205</v>
      </c>
      <c r="F9" s="9">
        <f>SUM(F6:F8)</f>
        <v>1932.7</v>
      </c>
      <c r="G9" s="28" t="s">
        <v>205</v>
      </c>
      <c r="H9" s="9">
        <f>SUM(H6:H8)</f>
        <v>-91</v>
      </c>
      <c r="I9" s="28" t="s">
        <v>205</v>
      </c>
      <c r="J9" s="9">
        <f>SUM(J6:J8)</f>
        <v>1740.5</v>
      </c>
      <c r="K9" s="28" t="s">
        <v>205</v>
      </c>
      <c r="L9" s="9">
        <f>SUM(L6:L8)</f>
        <v>-0.9</v>
      </c>
      <c r="M9" s="28" t="s">
        <v>205</v>
      </c>
      <c r="N9" s="9">
        <f>SUM(N6:N8)</f>
        <v>2099.6</v>
      </c>
      <c r="O9" s="28" t="s">
        <v>205</v>
      </c>
      <c r="P9" s="9">
        <f>SUM(P6:P8)</f>
        <v>161.6</v>
      </c>
      <c r="Q9" s="28" t="s">
        <v>205</v>
      </c>
      <c r="R9" s="9">
        <f>SUM(R6:R8)</f>
        <v>2328.3000000000002</v>
      </c>
      <c r="S9" s="28" t="s">
        <v>205</v>
      </c>
      <c r="T9" s="9">
        <f>SUM(T6:T8)</f>
        <v>16.7</v>
      </c>
      <c r="U9" s="28" t="s">
        <v>205</v>
      </c>
      <c r="V9" s="9">
        <f>SUM(V6:V8)</f>
        <v>1686.7</v>
      </c>
      <c r="W9" s="28" t="s">
        <v>205</v>
      </c>
      <c r="X9" s="9">
        <f>SUM(X6:X8)</f>
        <v>-92.3</v>
      </c>
      <c r="Y9" s="28" t="s">
        <v>205</v>
      </c>
      <c r="Z9" s="9">
        <f>SUM(Z6:Z8)</f>
        <v>37</v>
      </c>
      <c r="AA9" s="28" t="s">
        <v>205</v>
      </c>
    </row>
    <row r="10" spans="1:27" x14ac:dyDescent="0.25">
      <c r="A10" s="7" t="s">
        <v>8</v>
      </c>
      <c r="B10" s="7">
        <v>0</v>
      </c>
      <c r="C10" s="7"/>
      <c r="D10" s="7">
        <v>0</v>
      </c>
      <c r="E10" s="7"/>
      <c r="F10" s="7">
        <v>0</v>
      </c>
      <c r="G10" s="7"/>
      <c r="H10" s="7"/>
      <c r="I10" s="7"/>
      <c r="J10" s="7">
        <v>0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x14ac:dyDescent="0.25">
      <c r="A11" s="7" t="s">
        <v>9</v>
      </c>
      <c r="B11" s="7">
        <v>4.5999999999999996</v>
      </c>
      <c r="C11" s="7"/>
      <c r="D11" s="7"/>
      <c r="E11" s="7"/>
      <c r="F11" s="7">
        <v>0.4</v>
      </c>
      <c r="G11" s="7"/>
      <c r="H11" s="7"/>
      <c r="I11" s="7"/>
      <c r="J11" s="7">
        <v>1.4</v>
      </c>
      <c r="K11" s="7"/>
      <c r="L11" s="7">
        <v>0.2</v>
      </c>
      <c r="M11" s="7"/>
      <c r="N11" s="7">
        <v>1.4</v>
      </c>
      <c r="O11" s="7"/>
      <c r="P11" s="7">
        <v>0.3</v>
      </c>
      <c r="Q11" s="7"/>
      <c r="R11" s="7">
        <v>5.8</v>
      </c>
      <c r="S11" s="7"/>
      <c r="T11" s="7">
        <v>1.1000000000000001</v>
      </c>
      <c r="U11" s="7"/>
      <c r="V11" s="7">
        <v>5.8</v>
      </c>
      <c r="W11" s="7"/>
      <c r="X11" s="7">
        <v>0.6</v>
      </c>
      <c r="Y11" s="7"/>
      <c r="Z11" s="7">
        <v>0.5</v>
      </c>
      <c r="AA11" s="7"/>
    </row>
    <row r="12" spans="1:27" x14ac:dyDescent="0.25">
      <c r="A12" s="7" t="s">
        <v>10</v>
      </c>
      <c r="B12" s="7">
        <v>246.7</v>
      </c>
      <c r="C12" s="7"/>
      <c r="D12" s="7">
        <v>27.4</v>
      </c>
      <c r="E12" s="7"/>
      <c r="F12" s="7">
        <v>253.9</v>
      </c>
      <c r="G12" s="7"/>
      <c r="H12" s="7">
        <v>7.4</v>
      </c>
      <c r="I12" s="7"/>
      <c r="J12" s="7">
        <v>231.1</v>
      </c>
      <c r="K12" s="7"/>
      <c r="L12" s="7">
        <v>5.9</v>
      </c>
      <c r="M12" s="7"/>
      <c r="N12" s="7">
        <v>236.2</v>
      </c>
      <c r="O12" s="7"/>
      <c r="P12" s="7">
        <v>7.5</v>
      </c>
      <c r="Q12" s="7"/>
      <c r="R12" s="7">
        <v>249.7</v>
      </c>
      <c r="S12" s="7"/>
      <c r="T12" s="7">
        <v>17.8</v>
      </c>
      <c r="U12" s="7"/>
      <c r="V12" s="7">
        <v>207.8</v>
      </c>
      <c r="W12" s="7"/>
      <c r="X12" s="7">
        <v>-16.399999999999999</v>
      </c>
      <c r="Y12" s="7"/>
      <c r="Z12" s="7">
        <v>0.7</v>
      </c>
      <c r="AA12" s="7"/>
    </row>
    <row r="13" spans="1:27" x14ac:dyDescent="0.25">
      <c r="A13" s="7" t="s">
        <v>11</v>
      </c>
      <c r="B13" s="7">
        <v>0</v>
      </c>
      <c r="C13" s="7"/>
      <c r="D13" s="7"/>
      <c r="E13" s="7"/>
      <c r="F13" s="7">
        <v>0</v>
      </c>
      <c r="G13" s="7"/>
      <c r="H13" s="7"/>
      <c r="I13" s="7"/>
      <c r="J13" s="7">
        <v>0</v>
      </c>
      <c r="K13" s="7"/>
      <c r="L13" s="7"/>
      <c r="M13" s="7"/>
      <c r="N13" s="7">
        <v>0</v>
      </c>
      <c r="O13" s="7"/>
      <c r="P13" s="7"/>
      <c r="Q13" s="7"/>
      <c r="R13" s="7">
        <v>0</v>
      </c>
      <c r="S13" s="7"/>
      <c r="T13" s="7"/>
      <c r="U13" s="7"/>
      <c r="V13" s="7">
        <v>0</v>
      </c>
      <c r="W13" s="7"/>
      <c r="X13" s="7"/>
      <c r="Y13" s="7"/>
      <c r="Z13" s="7"/>
      <c r="AA13" s="7"/>
    </row>
    <row r="14" spans="1:27" x14ac:dyDescent="0.25">
      <c r="A14" s="7" t="s">
        <v>12</v>
      </c>
      <c r="B14" s="7">
        <v>48.3</v>
      </c>
      <c r="C14" s="7"/>
      <c r="D14" s="7">
        <v>4.0999999999999996</v>
      </c>
      <c r="E14" s="7"/>
      <c r="F14" s="7">
        <v>10.6</v>
      </c>
      <c r="G14" s="7"/>
      <c r="H14" s="7">
        <v>3.6</v>
      </c>
      <c r="I14" s="7"/>
      <c r="J14" s="7">
        <v>11</v>
      </c>
      <c r="K14" s="7"/>
      <c r="L14" s="7">
        <v>0.7</v>
      </c>
      <c r="M14" s="7"/>
      <c r="N14" s="7">
        <v>11.2</v>
      </c>
      <c r="O14" s="7"/>
      <c r="P14" s="7">
        <v>0.9</v>
      </c>
      <c r="Q14" s="7"/>
      <c r="R14" s="7">
        <v>11.1</v>
      </c>
      <c r="S14" s="7"/>
      <c r="T14" s="7">
        <v>-0.6</v>
      </c>
      <c r="U14" s="7"/>
      <c r="V14" s="7">
        <v>10.199999999999999</v>
      </c>
      <c r="W14" s="7"/>
      <c r="X14" s="7"/>
      <c r="Y14" s="7"/>
      <c r="Z14" s="7">
        <v>-0.6</v>
      </c>
      <c r="AA14" s="7"/>
    </row>
    <row r="15" spans="1:27" x14ac:dyDescent="0.25">
      <c r="A15" s="7" t="s">
        <v>13</v>
      </c>
      <c r="B15" s="7">
        <v>2.4</v>
      </c>
      <c r="C15" s="7"/>
      <c r="D15" s="7"/>
      <c r="E15" s="7"/>
      <c r="F15" s="7">
        <v>2.9</v>
      </c>
      <c r="G15" s="7"/>
      <c r="H15" s="7">
        <v>11.2</v>
      </c>
      <c r="I15" s="7"/>
      <c r="J15" s="7">
        <v>2.9</v>
      </c>
      <c r="K15" s="7"/>
      <c r="L15" s="7">
        <v>0</v>
      </c>
      <c r="M15" s="7"/>
      <c r="N15" s="7">
        <v>2.9</v>
      </c>
      <c r="O15" s="7"/>
      <c r="P15" s="7">
        <v>0</v>
      </c>
      <c r="Q15" s="7"/>
      <c r="R15" s="7">
        <v>2.9</v>
      </c>
      <c r="S15" s="7"/>
      <c r="T15" s="7">
        <v>0</v>
      </c>
      <c r="U15" s="7"/>
      <c r="V15" s="7">
        <v>2.7</v>
      </c>
      <c r="W15" s="7"/>
      <c r="X15" s="7">
        <v>0</v>
      </c>
      <c r="Y15" s="7"/>
      <c r="Z15" s="7"/>
      <c r="AA15" s="7"/>
    </row>
    <row r="16" spans="1:27" x14ac:dyDescent="0.25">
      <c r="A16" s="7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>
        <v>0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x14ac:dyDescent="0.25">
      <c r="A17" s="7" t="s">
        <v>15</v>
      </c>
      <c r="B17" s="7">
        <v>1.3</v>
      </c>
      <c r="C17" s="7"/>
      <c r="D17" s="7">
        <v>0.1</v>
      </c>
      <c r="E17" s="7"/>
      <c r="F17" s="7">
        <v>1.4</v>
      </c>
      <c r="G17" s="7"/>
      <c r="H17" s="7">
        <v>0</v>
      </c>
      <c r="I17" s="7"/>
      <c r="J17" s="7">
        <v>4.7</v>
      </c>
      <c r="K17" s="7"/>
      <c r="L17" s="7">
        <v>3.3</v>
      </c>
      <c r="M17" s="7"/>
      <c r="N17" s="7">
        <v>4.8</v>
      </c>
      <c r="O17" s="7"/>
      <c r="P17" s="7">
        <v>0</v>
      </c>
      <c r="Q17" s="7"/>
      <c r="R17" s="7">
        <v>4.8</v>
      </c>
      <c r="S17" s="7"/>
      <c r="T17" s="7">
        <v>0</v>
      </c>
      <c r="U17" s="7"/>
      <c r="V17" s="7">
        <v>4.5</v>
      </c>
      <c r="W17" s="7"/>
      <c r="X17" s="7">
        <v>0</v>
      </c>
      <c r="Y17" s="7"/>
      <c r="Z17" s="7"/>
      <c r="AA17" s="7"/>
    </row>
    <row r="18" spans="1:27" x14ac:dyDescent="0.25">
      <c r="A18" s="7" t="s">
        <v>16</v>
      </c>
      <c r="B18" s="7">
        <v>27.8</v>
      </c>
      <c r="C18" s="7"/>
      <c r="D18" s="7">
        <v>0.1</v>
      </c>
      <c r="E18" s="7"/>
      <c r="F18" s="7">
        <v>34.700000000000003</v>
      </c>
      <c r="G18" s="7"/>
      <c r="H18" s="7">
        <v>7.6</v>
      </c>
      <c r="I18" s="7"/>
      <c r="J18" s="7">
        <v>32.4</v>
      </c>
      <c r="K18" s="7"/>
      <c r="L18" s="7">
        <v>-2.2999999999999998</v>
      </c>
      <c r="M18" s="7"/>
      <c r="N18" s="7">
        <v>103.1</v>
      </c>
      <c r="O18" s="7"/>
      <c r="P18" s="7">
        <v>-1.7</v>
      </c>
      <c r="Q18" s="7"/>
      <c r="R18" s="7">
        <v>122.1</v>
      </c>
      <c r="S18" s="7"/>
      <c r="T18" s="7">
        <v>19.2</v>
      </c>
      <c r="U18" s="7"/>
      <c r="V18" s="7">
        <v>101.8</v>
      </c>
      <c r="W18" s="7"/>
      <c r="X18" s="7">
        <v>-5.9</v>
      </c>
      <c r="Y18" s="7"/>
      <c r="Z18" s="7">
        <v>0.5</v>
      </c>
      <c r="AA18" s="7"/>
    </row>
    <row r="19" spans="1:27" x14ac:dyDescent="0.25">
      <c r="A19" s="7" t="s">
        <v>17</v>
      </c>
      <c r="B19" s="7">
        <v>167.7</v>
      </c>
      <c r="C19" s="7"/>
      <c r="D19" s="7">
        <v>-6.5</v>
      </c>
      <c r="E19" s="7"/>
      <c r="F19" s="7">
        <v>162.6</v>
      </c>
      <c r="G19" s="7"/>
      <c r="H19" s="7">
        <v>-1.2</v>
      </c>
      <c r="I19" s="7"/>
      <c r="J19" s="7">
        <v>151.9</v>
      </c>
      <c r="K19" s="7"/>
      <c r="L19" s="7">
        <v>29.9</v>
      </c>
      <c r="M19" s="7"/>
      <c r="N19" s="7">
        <v>194</v>
      </c>
      <c r="O19" s="7"/>
      <c r="P19" s="7">
        <v>32.4</v>
      </c>
      <c r="Q19" s="7"/>
      <c r="R19" s="7">
        <v>176.7</v>
      </c>
      <c r="S19" s="7"/>
      <c r="T19" s="7">
        <v>18.8</v>
      </c>
      <c r="U19" s="7"/>
      <c r="V19" s="7">
        <v>151.69999999999999</v>
      </c>
      <c r="W19" s="7"/>
      <c r="X19" s="7">
        <v>0.8</v>
      </c>
      <c r="Y19" s="7"/>
      <c r="Z19" s="7">
        <v>32.299999999999997</v>
      </c>
      <c r="AA19" s="7"/>
    </row>
    <row r="20" spans="1:27" x14ac:dyDescent="0.25">
      <c r="A20" s="7" t="s">
        <v>18</v>
      </c>
      <c r="B20" s="7">
        <v>0.3</v>
      </c>
      <c r="C20" s="7"/>
      <c r="D20" s="7"/>
      <c r="E20" s="7"/>
      <c r="F20" s="7">
        <v>0.3</v>
      </c>
      <c r="G20" s="7"/>
      <c r="H20" s="7"/>
      <c r="I20" s="7"/>
      <c r="J20" s="7">
        <v>0.3</v>
      </c>
      <c r="K20" s="7"/>
      <c r="L20" s="7"/>
      <c r="M20" s="7"/>
      <c r="N20" s="7">
        <v>0.3</v>
      </c>
      <c r="O20" s="7"/>
      <c r="P20" s="7"/>
      <c r="Q20" s="7"/>
      <c r="R20" s="7">
        <v>0.3</v>
      </c>
      <c r="S20" s="7"/>
      <c r="T20" s="7"/>
      <c r="U20" s="7"/>
      <c r="V20" s="7">
        <v>0.3</v>
      </c>
      <c r="W20" s="7"/>
      <c r="X20" s="7"/>
      <c r="Y20" s="7"/>
      <c r="Z20" s="7"/>
      <c r="AA20" s="7"/>
    </row>
    <row r="21" spans="1:27" x14ac:dyDescent="0.25">
      <c r="A21" s="7" t="s">
        <v>19</v>
      </c>
      <c r="B21" s="7">
        <v>0.1</v>
      </c>
      <c r="C21" s="7"/>
      <c r="D21" s="7"/>
      <c r="E21" s="7"/>
      <c r="F21" s="7">
        <v>0.3</v>
      </c>
      <c r="G21" s="7"/>
      <c r="H21" s="7">
        <v>0.3</v>
      </c>
      <c r="I21" s="7"/>
      <c r="J21" s="7">
        <v>0.2</v>
      </c>
      <c r="K21" s="7"/>
      <c r="L21" s="7">
        <v>-0.2</v>
      </c>
      <c r="M21" s="7"/>
      <c r="N21" s="7">
        <v>-1.4</v>
      </c>
      <c r="O21" s="7"/>
      <c r="P21" s="7">
        <v>-1.6</v>
      </c>
      <c r="Q21" s="7"/>
      <c r="R21" s="7">
        <v>-4</v>
      </c>
      <c r="S21" s="7"/>
      <c r="T21" s="7">
        <v>-2.2999999999999998</v>
      </c>
      <c r="U21" s="7"/>
      <c r="V21" s="7">
        <v>-4.0999999999999996</v>
      </c>
      <c r="W21" s="7"/>
      <c r="X21" s="7">
        <v>-0.3</v>
      </c>
      <c r="Y21" s="7"/>
      <c r="Z21" s="7">
        <v>0</v>
      </c>
      <c r="AA21" s="7"/>
    </row>
    <row r="22" spans="1:27" x14ac:dyDescent="0.25">
      <c r="A22" s="7" t="s">
        <v>20</v>
      </c>
      <c r="B22" s="7">
        <v>0.4</v>
      </c>
      <c r="C22" s="7"/>
      <c r="D22" s="7"/>
      <c r="E22" s="7"/>
      <c r="F22" s="7">
        <v>0.4</v>
      </c>
      <c r="G22" s="7"/>
      <c r="H22" s="7"/>
      <c r="I22" s="7"/>
      <c r="J22" s="7">
        <v>0.4</v>
      </c>
      <c r="K22" s="7"/>
      <c r="L22" s="7"/>
      <c r="M22" s="7"/>
      <c r="N22" s="7">
        <v>0.4</v>
      </c>
      <c r="O22" s="7"/>
      <c r="P22" s="7"/>
      <c r="Q22" s="7"/>
      <c r="R22" s="7">
        <v>0.6</v>
      </c>
      <c r="S22" s="7"/>
      <c r="T22" s="7"/>
      <c r="U22" s="7"/>
      <c r="V22" s="7">
        <v>0.4</v>
      </c>
      <c r="W22" s="7"/>
      <c r="X22" s="7"/>
      <c r="Y22" s="7"/>
      <c r="Z22" s="7"/>
      <c r="AA22" s="7"/>
    </row>
    <row r="23" spans="1:27" x14ac:dyDescent="0.25">
      <c r="A23" s="7" t="s">
        <v>21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>
        <v>371.7</v>
      </c>
      <c r="O23" s="7"/>
      <c r="P23" s="7"/>
      <c r="Q23" s="7"/>
      <c r="R23" s="7">
        <v>374.8</v>
      </c>
      <c r="S23" s="7"/>
      <c r="T23" s="7"/>
      <c r="U23" s="7"/>
      <c r="V23" s="7"/>
      <c r="W23" s="7"/>
      <c r="X23" s="7"/>
      <c r="Y23" s="7"/>
      <c r="Z23" s="7"/>
      <c r="AA23" s="7"/>
    </row>
    <row r="24" spans="1:27" x14ac:dyDescent="0.25">
      <c r="A24" s="7" t="s">
        <v>22</v>
      </c>
      <c r="B24" s="7">
        <v>2.7</v>
      </c>
      <c r="C24" s="7"/>
      <c r="D24" s="7"/>
      <c r="E24" s="7"/>
      <c r="F24" s="7">
        <v>2.7</v>
      </c>
      <c r="G24" s="7"/>
      <c r="H24" s="7"/>
      <c r="I24" s="7"/>
      <c r="J24" s="7">
        <v>2.7</v>
      </c>
      <c r="K24" s="7"/>
      <c r="L24" s="7"/>
      <c r="M24" s="7"/>
      <c r="N24" s="7">
        <v>2.7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x14ac:dyDescent="0.25">
      <c r="A25" s="7" t="s">
        <v>23</v>
      </c>
      <c r="B25" s="7">
        <v>40.200000000000003</v>
      </c>
      <c r="C25" s="7"/>
      <c r="D25" s="7">
        <v>17.100000000000001</v>
      </c>
      <c r="E25" s="7"/>
      <c r="F25" s="7">
        <v>70</v>
      </c>
      <c r="G25" s="7"/>
      <c r="H25" s="7">
        <v>30.1</v>
      </c>
      <c r="I25" s="7"/>
      <c r="J25" s="7">
        <v>71.3</v>
      </c>
      <c r="K25" s="7"/>
      <c r="L25" s="7">
        <v>1.4</v>
      </c>
      <c r="M25" s="7"/>
      <c r="N25" s="7">
        <v>75.3</v>
      </c>
      <c r="O25" s="7"/>
      <c r="P25" s="7">
        <v>4.4000000000000004</v>
      </c>
      <c r="Q25" s="7"/>
      <c r="R25" s="7">
        <v>80.5</v>
      </c>
      <c r="S25" s="7"/>
      <c r="T25" s="7">
        <v>4.5999999999999996</v>
      </c>
      <c r="U25" s="7"/>
      <c r="V25" s="7">
        <v>78</v>
      </c>
      <c r="W25" s="7"/>
      <c r="X25" s="7">
        <v>4.4000000000000004</v>
      </c>
      <c r="Y25" s="7"/>
      <c r="Z25" s="7">
        <v>0.8</v>
      </c>
      <c r="AA25" s="7"/>
    </row>
    <row r="26" spans="1:27" x14ac:dyDescent="0.25">
      <c r="A26" s="7" t="s">
        <v>24</v>
      </c>
      <c r="B26" s="7">
        <v>12.9</v>
      </c>
      <c r="C26" s="7"/>
      <c r="D26" s="7">
        <v>13.5</v>
      </c>
      <c r="E26" s="7"/>
      <c r="F26" s="7">
        <v>15.9</v>
      </c>
      <c r="G26" s="7"/>
      <c r="H26" s="7">
        <v>2.4</v>
      </c>
      <c r="I26" s="7"/>
      <c r="J26" s="7">
        <v>18</v>
      </c>
      <c r="K26" s="7"/>
      <c r="L26" s="7">
        <v>1.3</v>
      </c>
      <c r="M26" s="7"/>
      <c r="N26" s="7">
        <v>17.600000000000001</v>
      </c>
      <c r="O26" s="7"/>
      <c r="P26" s="7">
        <v>3</v>
      </c>
      <c r="Q26" s="7"/>
      <c r="R26" s="7">
        <v>17.2</v>
      </c>
      <c r="S26" s="7"/>
      <c r="T26" s="7"/>
      <c r="U26" s="7"/>
      <c r="V26" s="7">
        <v>16.5</v>
      </c>
      <c r="W26" s="7"/>
      <c r="X26" s="7">
        <v>0.7</v>
      </c>
      <c r="Y26" s="7"/>
      <c r="Z26" s="7">
        <v>0.9</v>
      </c>
      <c r="AA26" s="7"/>
    </row>
    <row r="27" spans="1:27" x14ac:dyDescent="0.25">
      <c r="A27" s="7" t="s">
        <v>25</v>
      </c>
      <c r="B27" s="7">
        <v>0.9</v>
      </c>
      <c r="C27" s="7"/>
      <c r="D27" s="7"/>
      <c r="E27" s="7"/>
      <c r="F27" s="7">
        <v>0.9</v>
      </c>
      <c r="G27" s="7"/>
      <c r="H27" s="7"/>
      <c r="I27" s="7"/>
      <c r="J27" s="7">
        <v>0.9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x14ac:dyDescent="0.25">
      <c r="A28" s="7" t="s">
        <v>26</v>
      </c>
      <c r="B28" s="7">
        <v>34</v>
      </c>
      <c r="C28" s="7"/>
      <c r="D28" s="7">
        <v>6.1</v>
      </c>
      <c r="E28" s="7"/>
      <c r="F28" s="7">
        <v>30</v>
      </c>
      <c r="G28" s="7"/>
      <c r="H28" s="7">
        <v>-3.9</v>
      </c>
      <c r="I28" s="7"/>
      <c r="J28" s="7">
        <v>28.4</v>
      </c>
      <c r="K28" s="7"/>
      <c r="L28" s="7">
        <v>-1.4</v>
      </c>
      <c r="M28" s="7"/>
      <c r="N28" s="7">
        <v>23.8</v>
      </c>
      <c r="O28" s="7"/>
      <c r="P28" s="7">
        <v>0.3</v>
      </c>
      <c r="Q28" s="7"/>
      <c r="R28" s="7">
        <v>50.8</v>
      </c>
      <c r="S28" s="7"/>
      <c r="T28" s="7">
        <v>27</v>
      </c>
      <c r="U28" s="7"/>
      <c r="V28" s="7">
        <v>59.6</v>
      </c>
      <c r="W28" s="7"/>
      <c r="X28" s="7">
        <v>18.600000000000001</v>
      </c>
      <c r="Y28" s="7"/>
      <c r="Z28" s="7">
        <v>7.1</v>
      </c>
      <c r="AA28" s="7"/>
    </row>
    <row r="29" spans="1:27" x14ac:dyDescent="0.25">
      <c r="A29" s="7" t="s">
        <v>27</v>
      </c>
      <c r="B29" s="7">
        <v>1.2</v>
      </c>
      <c r="C29" s="7"/>
      <c r="D29" s="7"/>
      <c r="E29" s="7"/>
      <c r="F29" s="7">
        <v>1.2</v>
      </c>
      <c r="G29" s="7"/>
      <c r="H29" s="7"/>
      <c r="I29" s="7"/>
      <c r="J29" s="7">
        <v>1.2</v>
      </c>
      <c r="K29" s="7"/>
      <c r="L29" s="7"/>
      <c r="M29" s="7"/>
      <c r="N29" s="7">
        <v>1.1000000000000001</v>
      </c>
      <c r="O29" s="7"/>
      <c r="P29" s="7">
        <v>0</v>
      </c>
      <c r="Q29" s="7"/>
      <c r="R29" s="7">
        <v>1.2</v>
      </c>
      <c r="S29" s="7"/>
      <c r="T29" s="7"/>
      <c r="U29" s="7"/>
      <c r="V29" s="7">
        <v>1.1000000000000001</v>
      </c>
      <c r="W29" s="7"/>
      <c r="X29" s="7"/>
      <c r="Y29" s="7"/>
      <c r="Z29" s="7"/>
      <c r="AA29" s="7"/>
    </row>
    <row r="30" spans="1:27" x14ac:dyDescent="0.25">
      <c r="A30" s="7" t="s">
        <v>28</v>
      </c>
      <c r="B30" s="7">
        <v>3.9</v>
      </c>
      <c r="C30" s="7"/>
      <c r="D30" s="7">
        <v>-4.3</v>
      </c>
      <c r="E30" s="7"/>
      <c r="F30" s="7">
        <v>4.3</v>
      </c>
      <c r="G30" s="7"/>
      <c r="H30" s="7">
        <v>0.5</v>
      </c>
      <c r="I30" s="7"/>
      <c r="J30" s="7">
        <v>4.4000000000000004</v>
      </c>
      <c r="K30" s="7"/>
      <c r="L30" s="7">
        <v>0.1</v>
      </c>
      <c r="M30" s="7"/>
      <c r="N30" s="7">
        <v>4.5</v>
      </c>
      <c r="O30" s="7"/>
      <c r="P30" s="7">
        <v>0.1</v>
      </c>
      <c r="Q30" s="7"/>
      <c r="R30" s="7">
        <v>4.8</v>
      </c>
      <c r="S30" s="7"/>
      <c r="T30" s="7">
        <v>0.2</v>
      </c>
      <c r="U30" s="7"/>
      <c r="V30" s="7">
        <v>496.5</v>
      </c>
      <c r="W30" s="7"/>
      <c r="X30" s="7">
        <v>8.6999999999999993</v>
      </c>
      <c r="Y30" s="7"/>
      <c r="Z30" s="7">
        <v>2</v>
      </c>
      <c r="AA30" s="7"/>
    </row>
    <row r="31" spans="1:27" x14ac:dyDescent="0.25">
      <c r="A31" s="7" t="s">
        <v>29</v>
      </c>
      <c r="B31" s="7">
        <v>162.9</v>
      </c>
      <c r="C31" s="7"/>
      <c r="D31" s="7">
        <v>1.1000000000000001</v>
      </c>
      <c r="E31" s="7"/>
      <c r="F31" s="7">
        <v>379.6</v>
      </c>
      <c r="G31" s="7"/>
      <c r="H31" s="7">
        <v>130</v>
      </c>
      <c r="I31" s="7"/>
      <c r="J31" s="7">
        <v>369.3</v>
      </c>
      <c r="K31" s="7"/>
      <c r="L31" s="7">
        <v>7.6</v>
      </c>
      <c r="M31" s="7"/>
      <c r="N31" s="7">
        <v>302.10000000000002</v>
      </c>
      <c r="O31" s="7"/>
      <c r="P31" s="7">
        <v>30.1</v>
      </c>
      <c r="Q31" s="7"/>
      <c r="R31" s="7">
        <v>345</v>
      </c>
      <c r="S31" s="7"/>
      <c r="T31" s="7">
        <v>17.7</v>
      </c>
      <c r="U31" s="7"/>
      <c r="V31" s="7">
        <v>459.6</v>
      </c>
      <c r="W31" s="7"/>
      <c r="X31" s="7">
        <v>0.1</v>
      </c>
      <c r="Y31" s="7"/>
      <c r="Z31" s="7">
        <v>9.1</v>
      </c>
      <c r="AA31" s="7"/>
    </row>
    <row r="32" spans="1:27" x14ac:dyDescent="0.25">
      <c r="A32" s="7" t="s">
        <v>30</v>
      </c>
      <c r="B32" s="7">
        <v>3.1</v>
      </c>
      <c r="C32" s="7"/>
      <c r="D32" s="7"/>
      <c r="E32" s="7"/>
      <c r="F32" s="7">
        <v>3.1</v>
      </c>
      <c r="G32" s="7"/>
      <c r="H32" s="7"/>
      <c r="I32" s="7"/>
      <c r="J32" s="7">
        <v>3.1</v>
      </c>
      <c r="K32" s="7"/>
      <c r="L32" s="7"/>
      <c r="M32" s="7"/>
      <c r="N32" s="7">
        <v>3.1</v>
      </c>
      <c r="O32" s="7"/>
      <c r="P32" s="7"/>
      <c r="Q32" s="7"/>
      <c r="R32" s="7">
        <v>3.5</v>
      </c>
      <c r="S32" s="7"/>
      <c r="T32" s="7">
        <v>0</v>
      </c>
      <c r="U32" s="7"/>
      <c r="V32" s="7">
        <v>3.1</v>
      </c>
      <c r="W32" s="7"/>
      <c r="X32" s="7">
        <v>0</v>
      </c>
      <c r="Y32" s="7"/>
      <c r="Z32" s="7">
        <v>0</v>
      </c>
      <c r="AA32" s="7"/>
    </row>
    <row r="33" spans="1:27" x14ac:dyDescent="0.25">
      <c r="A33" s="7" t="s">
        <v>31</v>
      </c>
      <c r="B33" s="7">
        <v>3.7</v>
      </c>
      <c r="C33" s="7"/>
      <c r="D33" s="7">
        <v>1.7</v>
      </c>
      <c r="E33" s="7"/>
      <c r="F33" s="7">
        <v>3</v>
      </c>
      <c r="G33" s="7"/>
      <c r="H33" s="7">
        <v>1</v>
      </c>
      <c r="I33" s="7"/>
      <c r="J33" s="7">
        <v>4.5</v>
      </c>
      <c r="K33" s="7"/>
      <c r="L33" s="7">
        <v>1.6</v>
      </c>
      <c r="M33" s="7"/>
      <c r="N33" s="7">
        <v>2.2000000000000002</v>
      </c>
      <c r="O33" s="7"/>
      <c r="P33" s="7">
        <v>0.3</v>
      </c>
      <c r="Q33" s="7"/>
      <c r="R33" s="7">
        <v>4.8</v>
      </c>
      <c r="S33" s="7"/>
      <c r="T33" s="7">
        <v>2.6</v>
      </c>
      <c r="U33" s="7"/>
      <c r="V33" s="7">
        <v>6.2</v>
      </c>
      <c r="W33" s="7"/>
      <c r="X33" s="7">
        <v>1.9</v>
      </c>
      <c r="Y33" s="7"/>
      <c r="Z33" s="7">
        <v>0.6</v>
      </c>
      <c r="AA33" s="7"/>
    </row>
    <row r="34" spans="1:27" x14ac:dyDescent="0.25">
      <c r="A34" s="7" t="s">
        <v>32</v>
      </c>
      <c r="B34" s="7">
        <v>3.9</v>
      </c>
      <c r="C34" s="7"/>
      <c r="D34" s="7">
        <v>-1.7</v>
      </c>
      <c r="E34" s="7"/>
      <c r="F34" s="7">
        <v>3.2</v>
      </c>
      <c r="G34" s="7"/>
      <c r="H34" s="7">
        <v>-0.4</v>
      </c>
      <c r="I34" s="7"/>
      <c r="J34" s="7">
        <v>4.3</v>
      </c>
      <c r="K34" s="7"/>
      <c r="L34" s="7">
        <v>0.9</v>
      </c>
      <c r="M34" s="7"/>
      <c r="N34" s="7">
        <v>11.7</v>
      </c>
      <c r="O34" s="7"/>
      <c r="P34" s="7">
        <v>3.3</v>
      </c>
      <c r="Q34" s="7"/>
      <c r="R34" s="7">
        <v>23.4</v>
      </c>
      <c r="S34" s="7"/>
      <c r="T34" s="7">
        <v>10.199999999999999</v>
      </c>
      <c r="U34" s="7"/>
      <c r="V34" s="7">
        <v>21.2</v>
      </c>
      <c r="W34" s="7"/>
      <c r="X34" s="7">
        <v>1.4</v>
      </c>
      <c r="Y34" s="7"/>
      <c r="Z34" s="7">
        <v>-1</v>
      </c>
      <c r="AA34" s="7"/>
    </row>
    <row r="35" spans="1:27" x14ac:dyDescent="0.25">
      <c r="A35" s="7" t="s">
        <v>33</v>
      </c>
      <c r="B35" s="7">
        <v>242.7</v>
      </c>
      <c r="C35" s="7"/>
      <c r="D35" s="7">
        <v>17.399999999999999</v>
      </c>
      <c r="E35" s="7"/>
      <c r="F35" s="7">
        <v>248.6</v>
      </c>
      <c r="G35" s="7"/>
      <c r="H35" s="7">
        <v>-7.5</v>
      </c>
      <c r="I35" s="7"/>
      <c r="J35" s="7">
        <v>236.6</v>
      </c>
      <c r="K35" s="7"/>
      <c r="L35" s="7">
        <v>-13.1</v>
      </c>
      <c r="M35" s="7"/>
      <c r="N35" s="7">
        <v>253.2</v>
      </c>
      <c r="O35" s="7"/>
      <c r="P35" s="7">
        <v>15.6</v>
      </c>
      <c r="Q35" s="7"/>
      <c r="R35" s="7">
        <v>89</v>
      </c>
      <c r="S35" s="7"/>
      <c r="T35" s="7">
        <v>-12.1</v>
      </c>
      <c r="U35" s="7"/>
      <c r="V35" s="7">
        <v>84</v>
      </c>
      <c r="W35" s="7"/>
      <c r="X35" s="7">
        <v>-0.6</v>
      </c>
      <c r="Y35" s="7"/>
      <c r="Z35" s="7">
        <v>0.7</v>
      </c>
      <c r="AA35" s="7"/>
    </row>
    <row r="36" spans="1:27" x14ac:dyDescent="0.25">
      <c r="A36" s="7" t="s">
        <v>34</v>
      </c>
      <c r="B36" s="7">
        <v>34.200000000000003</v>
      </c>
      <c r="C36" s="7"/>
      <c r="D36" s="7">
        <v>0.6</v>
      </c>
      <c r="E36" s="7"/>
      <c r="F36" s="7">
        <v>22.3</v>
      </c>
      <c r="G36" s="7"/>
      <c r="H36" s="7">
        <v>-12.2</v>
      </c>
      <c r="I36" s="7"/>
      <c r="J36" s="7">
        <v>21.7</v>
      </c>
      <c r="K36" s="7"/>
      <c r="L36" s="7">
        <v>-0.6</v>
      </c>
      <c r="M36" s="7"/>
      <c r="N36" s="7">
        <v>22.3</v>
      </c>
      <c r="O36" s="7"/>
      <c r="P36" s="7">
        <v>0.5</v>
      </c>
      <c r="Q36" s="7"/>
      <c r="R36" s="7">
        <v>23.5</v>
      </c>
      <c r="S36" s="7"/>
      <c r="T36" s="7">
        <v>1</v>
      </c>
      <c r="U36" s="7"/>
      <c r="V36" s="7">
        <v>22.1</v>
      </c>
      <c r="W36" s="7"/>
      <c r="X36" s="7">
        <v>1.3</v>
      </c>
      <c r="Y36" s="7"/>
      <c r="Z36" s="7">
        <v>0.2</v>
      </c>
      <c r="AA36" s="7"/>
    </row>
    <row r="37" spans="1:27" x14ac:dyDescent="0.25">
      <c r="A37" s="7" t="s">
        <v>35</v>
      </c>
      <c r="B37" s="7">
        <v>71.599999999999994</v>
      </c>
      <c r="C37" s="7"/>
      <c r="D37" s="7">
        <v>61.4</v>
      </c>
      <c r="E37" s="7"/>
      <c r="F37" s="7">
        <v>118.1</v>
      </c>
      <c r="G37" s="7"/>
      <c r="H37" s="7">
        <v>26.1</v>
      </c>
      <c r="I37" s="7"/>
      <c r="J37" s="7">
        <v>96</v>
      </c>
      <c r="K37" s="7"/>
      <c r="L37" s="7">
        <v>-38.200000000000003</v>
      </c>
      <c r="M37" s="7"/>
      <c r="N37" s="7">
        <v>117.8</v>
      </c>
      <c r="O37" s="7"/>
      <c r="P37" s="7">
        <v>8.8000000000000007</v>
      </c>
      <c r="Q37" s="7"/>
      <c r="R37" s="7">
        <v>134.6</v>
      </c>
      <c r="S37" s="7"/>
      <c r="T37" s="7">
        <v>24.8</v>
      </c>
      <c r="U37" s="7"/>
      <c r="V37" s="7">
        <v>156.19999999999999</v>
      </c>
      <c r="W37" s="7"/>
      <c r="X37" s="7">
        <v>30.1</v>
      </c>
      <c r="Y37" s="7"/>
      <c r="Z37" s="7">
        <v>3.5</v>
      </c>
      <c r="AA37" s="7"/>
    </row>
    <row r="38" spans="1:27" x14ac:dyDescent="0.25">
      <c r="A38" s="7" t="s">
        <v>36</v>
      </c>
      <c r="B38" s="7">
        <v>0.3</v>
      </c>
      <c r="C38" s="7"/>
      <c r="D38" s="7"/>
      <c r="E38" s="7"/>
      <c r="F38" s="7">
        <v>0.3</v>
      </c>
      <c r="G38" s="7"/>
      <c r="H38" s="7"/>
      <c r="I38" s="7"/>
      <c r="J38" s="7">
        <v>0.3</v>
      </c>
      <c r="K38" s="7"/>
      <c r="L38" s="7"/>
      <c r="M38" s="7"/>
      <c r="N38" s="7">
        <v>0.3</v>
      </c>
      <c r="O38" s="7"/>
      <c r="P38" s="7"/>
      <c r="Q38" s="7"/>
      <c r="R38" s="7">
        <v>0.3</v>
      </c>
      <c r="S38" s="7"/>
      <c r="T38" s="7"/>
      <c r="U38" s="7"/>
      <c r="V38" s="7">
        <v>0.3</v>
      </c>
      <c r="W38" s="7"/>
      <c r="X38" s="7"/>
      <c r="Y38" s="7"/>
      <c r="Z38" s="7"/>
      <c r="AA38" s="7"/>
    </row>
    <row r="39" spans="1:27" x14ac:dyDescent="0.25">
      <c r="A39" s="7" t="s">
        <v>37</v>
      </c>
      <c r="B39" s="7">
        <v>119.6</v>
      </c>
      <c r="C39" s="7"/>
      <c r="D39" s="7">
        <v>0.5</v>
      </c>
      <c r="E39" s="7"/>
      <c r="F39" s="7">
        <v>126</v>
      </c>
      <c r="G39" s="7"/>
      <c r="H39" s="7">
        <v>4</v>
      </c>
      <c r="I39" s="7"/>
      <c r="J39" s="7">
        <v>206.3</v>
      </c>
      <c r="K39" s="7"/>
      <c r="L39" s="7">
        <v>12.5</v>
      </c>
      <c r="M39" s="7"/>
      <c r="N39" s="7">
        <v>333.9</v>
      </c>
      <c r="O39" s="7"/>
      <c r="P39" s="7">
        <v>-70.900000000000006</v>
      </c>
      <c r="Q39" s="7"/>
      <c r="R39" s="7">
        <v>299.39999999999998</v>
      </c>
      <c r="S39" s="7"/>
      <c r="T39" s="7">
        <v>5.5</v>
      </c>
      <c r="U39" s="7"/>
      <c r="V39" s="7">
        <v>204.4</v>
      </c>
      <c r="W39" s="7"/>
      <c r="X39" s="7">
        <v>-33.200000000000003</v>
      </c>
      <c r="Y39" s="7"/>
      <c r="Z39" s="7">
        <v>-0.9</v>
      </c>
      <c r="AA39" s="7"/>
    </row>
    <row r="40" spans="1:27" x14ac:dyDescent="0.25">
      <c r="A40" s="7" t="s">
        <v>38</v>
      </c>
      <c r="B40" s="7">
        <v>0.2</v>
      </c>
      <c r="C40" s="7"/>
      <c r="D40" s="7"/>
      <c r="E40" s="7"/>
      <c r="F40" s="7">
        <v>0.2</v>
      </c>
      <c r="G40" s="7"/>
      <c r="H40" s="7"/>
      <c r="I40" s="7"/>
      <c r="J40" s="7">
        <v>0.2</v>
      </c>
      <c r="K40" s="7"/>
      <c r="L40" s="7"/>
      <c r="M40" s="7"/>
      <c r="N40" s="7">
        <v>0.2</v>
      </c>
      <c r="O40" s="7"/>
      <c r="P40" s="7"/>
      <c r="Q40" s="7"/>
      <c r="R40" s="7"/>
      <c r="S40" s="7"/>
      <c r="T40" s="7"/>
      <c r="U40" s="7"/>
      <c r="V40" s="7">
        <v>0.2</v>
      </c>
      <c r="W40" s="7"/>
      <c r="X40" s="7"/>
      <c r="Y40" s="7"/>
      <c r="Z40" s="7"/>
      <c r="AA40" s="7"/>
    </row>
    <row r="41" spans="1:27" x14ac:dyDescent="0.25">
      <c r="A41" s="7" t="s">
        <v>39</v>
      </c>
      <c r="B41" s="7"/>
      <c r="C41" s="7"/>
      <c r="D41" s="7">
        <v>88.4</v>
      </c>
      <c r="E41" s="7"/>
      <c r="F41" s="7"/>
      <c r="G41" s="7"/>
      <c r="H41" s="7">
        <v>-3.3</v>
      </c>
      <c r="I41" s="7"/>
      <c r="J41" s="7"/>
      <c r="K41" s="7"/>
      <c r="L41" s="7">
        <v>2.2000000000000002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x14ac:dyDescent="0.25">
      <c r="A42" s="7" t="s">
        <v>40</v>
      </c>
      <c r="B42" s="7">
        <v>26.6</v>
      </c>
      <c r="C42" s="7"/>
      <c r="D42" s="7"/>
      <c r="E42" s="7"/>
      <c r="F42" s="7">
        <v>29.6</v>
      </c>
      <c r="G42" s="7"/>
      <c r="H42" s="7">
        <v>0</v>
      </c>
      <c r="I42" s="7"/>
      <c r="J42" s="7">
        <v>59.5</v>
      </c>
      <c r="K42" s="7"/>
      <c r="L42" s="7">
        <v>1</v>
      </c>
      <c r="M42" s="7"/>
      <c r="N42" s="7">
        <v>61.4</v>
      </c>
      <c r="O42" s="7"/>
      <c r="P42" s="7">
        <v>1.2</v>
      </c>
      <c r="Q42" s="7"/>
      <c r="R42" s="7">
        <v>35.200000000000003</v>
      </c>
      <c r="S42" s="7"/>
      <c r="T42" s="7">
        <v>2.1</v>
      </c>
      <c r="U42" s="7"/>
      <c r="V42" s="7">
        <v>34.9</v>
      </c>
      <c r="W42" s="7"/>
      <c r="X42" s="7">
        <v>-0.7</v>
      </c>
      <c r="Y42" s="7"/>
      <c r="Z42" s="7">
        <v>-0.3</v>
      </c>
      <c r="AA42" s="7"/>
    </row>
    <row r="43" spans="1:27" x14ac:dyDescent="0.25">
      <c r="A43" s="7" t="s">
        <v>41</v>
      </c>
      <c r="B43" s="7">
        <v>2.2000000000000002</v>
      </c>
      <c r="C43" s="7"/>
      <c r="D43" s="7">
        <v>-0.8</v>
      </c>
      <c r="E43" s="7"/>
      <c r="F43" s="7">
        <v>2.2000000000000002</v>
      </c>
      <c r="G43" s="7"/>
      <c r="H43" s="7">
        <v>0.1</v>
      </c>
      <c r="I43" s="7"/>
      <c r="J43" s="7">
        <v>1.8</v>
      </c>
      <c r="K43" s="7"/>
      <c r="L43" s="7">
        <v>-0.4</v>
      </c>
      <c r="M43" s="7"/>
      <c r="N43" s="7">
        <v>1.8</v>
      </c>
      <c r="O43" s="7"/>
      <c r="P43" s="7"/>
      <c r="Q43" s="7"/>
      <c r="R43" s="7">
        <v>1.8</v>
      </c>
      <c r="S43" s="7"/>
      <c r="T43" s="7"/>
      <c r="U43" s="7"/>
      <c r="V43" s="7">
        <v>1.7</v>
      </c>
      <c r="W43" s="7"/>
      <c r="X43" s="7"/>
      <c r="Y43" s="7"/>
      <c r="Z43" s="7"/>
      <c r="AA43" s="7"/>
    </row>
    <row r="44" spans="1:27" x14ac:dyDescent="0.25">
      <c r="A44" s="7" t="s">
        <v>42</v>
      </c>
      <c r="B44" s="7">
        <v>0.9</v>
      </c>
      <c r="C44" s="7"/>
      <c r="D44" s="7"/>
      <c r="E44" s="7"/>
      <c r="F44" s="7">
        <v>0.9</v>
      </c>
      <c r="G44" s="7"/>
      <c r="H44" s="7"/>
      <c r="I44" s="7"/>
      <c r="J44" s="7">
        <v>0.9</v>
      </c>
      <c r="K44" s="7"/>
      <c r="L44" s="7"/>
      <c r="M44" s="7"/>
      <c r="N44" s="7">
        <v>0.9</v>
      </c>
      <c r="O44" s="7"/>
      <c r="P44" s="7"/>
      <c r="Q44" s="7"/>
      <c r="R44" s="7">
        <v>0.9</v>
      </c>
      <c r="S44" s="7"/>
      <c r="T44" s="7"/>
      <c r="U44" s="7"/>
      <c r="V44" s="7">
        <v>0.8</v>
      </c>
      <c r="W44" s="7"/>
      <c r="X44" s="7">
        <v>2.2000000000000002</v>
      </c>
      <c r="Y44" s="7"/>
      <c r="Z44" s="7"/>
      <c r="AA44" s="7"/>
    </row>
    <row r="45" spans="1:27" x14ac:dyDescent="0.25">
      <c r="A45" s="7" t="s">
        <v>43</v>
      </c>
      <c r="B45" s="7">
        <v>26.7</v>
      </c>
      <c r="C45" s="7"/>
      <c r="D45" s="7">
        <v>6.8</v>
      </c>
      <c r="E45" s="7"/>
      <c r="F45" s="7"/>
      <c r="G45" s="7"/>
      <c r="H45" s="7">
        <v>1.1000000000000001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x14ac:dyDescent="0.25">
      <c r="A46" s="7" t="s">
        <v>44</v>
      </c>
      <c r="B46" s="7">
        <v>2.1</v>
      </c>
      <c r="C46" s="7"/>
      <c r="D46" s="7"/>
      <c r="E46" s="7"/>
      <c r="F46" s="7">
        <v>2.1</v>
      </c>
      <c r="G46" s="7"/>
      <c r="H46" s="7"/>
      <c r="I46" s="7"/>
      <c r="J46" s="7">
        <v>2.1</v>
      </c>
      <c r="K46" s="7"/>
      <c r="L46" s="7"/>
      <c r="M46" s="7"/>
      <c r="N46" s="7">
        <v>2.1</v>
      </c>
      <c r="O46" s="7"/>
      <c r="P46" s="7"/>
      <c r="Q46" s="7"/>
      <c r="R46" s="7">
        <v>2.1</v>
      </c>
      <c r="S46" s="7"/>
      <c r="T46" s="7"/>
      <c r="U46" s="7"/>
      <c r="V46" s="7">
        <v>2</v>
      </c>
      <c r="W46" s="7"/>
      <c r="X46" s="7"/>
      <c r="Y46" s="7"/>
      <c r="Z46" s="7"/>
      <c r="AA46" s="7"/>
    </row>
    <row r="47" spans="1:27" x14ac:dyDescent="0.25">
      <c r="A47" s="7" t="s">
        <v>45</v>
      </c>
      <c r="B47" s="7">
        <v>0</v>
      </c>
      <c r="C47" s="7"/>
      <c r="D47" s="7"/>
      <c r="E47" s="7"/>
      <c r="F47" s="7">
        <v>0</v>
      </c>
      <c r="G47" s="7"/>
      <c r="H47" s="7"/>
      <c r="I47" s="7"/>
      <c r="J47" s="7">
        <v>0</v>
      </c>
      <c r="K47" s="7"/>
      <c r="L47" s="7"/>
      <c r="M47" s="7"/>
      <c r="N47" s="7">
        <v>0</v>
      </c>
      <c r="O47" s="7"/>
      <c r="P47" s="7"/>
      <c r="Q47" s="7"/>
      <c r="R47" s="7">
        <v>0</v>
      </c>
      <c r="S47" s="7"/>
      <c r="T47" s="7"/>
      <c r="U47" s="7"/>
      <c r="V47" s="7">
        <v>0</v>
      </c>
      <c r="W47" s="7"/>
      <c r="X47" s="7"/>
      <c r="Y47" s="7"/>
      <c r="Z47" s="7"/>
      <c r="AA47" s="7"/>
    </row>
    <row r="48" spans="1:27" x14ac:dyDescent="0.25">
      <c r="A48" s="7" t="s">
        <v>46</v>
      </c>
      <c r="B48" s="7"/>
      <c r="C48" s="7"/>
      <c r="D48" s="7">
        <v>0.1</v>
      </c>
      <c r="E48" s="7"/>
      <c r="F48" s="7">
        <v>0</v>
      </c>
      <c r="G48" s="7"/>
      <c r="H48" s="7">
        <v>0</v>
      </c>
      <c r="I48" s="7"/>
      <c r="J48" s="7">
        <v>0</v>
      </c>
      <c r="K48" s="7"/>
      <c r="L48" s="7">
        <v>0</v>
      </c>
      <c r="M48" s="7"/>
      <c r="N48" s="7"/>
      <c r="O48" s="7"/>
      <c r="P48" s="7">
        <v>0</v>
      </c>
      <c r="Q48" s="7"/>
      <c r="R48" s="7">
        <v>0</v>
      </c>
      <c r="S48" s="7"/>
      <c r="T48" s="7">
        <v>0</v>
      </c>
      <c r="U48" s="7"/>
      <c r="V48" s="7">
        <v>0</v>
      </c>
      <c r="W48" s="7"/>
      <c r="X48" s="7">
        <v>0</v>
      </c>
      <c r="Y48" s="7"/>
      <c r="Z48" s="7">
        <v>0</v>
      </c>
      <c r="AA48" s="7"/>
    </row>
    <row r="49" spans="1:27" x14ac:dyDescent="0.25">
      <c r="A49" s="7" t="s">
        <v>47</v>
      </c>
      <c r="B49" s="7">
        <v>227.2</v>
      </c>
      <c r="C49" s="7"/>
      <c r="D49" s="7">
        <v>-66.8</v>
      </c>
      <c r="E49" s="7"/>
      <c r="F49" s="7">
        <v>254.1</v>
      </c>
      <c r="G49" s="7"/>
      <c r="H49" s="7">
        <v>116.4</v>
      </c>
      <c r="I49" s="7"/>
      <c r="J49" s="7">
        <v>295.2</v>
      </c>
      <c r="K49" s="7"/>
      <c r="L49" s="7">
        <v>25.2</v>
      </c>
      <c r="M49" s="7"/>
      <c r="N49" s="7">
        <v>431.8</v>
      </c>
      <c r="O49" s="7"/>
      <c r="P49" s="7">
        <v>50.1</v>
      </c>
      <c r="Q49" s="7"/>
      <c r="R49" s="7">
        <v>445.5</v>
      </c>
      <c r="S49" s="7"/>
      <c r="T49" s="7">
        <v>21.5</v>
      </c>
      <c r="U49" s="7"/>
      <c r="V49" s="7">
        <v>481.5</v>
      </c>
      <c r="W49" s="7"/>
      <c r="X49" s="7">
        <v>57.8</v>
      </c>
      <c r="Y49" s="7"/>
      <c r="Z49" s="7">
        <v>-7.3</v>
      </c>
      <c r="AA49" s="7"/>
    </row>
    <row r="50" spans="1:27" x14ac:dyDescent="0.25">
      <c r="A50" s="7" t="s">
        <v>48</v>
      </c>
      <c r="B50" s="7">
        <v>222.4</v>
      </c>
      <c r="C50" s="7"/>
      <c r="D50" s="7">
        <v>-7.2</v>
      </c>
      <c r="E50" s="7"/>
      <c r="F50" s="7">
        <v>261.8</v>
      </c>
      <c r="G50" s="7"/>
      <c r="H50" s="7">
        <v>57.9</v>
      </c>
      <c r="I50" s="7"/>
      <c r="J50" s="7">
        <v>250.2</v>
      </c>
      <c r="K50" s="7"/>
      <c r="L50" s="7">
        <v>4.5</v>
      </c>
      <c r="M50" s="7"/>
      <c r="N50" s="7">
        <v>227.4</v>
      </c>
      <c r="O50" s="7"/>
      <c r="P50" s="7">
        <v>-3.3</v>
      </c>
      <c r="Q50" s="7"/>
      <c r="R50" s="7">
        <v>218.5</v>
      </c>
      <c r="S50" s="7"/>
      <c r="T50" s="7">
        <v>7.2</v>
      </c>
      <c r="U50" s="7"/>
      <c r="V50" s="7">
        <v>207.2</v>
      </c>
      <c r="W50" s="7"/>
      <c r="X50" s="7">
        <v>-0.1</v>
      </c>
      <c r="Y50" s="7"/>
      <c r="Z50" s="7">
        <v>-0.5</v>
      </c>
      <c r="AA50" s="7"/>
    </row>
    <row r="51" spans="1:27" x14ac:dyDescent="0.25">
      <c r="A51" s="7" t="s">
        <v>49</v>
      </c>
      <c r="B51" s="7">
        <v>0.2</v>
      </c>
      <c r="C51" s="7"/>
      <c r="D51" s="7"/>
      <c r="E51" s="7"/>
      <c r="F51" s="7">
        <v>0.2</v>
      </c>
      <c r="G51" s="7"/>
      <c r="H51" s="7"/>
      <c r="I51" s="7"/>
      <c r="J51" s="7">
        <v>0.2</v>
      </c>
      <c r="K51" s="7"/>
      <c r="L51" s="7"/>
      <c r="M51" s="7"/>
      <c r="N51" s="7">
        <v>0.2</v>
      </c>
      <c r="O51" s="7"/>
      <c r="P51" s="7"/>
      <c r="Q51" s="7"/>
      <c r="R51" s="7">
        <v>0.2</v>
      </c>
      <c r="S51" s="7"/>
      <c r="T51" s="7"/>
      <c r="U51" s="7"/>
      <c r="V51" s="7">
        <v>0.2</v>
      </c>
      <c r="W51" s="7"/>
      <c r="X51" s="7"/>
      <c r="Y51" s="7"/>
      <c r="Z51" s="7"/>
      <c r="AA51" s="7"/>
    </row>
    <row r="52" spans="1:27" x14ac:dyDescent="0.25">
      <c r="A52" s="7" t="s">
        <v>50</v>
      </c>
      <c r="B52" s="7">
        <v>0.1</v>
      </c>
      <c r="C52" s="7"/>
      <c r="D52" s="7">
        <v>0</v>
      </c>
      <c r="E52" s="7"/>
      <c r="F52" s="7">
        <v>0.1</v>
      </c>
      <c r="G52" s="7"/>
      <c r="H52" s="7"/>
      <c r="I52" s="7"/>
      <c r="J52" s="7">
        <v>0.1</v>
      </c>
      <c r="K52" s="7"/>
      <c r="L52" s="7"/>
      <c r="M52" s="7"/>
      <c r="N52" s="7">
        <v>0.1</v>
      </c>
      <c r="O52" s="7"/>
      <c r="P52" s="7"/>
      <c r="Q52" s="7"/>
      <c r="R52" s="7"/>
      <c r="S52" s="7"/>
      <c r="T52" s="7"/>
      <c r="U52" s="7"/>
      <c r="V52" s="7">
        <v>0.1</v>
      </c>
      <c r="W52" s="7"/>
      <c r="X52" s="7"/>
      <c r="Y52" s="7"/>
      <c r="Z52" s="7"/>
      <c r="AA52" s="7"/>
    </row>
    <row r="53" spans="1:27" x14ac:dyDescent="0.25">
      <c r="A53" s="7" t="s">
        <v>51</v>
      </c>
      <c r="B53" s="7">
        <v>0.5</v>
      </c>
      <c r="C53" s="7"/>
      <c r="D53" s="7"/>
      <c r="E53" s="7"/>
      <c r="F53" s="7">
        <v>0.5</v>
      </c>
      <c r="G53" s="7"/>
      <c r="H53" s="7"/>
      <c r="I53" s="7"/>
      <c r="J53" s="7">
        <v>0.9</v>
      </c>
      <c r="K53" s="7"/>
      <c r="L53" s="7">
        <v>0.4</v>
      </c>
      <c r="M53" s="7"/>
      <c r="N53" s="7">
        <v>1</v>
      </c>
      <c r="O53" s="7"/>
      <c r="P53" s="7">
        <v>0.2</v>
      </c>
      <c r="Q53" s="7"/>
      <c r="R53" s="7">
        <v>1.1000000000000001</v>
      </c>
      <c r="S53" s="7"/>
      <c r="T53" s="7">
        <v>-0.1</v>
      </c>
      <c r="U53" s="7"/>
      <c r="V53" s="7">
        <v>0</v>
      </c>
      <c r="W53" s="7"/>
      <c r="X53" s="7">
        <v>-0.7</v>
      </c>
      <c r="Y53" s="7"/>
      <c r="Z53" s="7"/>
      <c r="AA53" s="7"/>
    </row>
    <row r="54" spans="1:27" x14ac:dyDescent="0.25">
      <c r="A54" s="7" t="s">
        <v>52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>
        <v>0</v>
      </c>
      <c r="S54" s="7"/>
      <c r="T54" s="7"/>
      <c r="U54" s="7"/>
      <c r="V54" s="7"/>
      <c r="W54" s="7"/>
      <c r="X54" s="7"/>
      <c r="Y54" s="7"/>
      <c r="Z54" s="7"/>
      <c r="AA54" s="7"/>
    </row>
    <row r="55" spans="1:27" x14ac:dyDescent="0.25">
      <c r="A55" s="7" t="s">
        <v>53</v>
      </c>
      <c r="B55" s="7">
        <v>7.7</v>
      </c>
      <c r="C55" s="7"/>
      <c r="D55" s="7"/>
      <c r="E55" s="7"/>
      <c r="F55" s="7">
        <v>10.199999999999999</v>
      </c>
      <c r="G55" s="7"/>
      <c r="H55" s="7"/>
      <c r="I55" s="7"/>
      <c r="J55" s="7">
        <v>10</v>
      </c>
      <c r="K55" s="7"/>
      <c r="L55" s="7">
        <v>-0.3</v>
      </c>
      <c r="M55" s="7"/>
      <c r="N55" s="7">
        <v>6</v>
      </c>
      <c r="O55" s="7"/>
      <c r="P55" s="7">
        <v>-5.3</v>
      </c>
      <c r="Q55" s="7"/>
      <c r="R55" s="7"/>
      <c r="S55" s="7"/>
      <c r="T55" s="7">
        <v>4.0999999999999996</v>
      </c>
      <c r="U55" s="7"/>
      <c r="V55" s="7"/>
      <c r="W55" s="7"/>
      <c r="X55" s="7"/>
      <c r="Y55" s="7"/>
      <c r="Z55" s="7"/>
      <c r="AA55" s="7"/>
    </row>
    <row r="56" spans="1:27" x14ac:dyDescent="0.25">
      <c r="A56" s="7" t="s">
        <v>54</v>
      </c>
      <c r="B56" s="7">
        <v>206.4</v>
      </c>
      <c r="C56" s="7"/>
      <c r="D56" s="7">
        <v>-61</v>
      </c>
      <c r="E56" s="7"/>
      <c r="F56" s="7">
        <v>215.4</v>
      </c>
      <c r="G56" s="7"/>
      <c r="H56" s="7">
        <v>10.1</v>
      </c>
      <c r="I56" s="7"/>
      <c r="J56" s="7">
        <v>204</v>
      </c>
      <c r="K56" s="7"/>
      <c r="L56" s="7">
        <v>-12.9</v>
      </c>
      <c r="M56" s="7"/>
      <c r="N56" s="7">
        <v>178.6</v>
      </c>
      <c r="O56" s="7"/>
      <c r="P56" s="7">
        <v>-31.6</v>
      </c>
      <c r="Q56" s="7"/>
      <c r="R56" s="7">
        <v>177.8</v>
      </c>
      <c r="S56" s="7"/>
      <c r="T56" s="7">
        <v>-2.2999999999999998</v>
      </c>
      <c r="U56" s="7"/>
      <c r="V56" s="7">
        <v>176.1</v>
      </c>
      <c r="W56" s="7"/>
      <c r="X56" s="7">
        <v>4.5</v>
      </c>
      <c r="Y56" s="7"/>
      <c r="Z56" s="7">
        <v>-3.5</v>
      </c>
      <c r="AA56" s="7"/>
    </row>
    <row r="57" spans="1:27" x14ac:dyDescent="0.25">
      <c r="A57" s="7" t="s">
        <v>55</v>
      </c>
      <c r="B57" s="7">
        <v>3</v>
      </c>
      <c r="C57" s="7"/>
      <c r="D57" s="7"/>
      <c r="E57" s="7"/>
      <c r="F57" s="7">
        <v>3</v>
      </c>
      <c r="G57" s="7"/>
      <c r="H57" s="7"/>
      <c r="I57" s="7"/>
      <c r="J57" s="7">
        <v>3</v>
      </c>
      <c r="K57" s="7"/>
      <c r="L57" s="7"/>
      <c r="M57" s="7"/>
      <c r="N57" s="7">
        <v>-0.1</v>
      </c>
      <c r="O57" s="7"/>
      <c r="P57" s="7">
        <v>0</v>
      </c>
      <c r="Q57" s="7"/>
      <c r="R57" s="7">
        <v>0</v>
      </c>
      <c r="S57" s="7"/>
      <c r="T57" s="7">
        <v>0.1</v>
      </c>
      <c r="U57" s="7"/>
      <c r="V57" s="7">
        <v>0</v>
      </c>
      <c r="W57" s="7"/>
      <c r="X57" s="7"/>
      <c r="Y57" s="7"/>
      <c r="Z57" s="7">
        <v>0</v>
      </c>
      <c r="AA57" s="7"/>
    </row>
    <row r="58" spans="1:27" x14ac:dyDescent="0.25">
      <c r="A58" s="7" t="s">
        <v>56</v>
      </c>
      <c r="B58" s="7">
        <v>0</v>
      </c>
      <c r="C58" s="7"/>
      <c r="D58" s="7"/>
      <c r="E58" s="7"/>
      <c r="F58" s="7">
        <v>0</v>
      </c>
      <c r="G58" s="7"/>
      <c r="H58" s="7"/>
      <c r="I58" s="7"/>
      <c r="J58" s="7">
        <v>0</v>
      </c>
      <c r="K58" s="7"/>
      <c r="L58" s="7"/>
      <c r="M58" s="7"/>
      <c r="N58" s="7">
        <v>0</v>
      </c>
      <c r="O58" s="7"/>
      <c r="P58" s="7"/>
      <c r="Q58" s="7"/>
      <c r="R58" s="7">
        <v>0.5</v>
      </c>
      <c r="S58" s="7"/>
      <c r="T58" s="7">
        <v>0</v>
      </c>
      <c r="U58" s="7"/>
      <c r="V58" s="7">
        <v>0.1</v>
      </c>
      <c r="W58" s="7"/>
      <c r="X58" s="7">
        <v>-0.2</v>
      </c>
      <c r="Y58" s="7"/>
      <c r="Z58" s="7">
        <v>-0.2</v>
      </c>
      <c r="AA58" s="7"/>
    </row>
    <row r="59" spans="1:27" x14ac:dyDescent="0.25">
      <c r="A59" s="7" t="s">
        <v>57</v>
      </c>
      <c r="B59" s="7">
        <v>132.5</v>
      </c>
      <c r="C59" s="7"/>
      <c r="D59" s="7">
        <v>1.3</v>
      </c>
      <c r="E59" s="7"/>
      <c r="F59" s="7">
        <v>33.6</v>
      </c>
      <c r="G59" s="7"/>
      <c r="H59" s="7"/>
      <c r="I59" s="7"/>
      <c r="J59" s="7">
        <v>35.9</v>
      </c>
      <c r="K59" s="7"/>
      <c r="L59" s="7"/>
      <c r="M59" s="7"/>
      <c r="N59" s="7">
        <v>30.9</v>
      </c>
      <c r="O59" s="7"/>
      <c r="P59" s="7">
        <v>-5.2</v>
      </c>
      <c r="Q59" s="7"/>
      <c r="R59" s="7">
        <v>31.9</v>
      </c>
      <c r="S59" s="7"/>
      <c r="T59" s="7">
        <v>3.1</v>
      </c>
      <c r="U59" s="7"/>
      <c r="V59" s="7">
        <v>123.4</v>
      </c>
      <c r="W59" s="7"/>
      <c r="X59" s="7">
        <v>13.1</v>
      </c>
      <c r="Y59" s="7"/>
      <c r="Z59" s="7">
        <v>-1.9</v>
      </c>
      <c r="AA59" s="7"/>
    </row>
    <row r="60" spans="1:27" x14ac:dyDescent="0.25">
      <c r="A60" s="7" t="s">
        <v>58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>
        <v>8.6</v>
      </c>
      <c r="S60" s="7"/>
      <c r="T60" s="7"/>
      <c r="U60" s="7"/>
      <c r="V60" s="7">
        <v>10.7</v>
      </c>
      <c r="W60" s="7"/>
      <c r="X60" s="7">
        <v>2.7</v>
      </c>
      <c r="Y60" s="7"/>
      <c r="Z60" s="7">
        <v>0.1</v>
      </c>
      <c r="AA60" s="7"/>
    </row>
    <row r="61" spans="1:27" x14ac:dyDescent="0.25">
      <c r="A61" s="7" t="s">
        <v>59</v>
      </c>
      <c r="B61" s="7">
        <v>61.9</v>
      </c>
      <c r="C61" s="7"/>
      <c r="D61" s="7">
        <v>26.4</v>
      </c>
      <c r="E61" s="7"/>
      <c r="F61" s="7">
        <v>54</v>
      </c>
      <c r="G61" s="7"/>
      <c r="H61" s="7">
        <v>-0.9</v>
      </c>
      <c r="I61" s="7"/>
      <c r="J61" s="7">
        <v>47</v>
      </c>
      <c r="K61" s="7"/>
      <c r="L61" s="7">
        <v>-8.6</v>
      </c>
      <c r="M61" s="7"/>
      <c r="N61" s="7">
        <v>79.900000000000006</v>
      </c>
      <c r="O61" s="7"/>
      <c r="P61" s="7">
        <v>27.6</v>
      </c>
      <c r="Q61" s="7"/>
      <c r="R61" s="7">
        <v>76.3</v>
      </c>
      <c r="S61" s="7"/>
      <c r="T61" s="7">
        <v>2</v>
      </c>
      <c r="U61" s="7"/>
      <c r="V61" s="7"/>
      <c r="W61" s="7"/>
      <c r="X61" s="7">
        <v>2.2000000000000002</v>
      </c>
      <c r="Y61" s="7"/>
      <c r="Z61" s="7">
        <v>2.9</v>
      </c>
      <c r="AA61" s="7"/>
    </row>
    <row r="62" spans="1:27" x14ac:dyDescent="0.25">
      <c r="A62" s="7" t="s">
        <v>60</v>
      </c>
      <c r="B62" s="7">
        <v>255.7</v>
      </c>
      <c r="C62" s="7">
        <v>537.79999999999995</v>
      </c>
      <c r="D62" s="7">
        <v>-72.2</v>
      </c>
      <c r="E62" s="7">
        <v>28.8</v>
      </c>
      <c r="F62" s="7">
        <v>338.1</v>
      </c>
      <c r="G62" s="7">
        <v>609.9</v>
      </c>
      <c r="H62" s="7">
        <v>44.4</v>
      </c>
      <c r="I62" s="7">
        <v>70.5</v>
      </c>
      <c r="J62" s="7">
        <v>598.1</v>
      </c>
      <c r="K62" s="7">
        <v>639</v>
      </c>
      <c r="L62" s="7">
        <v>232.9</v>
      </c>
      <c r="M62" s="7">
        <v>29.1</v>
      </c>
      <c r="N62" s="7">
        <v>309.10000000000002</v>
      </c>
      <c r="O62" s="7">
        <v>669.1</v>
      </c>
      <c r="P62" s="7">
        <v>38.5</v>
      </c>
      <c r="Q62" s="7">
        <v>7</v>
      </c>
      <c r="R62" s="7">
        <v>169.6</v>
      </c>
      <c r="S62" s="7">
        <v>536.5</v>
      </c>
      <c r="T62" s="7">
        <v>-89</v>
      </c>
      <c r="U62" s="7">
        <v>-133</v>
      </c>
      <c r="V62" s="7">
        <v>402.6</v>
      </c>
      <c r="W62" s="7">
        <v>492.3</v>
      </c>
      <c r="X62" s="7">
        <v>46.6</v>
      </c>
      <c r="Y62" s="7">
        <v>-27.2</v>
      </c>
      <c r="Z62" s="7">
        <v>0</v>
      </c>
      <c r="AA62" s="7">
        <v>12.8</v>
      </c>
    </row>
    <row r="63" spans="1:27" x14ac:dyDescent="0.25">
      <c r="A63" s="32" t="s">
        <v>61</v>
      </c>
      <c r="B63" s="36">
        <v>4338.1000000000004</v>
      </c>
      <c r="C63" s="36">
        <v>537.79999999999995</v>
      </c>
      <c r="D63" s="36">
        <v>184.1</v>
      </c>
      <c r="E63" s="36">
        <v>28.8</v>
      </c>
      <c r="F63" s="36">
        <v>4635.3999999999996</v>
      </c>
      <c r="G63" s="36">
        <v>609.9</v>
      </c>
      <c r="H63" s="36">
        <v>333.7</v>
      </c>
      <c r="I63" s="36">
        <v>70.5</v>
      </c>
      <c r="J63" s="36">
        <v>4755</v>
      </c>
      <c r="K63" s="36">
        <v>639</v>
      </c>
      <c r="L63" s="36">
        <v>252.9</v>
      </c>
      <c r="M63" s="36">
        <v>29.1</v>
      </c>
      <c r="N63" s="36">
        <v>5527.1</v>
      </c>
      <c r="O63" s="36">
        <v>669.1</v>
      </c>
      <c r="P63" s="36">
        <v>266.8</v>
      </c>
      <c r="Q63" s="36">
        <v>7</v>
      </c>
      <c r="R63" s="36">
        <v>5520.9</v>
      </c>
      <c r="S63" s="36">
        <v>536.5</v>
      </c>
      <c r="T63" s="36">
        <v>100.9</v>
      </c>
      <c r="U63" s="36">
        <v>-133</v>
      </c>
      <c r="V63" s="36">
        <v>5217.7</v>
      </c>
      <c r="W63" s="36">
        <v>492.3</v>
      </c>
      <c r="X63" s="36">
        <v>47.2</v>
      </c>
      <c r="Y63" s="36">
        <v>-27.2</v>
      </c>
      <c r="Z63" s="41">
        <v>82.75</v>
      </c>
      <c r="AA63" s="41">
        <v>12.8</v>
      </c>
    </row>
    <row r="64" spans="1:27" x14ac:dyDescent="0.25">
      <c r="A64" s="16" t="s">
        <v>206</v>
      </c>
      <c r="B64" s="37">
        <f>B63-B9</f>
        <v>2413.6</v>
      </c>
      <c r="C64" s="38" t="s">
        <v>205</v>
      </c>
      <c r="D64" s="37">
        <f>D63-D9</f>
        <v>53.7</v>
      </c>
      <c r="E64" s="38" t="s">
        <v>205</v>
      </c>
      <c r="F64" s="37">
        <f>F63-F9</f>
        <v>2702.7</v>
      </c>
      <c r="G64" s="38" t="s">
        <v>205</v>
      </c>
      <c r="H64" s="37">
        <f>H63-H9</f>
        <v>424.7</v>
      </c>
      <c r="I64" s="38" t="s">
        <v>205</v>
      </c>
      <c r="J64" s="37">
        <f>J63-J9</f>
        <v>3014.5</v>
      </c>
      <c r="K64" s="38" t="s">
        <v>205</v>
      </c>
      <c r="L64" s="37">
        <f>L63-L9</f>
        <v>253.8</v>
      </c>
      <c r="M64" s="38" t="s">
        <v>205</v>
      </c>
      <c r="N64" s="37">
        <f>N63-N9</f>
        <v>3427.5</v>
      </c>
      <c r="O64" s="38" t="s">
        <v>205</v>
      </c>
      <c r="P64" s="37">
        <f>P63-P9</f>
        <v>105.2</v>
      </c>
      <c r="Q64" s="38" t="s">
        <v>205</v>
      </c>
      <c r="R64" s="37">
        <f>R63-R9</f>
        <v>3192.6</v>
      </c>
      <c r="S64" s="38" t="s">
        <v>205</v>
      </c>
      <c r="T64" s="37">
        <f>T63-T9</f>
        <v>84.2</v>
      </c>
      <c r="U64" s="38" t="s">
        <v>205</v>
      </c>
      <c r="V64" s="37">
        <f>V63-V9</f>
        <v>3531</v>
      </c>
      <c r="W64" s="38" t="s">
        <v>205</v>
      </c>
      <c r="X64" s="37">
        <f>X63-X9</f>
        <v>139.5</v>
      </c>
      <c r="Y64" s="38" t="s">
        <v>205</v>
      </c>
      <c r="Z64" s="37">
        <f>Z63-Z9</f>
        <v>45.8</v>
      </c>
      <c r="AA64" s="38" t="s">
        <v>205</v>
      </c>
    </row>
    <row r="65" spans="1:27" x14ac:dyDescent="0.25">
      <c r="A65" s="16" t="s">
        <v>207</v>
      </c>
      <c r="B65" s="39">
        <f>B9/B63</f>
        <v>0.44400000000000001</v>
      </c>
      <c r="C65" s="38" t="s">
        <v>205</v>
      </c>
      <c r="D65" s="39">
        <f>D9/D63</f>
        <v>0.70799999999999996</v>
      </c>
      <c r="E65" s="38" t="s">
        <v>205</v>
      </c>
      <c r="F65" s="39">
        <f>F9/F63</f>
        <v>0.41699999999999998</v>
      </c>
      <c r="G65" s="38" t="s">
        <v>205</v>
      </c>
      <c r="H65" s="35" t="s">
        <v>209</v>
      </c>
      <c r="I65" s="38" t="s">
        <v>205</v>
      </c>
      <c r="J65" s="39">
        <f>J9/J63</f>
        <v>0.36599999999999999</v>
      </c>
      <c r="K65" s="38" t="s">
        <v>205</v>
      </c>
      <c r="L65" s="35" t="s">
        <v>209</v>
      </c>
      <c r="M65" s="38" t="s">
        <v>205</v>
      </c>
      <c r="N65" s="39">
        <f>N9/N63</f>
        <v>0.38</v>
      </c>
      <c r="O65" s="38" t="s">
        <v>205</v>
      </c>
      <c r="P65" s="39">
        <f>P9/P63</f>
        <v>0.60599999999999998</v>
      </c>
      <c r="Q65" s="38" t="s">
        <v>205</v>
      </c>
      <c r="R65" s="39">
        <f>R9/R63</f>
        <v>0.42199999999999999</v>
      </c>
      <c r="S65" s="38" t="s">
        <v>205</v>
      </c>
      <c r="T65" s="39">
        <f>T9/T63</f>
        <v>0.16600000000000001</v>
      </c>
      <c r="U65" s="38" t="s">
        <v>205</v>
      </c>
      <c r="V65" s="39">
        <f>V9/V63</f>
        <v>0.32300000000000001</v>
      </c>
      <c r="W65" s="38" t="s">
        <v>205</v>
      </c>
      <c r="X65" s="40" t="s">
        <v>209</v>
      </c>
      <c r="Y65" s="38" t="s">
        <v>205</v>
      </c>
      <c r="Z65" s="39">
        <f>Z9/Z63</f>
        <v>0.44700000000000001</v>
      </c>
      <c r="AA65" s="38" t="s">
        <v>205</v>
      </c>
    </row>
    <row r="66" spans="1:27" x14ac:dyDescent="0.25">
      <c r="A66" s="11" t="s">
        <v>208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</row>
    <row r="67" spans="1:27" x14ac:dyDescent="0.25">
      <c r="A67" s="1" t="s">
        <v>216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</row>
  </sheetData>
  <mergeCells count="22">
    <mergeCell ref="A2:AA2"/>
    <mergeCell ref="A1:AA1"/>
    <mergeCell ref="L4:M4"/>
    <mergeCell ref="N4:O4"/>
    <mergeCell ref="P4:Q4"/>
    <mergeCell ref="R4:S4"/>
    <mergeCell ref="Z3:AA3"/>
    <mergeCell ref="Z4:AA4"/>
    <mergeCell ref="V3:Y3"/>
    <mergeCell ref="T4:U4"/>
    <mergeCell ref="V4:W4"/>
    <mergeCell ref="X4:Y4"/>
    <mergeCell ref="B4:C4"/>
    <mergeCell ref="D4:E4"/>
    <mergeCell ref="F4:G4"/>
    <mergeCell ref="H4:I4"/>
    <mergeCell ref="R3:U3"/>
    <mergeCell ref="J4:K4"/>
    <mergeCell ref="B3:E3"/>
    <mergeCell ref="F3:I3"/>
    <mergeCell ref="J3:M3"/>
    <mergeCell ref="N3:Q3"/>
  </mergeCells>
  <pageMargins left="0.51181102362204722" right="0.51181102362204722" top="0.55118110236220474" bottom="0.55118110236220474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34"/>
  <sheetViews>
    <sheetView zoomScale="85" zoomScaleNormal="85" workbookViewId="0">
      <pane xSplit="1" ySplit="5" topLeftCell="B6" activePane="bottomRight" state="frozen"/>
      <selection sqref="A1:U1"/>
      <selection pane="topRight" sqref="A1:U1"/>
      <selection pane="bottomLeft" sqref="A1:U1"/>
      <selection pane="bottomRight" activeCell="W24" sqref="W24"/>
    </sheetView>
  </sheetViews>
  <sheetFormatPr defaultRowHeight="15" x14ac:dyDescent="0.25"/>
  <cols>
    <col min="1" max="1" width="41.28515625" style="17" bestFit="1" customWidth="1"/>
    <col min="2" max="2" width="9.42578125" style="17" bestFit="1" customWidth="1"/>
    <col min="3" max="3" width="10" style="17" bestFit="1" customWidth="1"/>
    <col min="4" max="4" width="13.28515625" style="17" bestFit="1" customWidth="1"/>
    <col min="5" max="5" width="10" style="17" bestFit="1" customWidth="1"/>
    <col min="6" max="6" width="8.42578125" style="17" bestFit="1" customWidth="1"/>
    <col min="7" max="7" width="10" style="17" bestFit="1" customWidth="1"/>
    <col min="8" max="8" width="8.42578125" style="17" bestFit="1" customWidth="1"/>
    <col min="9" max="9" width="10" style="17" bestFit="1" customWidth="1"/>
    <col min="10" max="10" width="8.42578125" style="17" bestFit="1" customWidth="1"/>
    <col min="11" max="11" width="10" style="17" bestFit="1" customWidth="1"/>
    <col min="12" max="12" width="8.42578125" style="17" bestFit="1" customWidth="1"/>
    <col min="13" max="13" width="10" style="17" bestFit="1" customWidth="1"/>
    <col min="14" max="14" width="8.42578125" style="17" bestFit="1" customWidth="1"/>
    <col min="15" max="15" width="10" style="17" bestFit="1" customWidth="1"/>
    <col min="16" max="16" width="8.42578125" style="17" bestFit="1" customWidth="1"/>
    <col min="17" max="17" width="10" style="17" bestFit="1" customWidth="1"/>
    <col min="18" max="18" width="8.42578125" style="17" bestFit="1" customWidth="1"/>
    <col min="19" max="19" width="10" style="17" bestFit="1" customWidth="1"/>
    <col min="20" max="20" width="8.5703125" style="17" bestFit="1" customWidth="1"/>
    <col min="21" max="21" width="10" style="17" customWidth="1"/>
    <col min="22" max="22" width="8.5703125" style="17" bestFit="1" customWidth="1"/>
    <col min="23" max="23" width="10" style="17" bestFit="1" customWidth="1"/>
    <col min="24" max="24" width="8.5703125" style="17" bestFit="1" customWidth="1"/>
    <col min="25" max="25" width="10" style="17" bestFit="1" customWidth="1"/>
    <col min="26" max="26" width="8.5703125" style="17" bestFit="1" customWidth="1"/>
    <col min="27" max="27" width="10" style="17" bestFit="1" customWidth="1"/>
    <col min="28" max="16384" width="9.140625" style="17"/>
  </cols>
  <sheetData>
    <row r="1" spans="1:27" ht="45" customHeight="1" x14ac:dyDescent="0.35">
      <c r="A1" s="49" t="s">
        <v>203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2" spans="1:27" ht="15.75" x14ac:dyDescent="0.25">
      <c r="A2" s="48" t="s">
        <v>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x14ac:dyDescent="0.25">
      <c r="A3" s="2"/>
      <c r="B3" s="47">
        <v>2015</v>
      </c>
      <c r="C3" s="44"/>
      <c r="D3" s="44"/>
      <c r="E3" s="44"/>
      <c r="F3" s="44">
        <v>2016</v>
      </c>
      <c r="G3" s="44"/>
      <c r="H3" s="44"/>
      <c r="I3" s="44"/>
      <c r="J3" s="44">
        <v>2017</v>
      </c>
      <c r="K3" s="44"/>
      <c r="L3" s="44"/>
      <c r="M3" s="44"/>
      <c r="N3" s="44">
        <v>2018</v>
      </c>
      <c r="O3" s="44"/>
      <c r="P3" s="44"/>
      <c r="Q3" s="44"/>
      <c r="R3" s="44">
        <v>2019</v>
      </c>
      <c r="S3" s="44"/>
      <c r="T3" s="44"/>
      <c r="U3" s="44"/>
      <c r="V3" s="44">
        <v>2020</v>
      </c>
      <c r="W3" s="44"/>
      <c r="X3" s="44"/>
      <c r="Y3" s="52"/>
      <c r="Z3" s="50" t="s">
        <v>215</v>
      </c>
      <c r="AA3" s="50"/>
    </row>
    <row r="4" spans="1:27" ht="15" customHeight="1" x14ac:dyDescent="0.25">
      <c r="A4" s="2"/>
      <c r="B4" s="54" t="s">
        <v>1</v>
      </c>
      <c r="C4" s="46"/>
      <c r="D4" s="45" t="s">
        <v>2</v>
      </c>
      <c r="E4" s="46"/>
      <c r="F4" s="45" t="s">
        <v>1</v>
      </c>
      <c r="G4" s="46"/>
      <c r="H4" s="45" t="s">
        <v>2</v>
      </c>
      <c r="I4" s="46"/>
      <c r="J4" s="45" t="s">
        <v>1</v>
      </c>
      <c r="K4" s="46"/>
      <c r="L4" s="45" t="s">
        <v>2</v>
      </c>
      <c r="M4" s="46"/>
      <c r="N4" s="45" t="s">
        <v>1</v>
      </c>
      <c r="O4" s="46"/>
      <c r="P4" s="45" t="s">
        <v>2</v>
      </c>
      <c r="Q4" s="46"/>
      <c r="R4" s="45" t="s">
        <v>1</v>
      </c>
      <c r="S4" s="46"/>
      <c r="T4" s="45" t="s">
        <v>2</v>
      </c>
      <c r="U4" s="46"/>
      <c r="V4" s="45" t="s">
        <v>1</v>
      </c>
      <c r="W4" s="46"/>
      <c r="X4" s="45" t="s">
        <v>2</v>
      </c>
      <c r="Y4" s="51"/>
      <c r="Z4" s="51" t="s">
        <v>2</v>
      </c>
      <c r="AA4" s="51"/>
    </row>
    <row r="5" spans="1:27" ht="20.25" customHeight="1" x14ac:dyDescent="0.25">
      <c r="A5" s="4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5" t="s">
        <v>4</v>
      </c>
      <c r="H5" s="5" t="s">
        <v>3</v>
      </c>
      <c r="I5" s="5" t="s">
        <v>4</v>
      </c>
      <c r="J5" s="5" t="s">
        <v>3</v>
      </c>
      <c r="K5" s="5" t="s">
        <v>4</v>
      </c>
      <c r="L5" s="5" t="s">
        <v>3</v>
      </c>
      <c r="M5" s="5" t="s">
        <v>4</v>
      </c>
      <c r="N5" s="5" t="s">
        <v>3</v>
      </c>
      <c r="O5" s="5" t="s">
        <v>4</v>
      </c>
      <c r="P5" s="5" t="s">
        <v>3</v>
      </c>
      <c r="Q5" s="5" t="s">
        <v>4</v>
      </c>
      <c r="R5" s="5" t="s">
        <v>3</v>
      </c>
      <c r="S5" s="5" t="s">
        <v>4</v>
      </c>
      <c r="T5" s="5" t="s">
        <v>3</v>
      </c>
      <c r="U5" s="6" t="s">
        <v>4</v>
      </c>
      <c r="V5" s="5" t="s">
        <v>3</v>
      </c>
      <c r="W5" s="6" t="s">
        <v>4</v>
      </c>
      <c r="X5" s="5" t="s">
        <v>3</v>
      </c>
      <c r="Y5" s="6" t="s">
        <v>4</v>
      </c>
      <c r="Z5" s="33" t="s">
        <v>3</v>
      </c>
      <c r="AA5" s="30" t="s">
        <v>4</v>
      </c>
    </row>
    <row r="6" spans="1:27" x14ac:dyDescent="0.25">
      <c r="A6" s="14" t="s">
        <v>0</v>
      </c>
      <c r="B6" s="7">
        <v>8.3000000000000007</v>
      </c>
      <c r="C6" s="7">
        <v>1</v>
      </c>
      <c r="D6" s="7">
        <v>1.2</v>
      </c>
      <c r="E6" s="7"/>
      <c r="F6" s="7">
        <v>8</v>
      </c>
      <c r="G6" s="7">
        <v>1.1000000000000001</v>
      </c>
      <c r="H6" s="7">
        <v>0.4</v>
      </c>
      <c r="I6" s="7">
        <v>0.1</v>
      </c>
      <c r="J6" s="7">
        <v>12</v>
      </c>
      <c r="K6" s="7">
        <v>0.5</v>
      </c>
      <c r="L6" s="7">
        <v>3.8</v>
      </c>
      <c r="M6" s="7">
        <v>-0.1</v>
      </c>
      <c r="N6" s="7">
        <v>12.7</v>
      </c>
      <c r="O6" s="7">
        <v>0.5</v>
      </c>
      <c r="P6" s="7">
        <v>2.4</v>
      </c>
      <c r="Q6" s="7">
        <v>0</v>
      </c>
      <c r="R6" s="7">
        <v>14.4</v>
      </c>
      <c r="S6" s="7">
        <v>0.2</v>
      </c>
      <c r="T6" s="7">
        <v>2.4</v>
      </c>
      <c r="U6" s="8">
        <v>0</v>
      </c>
      <c r="V6" s="7">
        <v>11.9</v>
      </c>
      <c r="W6" s="7">
        <v>0.2</v>
      </c>
      <c r="X6" s="7">
        <v>2.7</v>
      </c>
      <c r="Y6" s="7"/>
      <c r="Z6" s="7">
        <v>2.8</v>
      </c>
      <c r="AA6" s="7"/>
    </row>
    <row r="7" spans="1:27" x14ac:dyDescent="0.25">
      <c r="A7" s="14" t="s">
        <v>6</v>
      </c>
      <c r="B7" s="7">
        <v>28</v>
      </c>
      <c r="C7" s="7">
        <v>2.8</v>
      </c>
      <c r="D7" s="7">
        <v>0.5</v>
      </c>
      <c r="E7" s="7">
        <v>-0.1</v>
      </c>
      <c r="F7" s="7">
        <v>38.9</v>
      </c>
      <c r="G7" s="7">
        <v>3.9</v>
      </c>
      <c r="H7" s="7">
        <v>0.2</v>
      </c>
      <c r="I7" s="7">
        <v>1.1000000000000001</v>
      </c>
      <c r="J7" s="7">
        <v>41.2</v>
      </c>
      <c r="K7" s="7">
        <v>8.1</v>
      </c>
      <c r="L7" s="7">
        <v>3.2</v>
      </c>
      <c r="M7" s="7">
        <v>4.3</v>
      </c>
      <c r="N7" s="7">
        <v>31</v>
      </c>
      <c r="O7" s="7">
        <v>7.3</v>
      </c>
      <c r="P7" s="7">
        <v>2.4</v>
      </c>
      <c r="Q7" s="7">
        <v>-0.8</v>
      </c>
      <c r="R7" s="7">
        <v>29.7</v>
      </c>
      <c r="S7" s="7">
        <v>4.3</v>
      </c>
      <c r="T7" s="7">
        <v>4.2</v>
      </c>
      <c r="U7" s="8">
        <v>-1.7</v>
      </c>
      <c r="V7" s="7">
        <v>32.5</v>
      </c>
      <c r="W7" s="7">
        <v>4.3</v>
      </c>
      <c r="X7" s="7">
        <v>4.0999999999999996</v>
      </c>
      <c r="Y7" s="7">
        <v>-0.4</v>
      </c>
      <c r="Z7" s="7">
        <v>0.9</v>
      </c>
      <c r="AA7" s="7">
        <v>-0.1</v>
      </c>
    </row>
    <row r="8" spans="1:27" x14ac:dyDescent="0.25">
      <c r="A8" s="14" t="s">
        <v>62</v>
      </c>
      <c r="B8" s="7">
        <v>1.1000000000000001</v>
      </c>
      <c r="C8" s="7">
        <v>0.1</v>
      </c>
      <c r="D8" s="7">
        <v>0</v>
      </c>
      <c r="E8" s="7">
        <v>0</v>
      </c>
      <c r="F8" s="7">
        <v>1.1000000000000001</v>
      </c>
      <c r="G8" s="7">
        <v>0.1</v>
      </c>
      <c r="H8" s="7"/>
      <c r="I8" s="7">
        <v>0</v>
      </c>
      <c r="J8" s="7">
        <v>1.1000000000000001</v>
      </c>
      <c r="K8" s="7">
        <v>0.4</v>
      </c>
      <c r="L8" s="7">
        <v>0</v>
      </c>
      <c r="M8" s="7">
        <v>0.3</v>
      </c>
      <c r="N8" s="7">
        <v>0.7</v>
      </c>
      <c r="O8" s="7">
        <v>0.3</v>
      </c>
      <c r="P8" s="7">
        <v>-0.4</v>
      </c>
      <c r="Q8" s="7"/>
      <c r="R8" s="7">
        <v>0.7</v>
      </c>
      <c r="S8" s="7">
        <v>0.3</v>
      </c>
      <c r="T8" s="7">
        <v>0</v>
      </c>
      <c r="U8" s="8"/>
      <c r="V8" s="7">
        <v>1.9</v>
      </c>
      <c r="W8" s="7">
        <v>0.3</v>
      </c>
      <c r="X8" s="7">
        <v>0.3</v>
      </c>
      <c r="Y8" s="7"/>
      <c r="Z8" s="7">
        <v>0.1</v>
      </c>
      <c r="AA8" s="7"/>
    </row>
    <row r="9" spans="1:27" x14ac:dyDescent="0.25">
      <c r="A9" s="14" t="s">
        <v>7</v>
      </c>
      <c r="B9" s="7">
        <v>10257.6</v>
      </c>
      <c r="C9" s="7">
        <v>504.6</v>
      </c>
      <c r="D9" s="7">
        <v>735.1</v>
      </c>
      <c r="E9" s="7">
        <v>30.9</v>
      </c>
      <c r="F9" s="7">
        <v>10586.6</v>
      </c>
      <c r="G9" s="7">
        <v>577.29999999999995</v>
      </c>
      <c r="H9" s="7">
        <v>543</v>
      </c>
      <c r="I9" s="7">
        <v>45.2</v>
      </c>
      <c r="J9" s="7">
        <v>10971.5</v>
      </c>
      <c r="K9" s="7">
        <v>647.9</v>
      </c>
      <c r="L9" s="7">
        <v>455.7</v>
      </c>
      <c r="M9" s="7">
        <v>47.5</v>
      </c>
      <c r="N9" s="7">
        <v>4042.5</v>
      </c>
      <c r="O9" s="7">
        <v>1191.0999999999999</v>
      </c>
      <c r="P9" s="7">
        <v>566.5</v>
      </c>
      <c r="Q9" s="7">
        <v>42.8</v>
      </c>
      <c r="R9" s="7">
        <v>4555</v>
      </c>
      <c r="S9" s="7">
        <v>1169.5</v>
      </c>
      <c r="T9" s="7">
        <v>452.5</v>
      </c>
      <c r="U9" s="8">
        <v>-56.7</v>
      </c>
      <c r="V9" s="7">
        <v>4497.3999999999996</v>
      </c>
      <c r="W9" s="7">
        <v>1155.5999999999999</v>
      </c>
      <c r="X9" s="7">
        <v>467</v>
      </c>
      <c r="Y9" s="7">
        <v>14.6</v>
      </c>
      <c r="Z9" s="7">
        <v>497.4</v>
      </c>
      <c r="AA9" s="7">
        <v>1</v>
      </c>
    </row>
    <row r="10" spans="1:27" x14ac:dyDescent="0.25">
      <c r="A10" s="15" t="s">
        <v>204</v>
      </c>
      <c r="B10" s="9">
        <f>SUM(B6:B9)</f>
        <v>10295</v>
      </c>
      <c r="C10" s="9">
        <f t="shared" ref="C10:AA10" si="0">SUM(C6:C9)</f>
        <v>508.5</v>
      </c>
      <c r="D10" s="9">
        <f t="shared" si="0"/>
        <v>736.8</v>
      </c>
      <c r="E10" s="9">
        <f t="shared" si="0"/>
        <v>30.8</v>
      </c>
      <c r="F10" s="9">
        <f t="shared" si="0"/>
        <v>10634.6</v>
      </c>
      <c r="G10" s="9">
        <f t="shared" si="0"/>
        <v>582.4</v>
      </c>
      <c r="H10" s="9">
        <f t="shared" si="0"/>
        <v>543.6</v>
      </c>
      <c r="I10" s="9">
        <f t="shared" si="0"/>
        <v>46.4</v>
      </c>
      <c r="J10" s="9">
        <f t="shared" si="0"/>
        <v>11025.8</v>
      </c>
      <c r="K10" s="9">
        <f t="shared" si="0"/>
        <v>656.9</v>
      </c>
      <c r="L10" s="9">
        <f t="shared" si="0"/>
        <v>462.7</v>
      </c>
      <c r="M10" s="9">
        <f t="shared" si="0"/>
        <v>52</v>
      </c>
      <c r="N10" s="9">
        <f t="shared" si="0"/>
        <v>4086.9</v>
      </c>
      <c r="O10" s="9">
        <f t="shared" si="0"/>
        <v>1199.2</v>
      </c>
      <c r="P10" s="9">
        <f t="shared" si="0"/>
        <v>570.9</v>
      </c>
      <c r="Q10" s="9">
        <f t="shared" si="0"/>
        <v>42</v>
      </c>
      <c r="R10" s="9">
        <f t="shared" si="0"/>
        <v>4599.8</v>
      </c>
      <c r="S10" s="9">
        <f t="shared" si="0"/>
        <v>1174.3</v>
      </c>
      <c r="T10" s="9">
        <f t="shared" si="0"/>
        <v>459.1</v>
      </c>
      <c r="U10" s="9">
        <f t="shared" si="0"/>
        <v>-58.4</v>
      </c>
      <c r="V10" s="9">
        <f t="shared" si="0"/>
        <v>4543.7</v>
      </c>
      <c r="W10" s="9">
        <f t="shared" si="0"/>
        <v>1160.4000000000001</v>
      </c>
      <c r="X10" s="9">
        <f t="shared" si="0"/>
        <v>474.1</v>
      </c>
      <c r="Y10" s="9">
        <f t="shared" si="0"/>
        <v>14.2</v>
      </c>
      <c r="Z10" s="9">
        <f t="shared" si="0"/>
        <v>501.2</v>
      </c>
      <c r="AA10" s="9">
        <f t="shared" si="0"/>
        <v>0.9</v>
      </c>
    </row>
    <row r="11" spans="1:27" x14ac:dyDescent="0.25">
      <c r="A11" s="14" t="s">
        <v>8</v>
      </c>
      <c r="B11" s="7">
        <v>0.1</v>
      </c>
      <c r="C11" s="7"/>
      <c r="D11" s="7">
        <v>0</v>
      </c>
      <c r="E11" s="7"/>
      <c r="F11" s="7">
        <v>0.1</v>
      </c>
      <c r="G11" s="7"/>
      <c r="H11" s="7">
        <v>0</v>
      </c>
      <c r="I11" s="7"/>
      <c r="J11" s="7">
        <v>0.1</v>
      </c>
      <c r="K11" s="7"/>
      <c r="L11" s="7">
        <v>0</v>
      </c>
      <c r="M11" s="7"/>
      <c r="N11" s="7">
        <v>0.2</v>
      </c>
      <c r="O11" s="7"/>
      <c r="P11" s="7">
        <v>0.1</v>
      </c>
      <c r="Q11" s="7"/>
      <c r="R11" s="7">
        <v>0.2</v>
      </c>
      <c r="S11" s="7"/>
      <c r="T11" s="7">
        <v>0</v>
      </c>
      <c r="U11" s="8"/>
      <c r="V11" s="7">
        <v>0.3</v>
      </c>
      <c r="W11" s="7"/>
      <c r="X11" s="7">
        <v>0.2</v>
      </c>
      <c r="Y11" s="7"/>
      <c r="Z11" s="7">
        <v>0.5</v>
      </c>
      <c r="AA11" s="7"/>
    </row>
    <row r="12" spans="1:27" x14ac:dyDescent="0.25">
      <c r="A12" s="14" t="s">
        <v>9</v>
      </c>
      <c r="B12" s="7">
        <v>649.4</v>
      </c>
      <c r="C12" s="7">
        <v>5.6</v>
      </c>
      <c r="D12" s="7">
        <v>62.4</v>
      </c>
      <c r="E12" s="7">
        <v>0.3</v>
      </c>
      <c r="F12" s="7">
        <v>690</v>
      </c>
      <c r="G12" s="7">
        <v>5.4</v>
      </c>
      <c r="H12" s="7">
        <v>36</v>
      </c>
      <c r="I12" s="7">
        <v>0</v>
      </c>
      <c r="J12" s="7">
        <v>618.4</v>
      </c>
      <c r="K12" s="7">
        <v>6.4</v>
      </c>
      <c r="L12" s="7">
        <v>-17.899999999999999</v>
      </c>
      <c r="M12" s="7">
        <v>0.4</v>
      </c>
      <c r="N12" s="7">
        <v>1070.7</v>
      </c>
      <c r="O12" s="7">
        <v>7.8</v>
      </c>
      <c r="P12" s="7">
        <v>94.6</v>
      </c>
      <c r="Q12" s="7">
        <v>1.6</v>
      </c>
      <c r="R12" s="7">
        <v>573.20000000000005</v>
      </c>
      <c r="S12" s="7">
        <v>8</v>
      </c>
      <c r="T12" s="7">
        <v>73.8</v>
      </c>
      <c r="U12" s="8">
        <v>0.3</v>
      </c>
      <c r="V12" s="7">
        <v>610.6</v>
      </c>
      <c r="W12" s="7">
        <v>11</v>
      </c>
      <c r="X12" s="7">
        <v>55.1</v>
      </c>
      <c r="Y12" s="7">
        <v>2.7</v>
      </c>
      <c r="Z12" s="7">
        <v>57.7</v>
      </c>
      <c r="AA12" s="7">
        <v>-0.3</v>
      </c>
    </row>
    <row r="13" spans="1:27" x14ac:dyDescent="0.25">
      <c r="A13" s="14" t="s">
        <v>63</v>
      </c>
      <c r="B13" s="7">
        <v>19.600000000000001</v>
      </c>
      <c r="C13" s="7">
        <v>0.3</v>
      </c>
      <c r="D13" s="7">
        <v>4.9000000000000004</v>
      </c>
      <c r="E13" s="7"/>
      <c r="F13" s="7">
        <v>29.1</v>
      </c>
      <c r="G13" s="7">
        <v>0.3</v>
      </c>
      <c r="H13" s="7">
        <v>6.4</v>
      </c>
      <c r="I13" s="7"/>
      <c r="J13" s="7">
        <v>39.200000000000003</v>
      </c>
      <c r="K13" s="7">
        <v>0.4</v>
      </c>
      <c r="L13" s="7">
        <v>9.9</v>
      </c>
      <c r="M13" s="7">
        <v>0.1</v>
      </c>
      <c r="N13" s="7">
        <v>47.2</v>
      </c>
      <c r="O13" s="7">
        <v>0.4</v>
      </c>
      <c r="P13" s="7">
        <v>9.1</v>
      </c>
      <c r="Q13" s="7">
        <v>0</v>
      </c>
      <c r="R13" s="7">
        <v>48.4</v>
      </c>
      <c r="S13" s="7">
        <v>0.4</v>
      </c>
      <c r="T13" s="7">
        <v>1.2</v>
      </c>
      <c r="U13" s="8"/>
      <c r="V13" s="7">
        <v>46.2</v>
      </c>
      <c r="W13" s="7">
        <v>0.4</v>
      </c>
      <c r="X13" s="7">
        <v>-0.2</v>
      </c>
      <c r="Y13" s="7"/>
      <c r="Z13" s="7">
        <v>0.3</v>
      </c>
      <c r="AA13" s="7"/>
    </row>
    <row r="14" spans="1:27" x14ac:dyDescent="0.25">
      <c r="A14" s="14" t="s">
        <v>144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8"/>
      <c r="V14" s="7">
        <v>0</v>
      </c>
      <c r="W14" s="7"/>
      <c r="X14" s="7"/>
      <c r="Y14" s="7"/>
      <c r="Z14" s="7"/>
      <c r="AA14" s="7"/>
    </row>
    <row r="15" spans="1:27" x14ac:dyDescent="0.25">
      <c r="A15" s="14" t="s">
        <v>64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>
        <v>0.1</v>
      </c>
      <c r="S15" s="7"/>
      <c r="T15" s="7">
        <v>0.1</v>
      </c>
      <c r="U15" s="8"/>
      <c r="V15" s="7"/>
      <c r="W15" s="7"/>
      <c r="X15" s="7"/>
      <c r="Y15" s="7"/>
      <c r="Z15" s="7"/>
      <c r="AA15" s="7"/>
    </row>
    <row r="16" spans="1:27" x14ac:dyDescent="0.25">
      <c r="A16" s="14" t="s">
        <v>65</v>
      </c>
      <c r="B16" s="7">
        <v>0</v>
      </c>
      <c r="C16" s="7"/>
      <c r="D16" s="7"/>
      <c r="E16" s="7"/>
      <c r="F16" s="7">
        <v>0</v>
      </c>
      <c r="G16" s="7"/>
      <c r="H16" s="7"/>
      <c r="I16" s="7"/>
      <c r="J16" s="7">
        <v>0.1</v>
      </c>
      <c r="K16" s="7"/>
      <c r="L16" s="7">
        <v>0</v>
      </c>
      <c r="M16" s="7"/>
      <c r="N16" s="7">
        <v>0</v>
      </c>
      <c r="O16" s="7"/>
      <c r="P16" s="7">
        <v>0</v>
      </c>
      <c r="Q16" s="7"/>
      <c r="R16" s="7">
        <v>0</v>
      </c>
      <c r="S16" s="7"/>
      <c r="T16" s="7">
        <v>0</v>
      </c>
      <c r="U16" s="8"/>
      <c r="V16" s="7">
        <v>0.3</v>
      </c>
      <c r="W16" s="7"/>
      <c r="X16" s="7">
        <v>0.2</v>
      </c>
      <c r="Y16" s="7"/>
      <c r="Z16" s="7"/>
      <c r="AA16" s="7"/>
    </row>
    <row r="17" spans="1:27" x14ac:dyDescent="0.25">
      <c r="A17" s="14" t="s">
        <v>66</v>
      </c>
      <c r="B17" s="7">
        <v>0.2</v>
      </c>
      <c r="C17" s="7"/>
      <c r="D17" s="7">
        <v>0.1</v>
      </c>
      <c r="E17" s="7"/>
      <c r="F17" s="7">
        <v>0.4</v>
      </c>
      <c r="G17" s="7"/>
      <c r="H17" s="7">
        <v>0.2</v>
      </c>
      <c r="I17" s="7"/>
      <c r="J17" s="7">
        <v>0.5</v>
      </c>
      <c r="K17" s="7"/>
      <c r="L17" s="7">
        <v>0.2</v>
      </c>
      <c r="M17" s="7"/>
      <c r="N17" s="7">
        <v>0.6</v>
      </c>
      <c r="O17" s="7"/>
      <c r="P17" s="7">
        <v>0</v>
      </c>
      <c r="Q17" s="7"/>
      <c r="R17" s="7">
        <v>0.6</v>
      </c>
      <c r="S17" s="7"/>
      <c r="T17" s="7"/>
      <c r="U17" s="8"/>
      <c r="V17" s="7">
        <v>0.6</v>
      </c>
      <c r="W17" s="7"/>
      <c r="X17" s="7">
        <v>0</v>
      </c>
      <c r="Y17" s="7"/>
      <c r="Z17" s="7"/>
      <c r="AA17" s="7"/>
    </row>
    <row r="18" spans="1:27" x14ac:dyDescent="0.25">
      <c r="A18" s="14" t="s">
        <v>11</v>
      </c>
      <c r="B18" s="7">
        <v>0.6</v>
      </c>
      <c r="C18" s="7"/>
      <c r="D18" s="7">
        <v>0</v>
      </c>
      <c r="E18" s="7"/>
      <c r="F18" s="7">
        <v>0.6</v>
      </c>
      <c r="G18" s="7"/>
      <c r="H18" s="7">
        <v>0</v>
      </c>
      <c r="I18" s="7"/>
      <c r="J18" s="7">
        <v>0.6</v>
      </c>
      <c r="K18" s="7"/>
      <c r="L18" s="7"/>
      <c r="M18" s="7"/>
      <c r="N18" s="7">
        <v>0.6</v>
      </c>
      <c r="O18" s="7"/>
      <c r="P18" s="7"/>
      <c r="Q18" s="7"/>
      <c r="R18" s="7">
        <v>0.6</v>
      </c>
      <c r="S18" s="7"/>
      <c r="T18" s="7"/>
      <c r="U18" s="8"/>
      <c r="V18" s="7">
        <v>0.6</v>
      </c>
      <c r="W18" s="7"/>
      <c r="X18" s="7"/>
      <c r="Y18" s="7"/>
      <c r="Z18" s="7"/>
      <c r="AA18" s="7"/>
    </row>
    <row r="19" spans="1:27" x14ac:dyDescent="0.25">
      <c r="A19" s="14" t="s">
        <v>67</v>
      </c>
      <c r="B19" s="7"/>
      <c r="C19" s="7"/>
      <c r="D19" s="7"/>
      <c r="E19" s="7"/>
      <c r="F19" s="7"/>
      <c r="G19" s="7"/>
      <c r="H19" s="7"/>
      <c r="I19" s="7">
        <v>0</v>
      </c>
      <c r="J19" s="7"/>
      <c r="K19" s="7">
        <v>0</v>
      </c>
      <c r="L19" s="7"/>
      <c r="M19" s="7"/>
      <c r="N19" s="7"/>
      <c r="O19" s="7">
        <v>0</v>
      </c>
      <c r="P19" s="7"/>
      <c r="Q19" s="7"/>
      <c r="R19" s="7"/>
      <c r="S19" s="7">
        <v>0</v>
      </c>
      <c r="T19" s="7"/>
      <c r="U19" s="8"/>
      <c r="V19" s="7"/>
      <c r="W19" s="7">
        <v>0</v>
      </c>
      <c r="X19" s="7"/>
      <c r="Y19" s="7"/>
      <c r="Z19" s="7"/>
      <c r="AA19" s="7"/>
    </row>
    <row r="20" spans="1:27" x14ac:dyDescent="0.25">
      <c r="A20" s="14" t="s">
        <v>68</v>
      </c>
      <c r="B20" s="7">
        <v>0.4</v>
      </c>
      <c r="C20" s="7">
        <v>0.3</v>
      </c>
      <c r="D20" s="7">
        <v>0.1</v>
      </c>
      <c r="E20" s="7"/>
      <c r="F20" s="7">
        <v>1.6</v>
      </c>
      <c r="G20" s="7">
        <v>0.3</v>
      </c>
      <c r="H20" s="7">
        <v>1</v>
      </c>
      <c r="I20" s="7"/>
      <c r="J20" s="7">
        <v>1.8</v>
      </c>
      <c r="K20" s="7">
        <v>0.3</v>
      </c>
      <c r="L20" s="7">
        <v>0.1</v>
      </c>
      <c r="M20" s="7"/>
      <c r="N20" s="7">
        <v>1.7</v>
      </c>
      <c r="O20" s="7">
        <v>0.3</v>
      </c>
      <c r="P20" s="7">
        <v>0</v>
      </c>
      <c r="Q20" s="7"/>
      <c r="R20" s="7">
        <v>1.3</v>
      </c>
      <c r="S20" s="7">
        <v>0.3</v>
      </c>
      <c r="T20" s="7">
        <v>0</v>
      </c>
      <c r="U20" s="8"/>
      <c r="V20" s="7">
        <v>1.1000000000000001</v>
      </c>
      <c r="W20" s="7">
        <v>0.3</v>
      </c>
      <c r="X20" s="7">
        <v>0</v>
      </c>
      <c r="Y20" s="7"/>
      <c r="Z20" s="7"/>
      <c r="AA20" s="7"/>
    </row>
    <row r="21" spans="1:27" x14ac:dyDescent="0.25">
      <c r="A21" s="14" t="s">
        <v>12</v>
      </c>
      <c r="B21" s="7">
        <v>5</v>
      </c>
      <c r="C21" s="7"/>
      <c r="D21" s="7">
        <v>0.1</v>
      </c>
      <c r="E21" s="7"/>
      <c r="F21" s="7">
        <v>4.7</v>
      </c>
      <c r="G21" s="7"/>
      <c r="H21" s="7">
        <v>-0.1</v>
      </c>
      <c r="I21" s="7"/>
      <c r="J21" s="7">
        <v>4.8</v>
      </c>
      <c r="K21" s="7"/>
      <c r="L21" s="7">
        <v>0.1</v>
      </c>
      <c r="M21" s="7"/>
      <c r="N21" s="7">
        <v>2.5</v>
      </c>
      <c r="O21" s="7"/>
      <c r="P21" s="7">
        <v>0.1</v>
      </c>
      <c r="Q21" s="7"/>
      <c r="R21" s="7">
        <v>2.4</v>
      </c>
      <c r="S21" s="7"/>
      <c r="T21" s="7">
        <v>-0.1</v>
      </c>
      <c r="U21" s="8"/>
      <c r="V21" s="7">
        <v>2.1</v>
      </c>
      <c r="W21" s="7"/>
      <c r="X21" s="7">
        <v>-0.2</v>
      </c>
      <c r="Y21" s="7"/>
      <c r="Z21" s="7">
        <v>0</v>
      </c>
      <c r="AA21" s="7"/>
    </row>
    <row r="22" spans="1:27" x14ac:dyDescent="0.25">
      <c r="A22" s="14" t="s">
        <v>13</v>
      </c>
      <c r="B22" s="7">
        <v>2.5</v>
      </c>
      <c r="C22" s="7">
        <v>0</v>
      </c>
      <c r="D22" s="7">
        <v>0.7</v>
      </c>
      <c r="E22" s="7">
        <v>0</v>
      </c>
      <c r="F22" s="7">
        <v>2.4</v>
      </c>
      <c r="G22" s="7">
        <v>0</v>
      </c>
      <c r="H22" s="7">
        <v>0.1</v>
      </c>
      <c r="I22" s="7"/>
      <c r="J22" s="7">
        <v>8.9</v>
      </c>
      <c r="K22" s="7">
        <v>0</v>
      </c>
      <c r="L22" s="7">
        <v>5.7</v>
      </c>
      <c r="M22" s="7"/>
      <c r="N22" s="7">
        <v>10</v>
      </c>
      <c r="O22" s="7"/>
      <c r="P22" s="7">
        <v>2.1</v>
      </c>
      <c r="Q22" s="7">
        <v>0</v>
      </c>
      <c r="R22" s="7">
        <v>13.7</v>
      </c>
      <c r="S22" s="7"/>
      <c r="T22" s="7">
        <v>2.8</v>
      </c>
      <c r="U22" s="8"/>
      <c r="V22" s="7">
        <v>14</v>
      </c>
      <c r="W22" s="7"/>
      <c r="X22" s="7">
        <v>2.9</v>
      </c>
      <c r="Y22" s="7"/>
      <c r="Z22" s="7">
        <v>3.2</v>
      </c>
      <c r="AA22" s="7"/>
    </row>
    <row r="23" spans="1:27" x14ac:dyDescent="0.25">
      <c r="A23" s="14" t="s">
        <v>69</v>
      </c>
      <c r="B23" s="7">
        <v>0.3</v>
      </c>
      <c r="C23" s="7"/>
      <c r="D23" s="7">
        <v>0.2</v>
      </c>
      <c r="E23" s="7"/>
      <c r="F23" s="7">
        <v>0.6</v>
      </c>
      <c r="G23" s="7"/>
      <c r="H23" s="7">
        <v>0.4</v>
      </c>
      <c r="I23" s="7"/>
      <c r="J23" s="7">
        <v>0.6</v>
      </c>
      <c r="K23" s="7"/>
      <c r="L23" s="7">
        <v>0.1</v>
      </c>
      <c r="M23" s="7"/>
      <c r="N23" s="7">
        <v>0.8</v>
      </c>
      <c r="O23" s="7"/>
      <c r="P23" s="7">
        <v>0.2</v>
      </c>
      <c r="Q23" s="7"/>
      <c r="R23" s="7">
        <v>1.1000000000000001</v>
      </c>
      <c r="S23" s="7"/>
      <c r="T23" s="7">
        <v>0.3</v>
      </c>
      <c r="U23" s="8"/>
      <c r="V23" s="7">
        <v>1.4</v>
      </c>
      <c r="W23" s="7"/>
      <c r="X23" s="7">
        <v>0.5</v>
      </c>
      <c r="Y23" s="7"/>
      <c r="Z23" s="7">
        <v>1.7</v>
      </c>
      <c r="AA23" s="7"/>
    </row>
    <row r="24" spans="1:27" x14ac:dyDescent="0.25">
      <c r="A24" s="14" t="s">
        <v>14</v>
      </c>
      <c r="B24" s="7">
        <v>12.2</v>
      </c>
      <c r="C24" s="7">
        <v>0.1</v>
      </c>
      <c r="D24" s="7">
        <v>9.4</v>
      </c>
      <c r="E24" s="7"/>
      <c r="F24" s="7">
        <v>15.1</v>
      </c>
      <c r="G24" s="7">
        <v>0.1</v>
      </c>
      <c r="H24" s="7">
        <v>4.5</v>
      </c>
      <c r="I24" s="7"/>
      <c r="J24" s="7">
        <v>22.3</v>
      </c>
      <c r="K24" s="7">
        <v>0.1</v>
      </c>
      <c r="L24" s="7">
        <v>7.3</v>
      </c>
      <c r="M24" s="7">
        <v>0</v>
      </c>
      <c r="N24" s="7">
        <v>28.8</v>
      </c>
      <c r="O24" s="7">
        <v>0.1</v>
      </c>
      <c r="P24" s="7">
        <v>8.6999999999999993</v>
      </c>
      <c r="Q24" s="7"/>
      <c r="R24" s="7">
        <v>20.100000000000001</v>
      </c>
      <c r="S24" s="7">
        <v>0.1</v>
      </c>
      <c r="T24" s="7">
        <v>-9</v>
      </c>
      <c r="U24" s="8"/>
      <c r="V24" s="7">
        <v>25.4</v>
      </c>
      <c r="W24" s="7">
        <v>0.1</v>
      </c>
      <c r="X24" s="7">
        <v>2</v>
      </c>
      <c r="Y24" s="7"/>
      <c r="Z24" s="7">
        <v>20.7</v>
      </c>
      <c r="AA24" s="7"/>
    </row>
    <row r="25" spans="1:27" x14ac:dyDescent="0.25">
      <c r="A25" s="14" t="s">
        <v>70</v>
      </c>
      <c r="B25" s="7">
        <v>0</v>
      </c>
      <c r="C25" s="7"/>
      <c r="D25" s="7">
        <v>0</v>
      </c>
      <c r="E25" s="7"/>
      <c r="F25" s="7">
        <v>0</v>
      </c>
      <c r="G25" s="7"/>
      <c r="H25" s="7"/>
      <c r="I25" s="7"/>
      <c r="J25" s="7">
        <v>0</v>
      </c>
      <c r="K25" s="7"/>
      <c r="L25" s="7"/>
      <c r="M25" s="7"/>
      <c r="N25" s="7">
        <v>0</v>
      </c>
      <c r="O25" s="7"/>
      <c r="P25" s="7"/>
      <c r="Q25" s="7"/>
      <c r="R25" s="7">
        <v>0</v>
      </c>
      <c r="S25" s="7"/>
      <c r="T25" s="7"/>
      <c r="U25" s="8"/>
      <c r="V25" s="7">
        <v>0</v>
      </c>
      <c r="W25" s="7"/>
      <c r="X25" s="7"/>
      <c r="Y25" s="7"/>
      <c r="Z25" s="7"/>
      <c r="AA25" s="7"/>
    </row>
    <row r="26" spans="1:27" x14ac:dyDescent="0.25">
      <c r="A26" s="14" t="s">
        <v>71</v>
      </c>
      <c r="B26" s="7"/>
      <c r="C26" s="7">
        <v>1.2</v>
      </c>
      <c r="D26" s="7"/>
      <c r="E26" s="7">
        <v>0.2</v>
      </c>
      <c r="F26" s="7">
        <v>0</v>
      </c>
      <c r="G26" s="7">
        <v>1.2</v>
      </c>
      <c r="H26" s="7">
        <v>0</v>
      </c>
      <c r="I26" s="7"/>
      <c r="J26" s="7">
        <v>0</v>
      </c>
      <c r="K26" s="7">
        <v>1.2</v>
      </c>
      <c r="L26" s="7">
        <v>0</v>
      </c>
      <c r="M26" s="7"/>
      <c r="N26" s="7"/>
      <c r="O26" s="7">
        <v>1.2</v>
      </c>
      <c r="P26" s="7"/>
      <c r="Q26" s="7"/>
      <c r="R26" s="7"/>
      <c r="S26" s="7">
        <v>1.2</v>
      </c>
      <c r="T26" s="7"/>
      <c r="U26" s="8"/>
      <c r="V26" s="7"/>
      <c r="W26" s="7">
        <v>1.2</v>
      </c>
      <c r="X26" s="7"/>
      <c r="Y26" s="7">
        <v>0.1</v>
      </c>
      <c r="Z26" s="7"/>
      <c r="AA26" s="7"/>
    </row>
    <row r="27" spans="1:27" x14ac:dyDescent="0.25">
      <c r="A27" s="14" t="s">
        <v>153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8"/>
      <c r="V27" s="7">
        <v>0.1</v>
      </c>
      <c r="W27" s="7"/>
      <c r="X27" s="7"/>
      <c r="Y27" s="7"/>
      <c r="Z27" s="7"/>
      <c r="AA27" s="7"/>
    </row>
    <row r="28" spans="1:27" x14ac:dyDescent="0.25">
      <c r="A28" s="14" t="s">
        <v>15</v>
      </c>
      <c r="B28" s="7">
        <v>1.3</v>
      </c>
      <c r="C28" s="7">
        <v>0.7</v>
      </c>
      <c r="D28" s="7">
        <v>0.2</v>
      </c>
      <c r="E28" s="7"/>
      <c r="F28" s="7">
        <v>1.2</v>
      </c>
      <c r="G28" s="7">
        <v>0.7</v>
      </c>
      <c r="H28" s="7">
        <v>0</v>
      </c>
      <c r="I28" s="7"/>
      <c r="J28" s="7">
        <v>2.9</v>
      </c>
      <c r="K28" s="7">
        <v>0.8</v>
      </c>
      <c r="L28" s="7">
        <v>0</v>
      </c>
      <c r="M28" s="7"/>
      <c r="N28" s="7">
        <v>2.5</v>
      </c>
      <c r="O28" s="7">
        <v>0.7</v>
      </c>
      <c r="P28" s="7">
        <v>0</v>
      </c>
      <c r="Q28" s="7"/>
      <c r="R28" s="7">
        <v>2.2999999999999998</v>
      </c>
      <c r="S28" s="7">
        <v>0.7</v>
      </c>
      <c r="T28" s="7"/>
      <c r="U28" s="8"/>
      <c r="V28" s="7">
        <v>2.8</v>
      </c>
      <c r="W28" s="7">
        <v>0.8</v>
      </c>
      <c r="X28" s="7">
        <v>0.8</v>
      </c>
      <c r="Y28" s="7"/>
      <c r="Z28" s="7">
        <v>0.4</v>
      </c>
      <c r="AA28" s="7"/>
    </row>
    <row r="29" spans="1:27" x14ac:dyDescent="0.25">
      <c r="A29" s="14" t="s">
        <v>72</v>
      </c>
      <c r="B29" s="7"/>
      <c r="C29" s="7">
        <v>20.9</v>
      </c>
      <c r="D29" s="7"/>
      <c r="E29" s="7"/>
      <c r="F29" s="7"/>
      <c r="G29" s="7">
        <v>25</v>
      </c>
      <c r="H29" s="7"/>
      <c r="I29" s="7">
        <v>6.3</v>
      </c>
      <c r="J29" s="7"/>
      <c r="K29" s="7">
        <v>34.200000000000003</v>
      </c>
      <c r="L29" s="7"/>
      <c r="M29" s="7">
        <v>9.9</v>
      </c>
      <c r="N29" s="7"/>
      <c r="O29" s="7">
        <v>28.5</v>
      </c>
      <c r="P29" s="7"/>
      <c r="Q29" s="7"/>
      <c r="R29" s="7">
        <v>0</v>
      </c>
      <c r="S29" s="7">
        <v>28.9</v>
      </c>
      <c r="T29" s="7">
        <v>0</v>
      </c>
      <c r="U29" s="8"/>
      <c r="V29" s="7">
        <v>0</v>
      </c>
      <c r="W29" s="7">
        <v>25.6</v>
      </c>
      <c r="X29" s="7"/>
      <c r="Y29" s="7"/>
      <c r="Z29" s="7"/>
      <c r="AA29" s="7"/>
    </row>
    <row r="30" spans="1:27" x14ac:dyDescent="0.25">
      <c r="A30" s="14" t="s">
        <v>16</v>
      </c>
      <c r="B30" s="7">
        <v>14.8</v>
      </c>
      <c r="C30" s="7"/>
      <c r="D30" s="7">
        <v>0.7</v>
      </c>
      <c r="E30" s="7"/>
      <c r="F30" s="7">
        <v>18.7</v>
      </c>
      <c r="G30" s="7"/>
      <c r="H30" s="7">
        <v>4.8</v>
      </c>
      <c r="I30" s="7"/>
      <c r="J30" s="7">
        <v>39.799999999999997</v>
      </c>
      <c r="K30" s="7"/>
      <c r="L30" s="7">
        <v>19.899999999999999</v>
      </c>
      <c r="M30" s="7"/>
      <c r="N30" s="7">
        <v>72.3</v>
      </c>
      <c r="O30" s="7"/>
      <c r="P30" s="7">
        <v>28.2</v>
      </c>
      <c r="Q30" s="7"/>
      <c r="R30" s="7">
        <v>135.30000000000001</v>
      </c>
      <c r="S30" s="7"/>
      <c r="T30" s="7">
        <v>28.9</v>
      </c>
      <c r="U30" s="8"/>
      <c r="V30" s="7">
        <v>133.1</v>
      </c>
      <c r="W30" s="7"/>
      <c r="X30" s="7">
        <v>14.1</v>
      </c>
      <c r="Y30" s="7"/>
      <c r="Z30" s="7">
        <v>-1</v>
      </c>
      <c r="AA30" s="7"/>
    </row>
    <row r="31" spans="1:27" x14ac:dyDescent="0.25">
      <c r="A31" s="14" t="s">
        <v>73</v>
      </c>
      <c r="B31" s="7">
        <v>0</v>
      </c>
      <c r="C31" s="7"/>
      <c r="D31" s="7">
        <v>0</v>
      </c>
      <c r="E31" s="7"/>
      <c r="F31" s="7">
        <v>0</v>
      </c>
      <c r="G31" s="7"/>
      <c r="H31" s="7">
        <v>0</v>
      </c>
      <c r="I31" s="7"/>
      <c r="J31" s="7">
        <v>0</v>
      </c>
      <c r="K31" s="7">
        <v>1.5</v>
      </c>
      <c r="L31" s="7">
        <v>0</v>
      </c>
      <c r="M31" s="7">
        <v>1.5</v>
      </c>
      <c r="N31" s="7">
        <v>0</v>
      </c>
      <c r="O31" s="7">
        <v>1.4</v>
      </c>
      <c r="P31" s="7"/>
      <c r="Q31" s="7"/>
      <c r="R31" s="7">
        <v>0</v>
      </c>
      <c r="S31" s="7">
        <v>1.4</v>
      </c>
      <c r="T31" s="7"/>
      <c r="U31" s="8"/>
      <c r="V31" s="7">
        <v>0</v>
      </c>
      <c r="W31" s="7">
        <v>1.2</v>
      </c>
      <c r="X31" s="7"/>
      <c r="Y31" s="7"/>
      <c r="Z31" s="7"/>
      <c r="AA31" s="7"/>
    </row>
    <row r="32" spans="1:27" x14ac:dyDescent="0.25">
      <c r="A32" s="14" t="s">
        <v>17</v>
      </c>
      <c r="B32" s="7">
        <v>295.60000000000002</v>
      </c>
      <c r="C32" s="7">
        <v>1.3</v>
      </c>
      <c r="D32" s="7">
        <v>33.200000000000003</v>
      </c>
      <c r="E32" s="7">
        <v>0</v>
      </c>
      <c r="F32" s="7">
        <v>280.3</v>
      </c>
      <c r="G32" s="7">
        <v>1.4</v>
      </c>
      <c r="H32" s="7">
        <v>28.9</v>
      </c>
      <c r="I32" s="7">
        <v>0.1</v>
      </c>
      <c r="J32" s="7">
        <v>315.3</v>
      </c>
      <c r="K32" s="7">
        <v>1.5</v>
      </c>
      <c r="L32" s="7">
        <v>26.4</v>
      </c>
      <c r="M32" s="7">
        <v>0</v>
      </c>
      <c r="N32" s="7">
        <v>331.3</v>
      </c>
      <c r="O32" s="7">
        <v>2</v>
      </c>
      <c r="P32" s="7">
        <v>58.6</v>
      </c>
      <c r="Q32" s="7">
        <v>0.6</v>
      </c>
      <c r="R32" s="7">
        <v>378.8</v>
      </c>
      <c r="S32" s="7">
        <v>2.9</v>
      </c>
      <c r="T32" s="7">
        <v>16.5</v>
      </c>
      <c r="U32" s="8">
        <v>0.8</v>
      </c>
      <c r="V32" s="7">
        <v>443.2</v>
      </c>
      <c r="W32" s="7">
        <v>3.3</v>
      </c>
      <c r="X32" s="7">
        <v>73.3</v>
      </c>
      <c r="Y32" s="7">
        <v>0.3</v>
      </c>
      <c r="Z32" s="7">
        <v>47.6</v>
      </c>
      <c r="AA32" s="7"/>
    </row>
    <row r="33" spans="1:27" x14ac:dyDescent="0.25">
      <c r="A33" s="14" t="s">
        <v>74</v>
      </c>
      <c r="B33" s="7"/>
      <c r="C33" s="7"/>
      <c r="D33" s="7"/>
      <c r="E33" s="7"/>
      <c r="F33" s="7">
        <v>0</v>
      </c>
      <c r="G33" s="7"/>
      <c r="H33" s="7"/>
      <c r="I33" s="7"/>
      <c r="J33" s="7">
        <v>0</v>
      </c>
      <c r="K33" s="7"/>
      <c r="L33" s="7"/>
      <c r="M33" s="7"/>
      <c r="N33" s="7">
        <v>0.8</v>
      </c>
      <c r="O33" s="7"/>
      <c r="P33" s="7">
        <v>0.9</v>
      </c>
      <c r="Q33" s="7"/>
      <c r="R33" s="7">
        <v>2.1</v>
      </c>
      <c r="S33" s="7"/>
      <c r="T33" s="7">
        <v>1.1000000000000001</v>
      </c>
      <c r="U33" s="8"/>
      <c r="V33" s="7">
        <v>6.4</v>
      </c>
      <c r="W33" s="7"/>
      <c r="X33" s="7">
        <v>6.4</v>
      </c>
      <c r="Y33" s="7"/>
      <c r="Z33" s="7">
        <v>12.1</v>
      </c>
      <c r="AA33" s="7"/>
    </row>
    <row r="34" spans="1:27" x14ac:dyDescent="0.25">
      <c r="A34" s="14" t="s">
        <v>75</v>
      </c>
      <c r="B34" s="7">
        <v>6.6</v>
      </c>
      <c r="C34" s="7"/>
      <c r="D34" s="7">
        <v>0.2</v>
      </c>
      <c r="E34" s="7"/>
      <c r="F34" s="7">
        <v>6.2</v>
      </c>
      <c r="G34" s="7"/>
      <c r="H34" s="7">
        <v>0</v>
      </c>
      <c r="I34" s="7"/>
      <c r="J34" s="7">
        <v>6.2</v>
      </c>
      <c r="K34" s="7"/>
      <c r="L34" s="7">
        <v>0.1</v>
      </c>
      <c r="M34" s="7"/>
      <c r="N34" s="7">
        <v>7.1</v>
      </c>
      <c r="O34" s="7"/>
      <c r="P34" s="7">
        <v>0.9</v>
      </c>
      <c r="Q34" s="7"/>
      <c r="R34" s="7">
        <v>7.1</v>
      </c>
      <c r="S34" s="7"/>
      <c r="T34" s="7"/>
      <c r="U34" s="8"/>
      <c r="V34" s="7">
        <v>7.5</v>
      </c>
      <c r="W34" s="7"/>
      <c r="X34" s="7">
        <v>0.8</v>
      </c>
      <c r="Y34" s="7"/>
      <c r="Z34" s="7">
        <v>0.4</v>
      </c>
      <c r="AA34" s="7"/>
    </row>
    <row r="35" spans="1:27" ht="30" x14ac:dyDescent="0.25">
      <c r="A35" s="14" t="s">
        <v>76</v>
      </c>
      <c r="B35" s="7">
        <v>2.7</v>
      </c>
      <c r="C35" s="7"/>
      <c r="D35" s="7">
        <v>0.4</v>
      </c>
      <c r="E35" s="7"/>
      <c r="F35" s="7">
        <v>3.8</v>
      </c>
      <c r="G35" s="7"/>
      <c r="H35" s="7">
        <v>1</v>
      </c>
      <c r="I35" s="7"/>
      <c r="J35" s="7">
        <v>3.8</v>
      </c>
      <c r="K35" s="7"/>
      <c r="L35" s="7">
        <v>0.6</v>
      </c>
      <c r="M35" s="7"/>
      <c r="N35" s="7">
        <v>5.4</v>
      </c>
      <c r="O35" s="7"/>
      <c r="P35" s="7">
        <v>3.1</v>
      </c>
      <c r="Q35" s="7"/>
      <c r="R35" s="7">
        <v>8.5</v>
      </c>
      <c r="S35" s="7"/>
      <c r="T35" s="7">
        <v>5.5</v>
      </c>
      <c r="U35" s="8"/>
      <c r="V35" s="7">
        <v>6.9</v>
      </c>
      <c r="W35" s="7"/>
      <c r="X35" s="7">
        <v>0.7</v>
      </c>
      <c r="Y35" s="7"/>
      <c r="Z35" s="7">
        <v>1.2</v>
      </c>
      <c r="AA35" s="7"/>
    </row>
    <row r="36" spans="1:27" x14ac:dyDescent="0.25">
      <c r="A36" s="14" t="s">
        <v>18</v>
      </c>
      <c r="B36" s="7">
        <v>6.6</v>
      </c>
      <c r="C36" s="7">
        <v>0.2</v>
      </c>
      <c r="D36" s="7">
        <v>0.6</v>
      </c>
      <c r="E36" s="7"/>
      <c r="F36" s="7">
        <v>4.5999999999999996</v>
      </c>
      <c r="G36" s="7">
        <v>0.2</v>
      </c>
      <c r="H36" s="7">
        <v>-0.1</v>
      </c>
      <c r="I36" s="7"/>
      <c r="J36" s="7">
        <v>4.5999999999999996</v>
      </c>
      <c r="K36" s="7">
        <v>0.3</v>
      </c>
      <c r="L36" s="7">
        <v>0</v>
      </c>
      <c r="M36" s="7"/>
      <c r="N36" s="7">
        <v>4.3</v>
      </c>
      <c r="O36" s="7">
        <v>0.2</v>
      </c>
      <c r="P36" s="7">
        <v>-0.2</v>
      </c>
      <c r="Q36" s="7"/>
      <c r="R36" s="7">
        <v>4.7</v>
      </c>
      <c r="S36" s="7">
        <v>0.2</v>
      </c>
      <c r="T36" s="7">
        <v>0.3</v>
      </c>
      <c r="U36" s="8"/>
      <c r="V36" s="7">
        <v>4.5</v>
      </c>
      <c r="W36" s="7"/>
      <c r="X36" s="7">
        <v>0.1</v>
      </c>
      <c r="Y36" s="7"/>
      <c r="Z36" s="7">
        <v>0.6</v>
      </c>
      <c r="AA36" s="7"/>
    </row>
    <row r="37" spans="1:27" x14ac:dyDescent="0.25">
      <c r="A37" s="14" t="s">
        <v>19</v>
      </c>
      <c r="B37" s="7">
        <v>5.6</v>
      </c>
      <c r="C37" s="7">
        <v>0</v>
      </c>
      <c r="D37" s="7">
        <v>2.9</v>
      </c>
      <c r="E37" s="7">
        <v>0</v>
      </c>
      <c r="F37" s="7">
        <v>7.7</v>
      </c>
      <c r="G37" s="7">
        <v>0</v>
      </c>
      <c r="H37" s="7">
        <v>2.1</v>
      </c>
      <c r="I37" s="7">
        <v>0</v>
      </c>
      <c r="J37" s="7">
        <v>8</v>
      </c>
      <c r="K37" s="7">
        <v>0</v>
      </c>
      <c r="L37" s="7">
        <v>0.4</v>
      </c>
      <c r="M37" s="7">
        <v>0</v>
      </c>
      <c r="N37" s="7">
        <v>17.399999999999999</v>
      </c>
      <c r="O37" s="7">
        <v>0</v>
      </c>
      <c r="P37" s="7">
        <v>2.1</v>
      </c>
      <c r="Q37" s="7"/>
      <c r="R37" s="7">
        <v>21.5</v>
      </c>
      <c r="S37" s="7">
        <v>0</v>
      </c>
      <c r="T37" s="7">
        <v>-1.9</v>
      </c>
      <c r="U37" s="8"/>
      <c r="V37" s="7">
        <v>25.2</v>
      </c>
      <c r="W37" s="7">
        <v>0</v>
      </c>
      <c r="X37" s="7">
        <v>3.9</v>
      </c>
      <c r="Y37" s="7">
        <v>0</v>
      </c>
      <c r="Z37" s="7">
        <v>2</v>
      </c>
      <c r="AA37" s="7"/>
    </row>
    <row r="38" spans="1:27" x14ac:dyDescent="0.25">
      <c r="A38" s="14" t="s">
        <v>20</v>
      </c>
      <c r="B38" s="7">
        <v>25.3</v>
      </c>
      <c r="C38" s="7"/>
      <c r="D38" s="7">
        <v>3.9</v>
      </c>
      <c r="E38" s="7"/>
      <c r="F38" s="7">
        <v>29.5</v>
      </c>
      <c r="G38" s="7"/>
      <c r="H38" s="7">
        <v>4.9000000000000004</v>
      </c>
      <c r="I38" s="7"/>
      <c r="J38" s="7">
        <v>38.299999999999997</v>
      </c>
      <c r="K38" s="7"/>
      <c r="L38" s="7">
        <v>9.4</v>
      </c>
      <c r="M38" s="7"/>
      <c r="N38" s="7">
        <v>36.4</v>
      </c>
      <c r="O38" s="7"/>
      <c r="P38" s="7">
        <v>6.7</v>
      </c>
      <c r="Q38" s="7"/>
      <c r="R38" s="7">
        <v>30.6</v>
      </c>
      <c r="S38" s="7">
        <v>1</v>
      </c>
      <c r="T38" s="7">
        <v>0.9</v>
      </c>
      <c r="U38" s="8">
        <v>1</v>
      </c>
      <c r="V38" s="7">
        <v>41.1</v>
      </c>
      <c r="W38" s="7">
        <v>0.8</v>
      </c>
      <c r="X38" s="7">
        <v>13.4</v>
      </c>
      <c r="Y38" s="7"/>
      <c r="Z38" s="7">
        <v>2.7</v>
      </c>
      <c r="AA38" s="7">
        <v>0.1</v>
      </c>
    </row>
    <row r="39" spans="1:27" x14ac:dyDescent="0.25">
      <c r="A39" s="14" t="s">
        <v>77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>
        <v>0</v>
      </c>
      <c r="O39" s="7"/>
      <c r="P39" s="7"/>
      <c r="Q39" s="7"/>
      <c r="R39" s="7"/>
      <c r="S39" s="7"/>
      <c r="T39" s="7"/>
      <c r="U39" s="8"/>
      <c r="V39" s="7"/>
      <c r="W39" s="7"/>
      <c r="X39" s="7"/>
      <c r="Y39" s="7"/>
      <c r="Z39" s="7"/>
      <c r="AA39" s="7"/>
    </row>
    <row r="40" spans="1:27" x14ac:dyDescent="0.25">
      <c r="A40" s="14" t="s">
        <v>21</v>
      </c>
      <c r="B40" s="7">
        <v>0</v>
      </c>
      <c r="C40" s="7">
        <v>0</v>
      </c>
      <c r="D40" s="7"/>
      <c r="E40" s="7"/>
      <c r="F40" s="7">
        <v>0</v>
      </c>
      <c r="G40" s="7">
        <v>0</v>
      </c>
      <c r="H40" s="7"/>
      <c r="I40" s="7"/>
      <c r="J40" s="7"/>
      <c r="K40" s="7">
        <v>0</v>
      </c>
      <c r="L40" s="7"/>
      <c r="M40" s="7"/>
      <c r="N40" s="7"/>
      <c r="O40" s="7">
        <v>0</v>
      </c>
      <c r="P40" s="7"/>
      <c r="Q40" s="7"/>
      <c r="R40" s="7">
        <v>2.4</v>
      </c>
      <c r="S40" s="7">
        <v>0</v>
      </c>
      <c r="T40" s="7">
        <v>2.5</v>
      </c>
      <c r="U40" s="8"/>
      <c r="V40" s="7">
        <v>9.3000000000000007</v>
      </c>
      <c r="W40" s="7"/>
      <c r="X40" s="7">
        <v>8.6999999999999993</v>
      </c>
      <c r="Y40" s="7"/>
      <c r="Z40" s="7">
        <v>4.5</v>
      </c>
      <c r="AA40" s="7"/>
    </row>
    <row r="41" spans="1:27" x14ac:dyDescent="0.25">
      <c r="A41" s="14" t="s">
        <v>78</v>
      </c>
      <c r="B41" s="7">
        <v>46</v>
      </c>
      <c r="C41" s="7"/>
      <c r="D41" s="7">
        <v>1</v>
      </c>
      <c r="E41" s="7"/>
      <c r="F41" s="7">
        <v>51.1</v>
      </c>
      <c r="G41" s="7"/>
      <c r="H41" s="7">
        <v>5.3</v>
      </c>
      <c r="I41" s="7"/>
      <c r="J41" s="7">
        <v>6.7</v>
      </c>
      <c r="K41" s="7"/>
      <c r="L41" s="7">
        <v>3.9</v>
      </c>
      <c r="M41" s="7"/>
      <c r="N41" s="7">
        <v>8.3000000000000007</v>
      </c>
      <c r="O41" s="7"/>
      <c r="P41" s="7">
        <v>1.3</v>
      </c>
      <c r="Q41" s="7"/>
      <c r="R41" s="7">
        <v>8.5</v>
      </c>
      <c r="S41" s="7"/>
      <c r="T41" s="7">
        <v>0.2</v>
      </c>
      <c r="U41" s="8"/>
      <c r="V41" s="7">
        <v>5.6</v>
      </c>
      <c r="W41" s="7"/>
      <c r="X41" s="7">
        <v>-1.5</v>
      </c>
      <c r="Y41" s="7"/>
      <c r="Z41" s="7">
        <v>0</v>
      </c>
      <c r="AA41" s="7"/>
    </row>
    <row r="42" spans="1:27" x14ac:dyDescent="0.25">
      <c r="A42" s="14" t="s">
        <v>79</v>
      </c>
      <c r="B42" s="7">
        <v>0.1</v>
      </c>
      <c r="C42" s="7"/>
      <c r="D42" s="7">
        <v>0</v>
      </c>
      <c r="E42" s="7"/>
      <c r="F42" s="7">
        <v>0.1</v>
      </c>
      <c r="G42" s="7"/>
      <c r="H42" s="7">
        <v>0</v>
      </c>
      <c r="I42" s="7"/>
      <c r="J42" s="7">
        <v>0.3</v>
      </c>
      <c r="K42" s="7">
        <v>0</v>
      </c>
      <c r="L42" s="7">
        <v>0.2</v>
      </c>
      <c r="M42" s="7">
        <v>0</v>
      </c>
      <c r="N42" s="7">
        <v>0.2</v>
      </c>
      <c r="O42" s="7">
        <v>0</v>
      </c>
      <c r="P42" s="7">
        <v>0</v>
      </c>
      <c r="Q42" s="7"/>
      <c r="R42" s="7">
        <v>0.1</v>
      </c>
      <c r="S42" s="7">
        <v>0</v>
      </c>
      <c r="T42" s="7">
        <v>0</v>
      </c>
      <c r="U42" s="8"/>
      <c r="V42" s="7">
        <v>0.3</v>
      </c>
      <c r="W42" s="7">
        <v>0</v>
      </c>
      <c r="X42" s="7">
        <v>0</v>
      </c>
      <c r="Y42" s="7"/>
      <c r="Z42" s="7"/>
      <c r="AA42" s="7"/>
    </row>
    <row r="43" spans="1:27" x14ac:dyDescent="0.25">
      <c r="A43" s="14" t="s">
        <v>80</v>
      </c>
      <c r="B43" s="7">
        <v>0</v>
      </c>
      <c r="C43" s="7"/>
      <c r="D43" s="7"/>
      <c r="E43" s="7"/>
      <c r="F43" s="7">
        <v>0</v>
      </c>
      <c r="G43" s="7"/>
      <c r="H43" s="7"/>
      <c r="I43" s="7"/>
      <c r="J43" s="7">
        <v>0</v>
      </c>
      <c r="K43" s="7"/>
      <c r="L43" s="7">
        <v>0</v>
      </c>
      <c r="M43" s="7"/>
      <c r="N43" s="7">
        <v>0</v>
      </c>
      <c r="O43" s="7"/>
      <c r="P43" s="7"/>
      <c r="Q43" s="7"/>
      <c r="R43" s="7"/>
      <c r="S43" s="7"/>
      <c r="T43" s="7"/>
      <c r="U43" s="8"/>
      <c r="V43" s="7"/>
      <c r="W43" s="7"/>
      <c r="X43" s="7"/>
      <c r="Y43" s="7"/>
      <c r="Z43" s="7"/>
      <c r="AA43" s="7"/>
    </row>
    <row r="44" spans="1:27" x14ac:dyDescent="0.25">
      <c r="A44" s="14" t="s">
        <v>22</v>
      </c>
      <c r="B44" s="7">
        <v>21</v>
      </c>
      <c r="C44" s="7"/>
      <c r="D44" s="7">
        <v>1.1000000000000001</v>
      </c>
      <c r="E44" s="7"/>
      <c r="F44" s="7">
        <v>24.1</v>
      </c>
      <c r="G44" s="7"/>
      <c r="H44" s="7">
        <v>0.7</v>
      </c>
      <c r="I44" s="7"/>
      <c r="J44" s="7">
        <v>21</v>
      </c>
      <c r="K44" s="7"/>
      <c r="L44" s="7">
        <v>1.9</v>
      </c>
      <c r="M44" s="7"/>
      <c r="N44" s="7">
        <v>27.4</v>
      </c>
      <c r="O44" s="7"/>
      <c r="P44" s="7">
        <v>3</v>
      </c>
      <c r="Q44" s="7"/>
      <c r="R44" s="7">
        <v>40.5</v>
      </c>
      <c r="S44" s="7"/>
      <c r="T44" s="7">
        <v>12.8</v>
      </c>
      <c r="U44" s="8"/>
      <c r="V44" s="7">
        <v>42.7</v>
      </c>
      <c r="W44" s="7"/>
      <c r="X44" s="7">
        <v>7</v>
      </c>
      <c r="Y44" s="7"/>
      <c r="Z44" s="7">
        <v>9.4</v>
      </c>
      <c r="AA44" s="7"/>
    </row>
    <row r="45" spans="1:27" x14ac:dyDescent="0.25">
      <c r="A45" s="14" t="s">
        <v>81</v>
      </c>
      <c r="B45" s="7">
        <v>0.2</v>
      </c>
      <c r="C45" s="7">
        <v>0.1</v>
      </c>
      <c r="D45" s="7">
        <v>0.1</v>
      </c>
      <c r="E45" s="7"/>
      <c r="F45" s="7">
        <v>0.4</v>
      </c>
      <c r="G45" s="7">
        <v>0.1</v>
      </c>
      <c r="H45" s="7">
        <v>0.2</v>
      </c>
      <c r="I45" s="7"/>
      <c r="J45" s="7">
        <v>1.8</v>
      </c>
      <c r="K45" s="7">
        <v>0.4</v>
      </c>
      <c r="L45" s="7">
        <v>1.4</v>
      </c>
      <c r="M45" s="7">
        <v>0.3</v>
      </c>
      <c r="N45" s="7">
        <v>3</v>
      </c>
      <c r="O45" s="7">
        <v>0.4</v>
      </c>
      <c r="P45" s="7">
        <v>1.2</v>
      </c>
      <c r="Q45" s="7"/>
      <c r="R45" s="7">
        <v>4.5</v>
      </c>
      <c r="S45" s="7">
        <v>0.4</v>
      </c>
      <c r="T45" s="7">
        <v>1.5</v>
      </c>
      <c r="U45" s="8"/>
      <c r="V45" s="7">
        <v>4.5999999999999996</v>
      </c>
      <c r="W45" s="7">
        <v>0.4</v>
      </c>
      <c r="X45" s="7">
        <v>0.2</v>
      </c>
      <c r="Y45" s="7"/>
      <c r="Z45" s="7">
        <v>-0.1</v>
      </c>
      <c r="AA45" s="7"/>
    </row>
    <row r="46" spans="1:27" x14ac:dyDescent="0.25">
      <c r="A46" s="14" t="s">
        <v>82</v>
      </c>
      <c r="B46" s="7"/>
      <c r="C46" s="7"/>
      <c r="D46" s="7"/>
      <c r="E46" s="7"/>
      <c r="F46" s="7"/>
      <c r="G46" s="7"/>
      <c r="H46" s="7"/>
      <c r="I46" s="7"/>
      <c r="J46" s="7">
        <v>1</v>
      </c>
      <c r="K46" s="7"/>
      <c r="L46" s="7">
        <v>1</v>
      </c>
      <c r="M46" s="7"/>
      <c r="N46" s="7">
        <v>1.5</v>
      </c>
      <c r="O46" s="7"/>
      <c r="P46" s="7"/>
      <c r="Q46" s="7"/>
      <c r="R46" s="7">
        <v>1.4</v>
      </c>
      <c r="S46" s="7"/>
      <c r="T46" s="7"/>
      <c r="U46" s="8"/>
      <c r="V46" s="7">
        <v>1.2</v>
      </c>
      <c r="W46" s="7"/>
      <c r="X46" s="7">
        <v>0.1</v>
      </c>
      <c r="Y46" s="7"/>
      <c r="Z46" s="7">
        <v>0</v>
      </c>
      <c r="AA46" s="7"/>
    </row>
    <row r="47" spans="1:27" x14ac:dyDescent="0.25">
      <c r="A47" s="14" t="s">
        <v>83</v>
      </c>
      <c r="B47" s="7">
        <v>0.9</v>
      </c>
      <c r="C47" s="7"/>
      <c r="D47" s="7">
        <v>0.3</v>
      </c>
      <c r="E47" s="7"/>
      <c r="F47" s="7">
        <v>0.8</v>
      </c>
      <c r="G47" s="7"/>
      <c r="H47" s="7">
        <v>0</v>
      </c>
      <c r="I47" s="7"/>
      <c r="J47" s="7">
        <v>0.6</v>
      </c>
      <c r="K47" s="7"/>
      <c r="L47" s="7">
        <v>0</v>
      </c>
      <c r="M47" s="7"/>
      <c r="N47" s="7">
        <v>0.7</v>
      </c>
      <c r="O47" s="7"/>
      <c r="P47" s="7">
        <v>0.1</v>
      </c>
      <c r="Q47" s="7"/>
      <c r="R47" s="7">
        <v>0.6</v>
      </c>
      <c r="S47" s="7"/>
      <c r="T47" s="7">
        <v>0.2</v>
      </c>
      <c r="U47" s="8"/>
      <c r="V47" s="7">
        <v>0.6</v>
      </c>
      <c r="W47" s="7"/>
      <c r="X47" s="7">
        <v>0</v>
      </c>
      <c r="Y47" s="7"/>
      <c r="Z47" s="7">
        <v>0</v>
      </c>
      <c r="AA47" s="7"/>
    </row>
    <row r="48" spans="1:27" x14ac:dyDescent="0.25">
      <c r="A48" s="14" t="s">
        <v>84</v>
      </c>
      <c r="B48" s="7">
        <v>0.2</v>
      </c>
      <c r="C48" s="7"/>
      <c r="D48" s="7">
        <v>0</v>
      </c>
      <c r="E48" s="7"/>
      <c r="F48" s="7">
        <v>0.5</v>
      </c>
      <c r="G48" s="7"/>
      <c r="H48" s="7">
        <v>0.3</v>
      </c>
      <c r="I48" s="7"/>
      <c r="J48" s="7">
        <v>0.9</v>
      </c>
      <c r="K48" s="7"/>
      <c r="L48" s="7">
        <v>0.4</v>
      </c>
      <c r="M48" s="7"/>
      <c r="N48" s="7">
        <v>0.6</v>
      </c>
      <c r="O48" s="7"/>
      <c r="P48" s="7">
        <v>0.1</v>
      </c>
      <c r="Q48" s="7"/>
      <c r="R48" s="7">
        <v>0.8</v>
      </c>
      <c r="S48" s="7"/>
      <c r="T48" s="7">
        <v>0.3</v>
      </c>
      <c r="U48" s="8"/>
      <c r="V48" s="7">
        <v>1.1000000000000001</v>
      </c>
      <c r="W48" s="7"/>
      <c r="X48" s="7">
        <v>0</v>
      </c>
      <c r="Y48" s="7"/>
      <c r="Z48" s="7">
        <v>0</v>
      </c>
      <c r="AA48" s="7"/>
    </row>
    <row r="49" spans="1:27" x14ac:dyDescent="0.25">
      <c r="A49" s="14" t="s">
        <v>23</v>
      </c>
      <c r="B49" s="7">
        <v>261.10000000000002</v>
      </c>
      <c r="C49" s="7"/>
      <c r="D49" s="7">
        <v>21</v>
      </c>
      <c r="E49" s="7"/>
      <c r="F49" s="7">
        <v>278.60000000000002</v>
      </c>
      <c r="G49" s="7"/>
      <c r="H49" s="7">
        <v>14.4</v>
      </c>
      <c r="I49" s="7"/>
      <c r="J49" s="7">
        <v>314.3</v>
      </c>
      <c r="K49" s="7"/>
      <c r="L49" s="7">
        <v>34.200000000000003</v>
      </c>
      <c r="M49" s="7"/>
      <c r="N49" s="7">
        <v>257.39999999999998</v>
      </c>
      <c r="O49" s="7"/>
      <c r="P49" s="7">
        <v>13.9</v>
      </c>
      <c r="Q49" s="7"/>
      <c r="R49" s="7">
        <v>258.2</v>
      </c>
      <c r="S49" s="7"/>
      <c r="T49" s="7">
        <v>13.2</v>
      </c>
      <c r="U49" s="8"/>
      <c r="V49" s="7">
        <v>229</v>
      </c>
      <c r="W49" s="7"/>
      <c r="X49" s="7">
        <v>-0.5</v>
      </c>
      <c r="Y49" s="7"/>
      <c r="Z49" s="7">
        <v>3</v>
      </c>
      <c r="AA49" s="7"/>
    </row>
    <row r="50" spans="1:27" x14ac:dyDescent="0.25">
      <c r="A50" s="14" t="s">
        <v>24</v>
      </c>
      <c r="B50" s="7">
        <v>2.9</v>
      </c>
      <c r="C50" s="7">
        <v>0</v>
      </c>
      <c r="D50" s="7">
        <v>0.3</v>
      </c>
      <c r="E50" s="7"/>
      <c r="F50" s="7">
        <v>3.4</v>
      </c>
      <c r="G50" s="7">
        <v>0</v>
      </c>
      <c r="H50" s="7">
        <v>0.9</v>
      </c>
      <c r="I50" s="7"/>
      <c r="J50" s="7">
        <v>6.9</v>
      </c>
      <c r="K50" s="7">
        <v>0</v>
      </c>
      <c r="L50" s="7">
        <v>3</v>
      </c>
      <c r="M50" s="7"/>
      <c r="N50" s="7">
        <v>37.200000000000003</v>
      </c>
      <c r="O50" s="7">
        <v>0</v>
      </c>
      <c r="P50" s="7">
        <v>33.9</v>
      </c>
      <c r="Q50" s="7"/>
      <c r="R50" s="7">
        <v>49.6</v>
      </c>
      <c r="S50" s="7">
        <v>0</v>
      </c>
      <c r="T50" s="7">
        <v>12.1</v>
      </c>
      <c r="U50" s="8"/>
      <c r="V50" s="7">
        <v>47.7</v>
      </c>
      <c r="W50" s="7">
        <v>0</v>
      </c>
      <c r="X50" s="7">
        <v>1.2</v>
      </c>
      <c r="Y50" s="7"/>
      <c r="Z50" s="7">
        <v>4.8</v>
      </c>
      <c r="AA50" s="7"/>
    </row>
    <row r="51" spans="1:27" x14ac:dyDescent="0.25">
      <c r="A51" s="14" t="s">
        <v>85</v>
      </c>
      <c r="B51" s="7"/>
      <c r="C51" s="7"/>
      <c r="D51" s="7">
        <v>0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8"/>
      <c r="V51" s="7"/>
      <c r="W51" s="7"/>
      <c r="X51" s="7"/>
      <c r="Y51" s="7"/>
      <c r="Z51" s="7"/>
      <c r="AA51" s="7"/>
    </row>
    <row r="52" spans="1:27" x14ac:dyDescent="0.25">
      <c r="A52" s="14" t="s">
        <v>25</v>
      </c>
      <c r="B52" s="7">
        <v>1.4</v>
      </c>
      <c r="C52" s="7">
        <v>0</v>
      </c>
      <c r="D52" s="7">
        <v>-0.4</v>
      </c>
      <c r="E52" s="7"/>
      <c r="F52" s="7">
        <v>1.5</v>
      </c>
      <c r="G52" s="7">
        <v>0</v>
      </c>
      <c r="H52" s="7">
        <v>-0.4</v>
      </c>
      <c r="I52" s="7"/>
      <c r="J52" s="7">
        <v>2.2000000000000002</v>
      </c>
      <c r="K52" s="7">
        <v>0</v>
      </c>
      <c r="L52" s="7">
        <v>0.4</v>
      </c>
      <c r="M52" s="7"/>
      <c r="N52" s="7">
        <v>3.2</v>
      </c>
      <c r="O52" s="7">
        <v>0</v>
      </c>
      <c r="P52" s="7">
        <v>1.2</v>
      </c>
      <c r="Q52" s="7"/>
      <c r="R52" s="7">
        <v>4.0999999999999996</v>
      </c>
      <c r="S52" s="7">
        <v>0</v>
      </c>
      <c r="T52" s="7">
        <v>1</v>
      </c>
      <c r="U52" s="8"/>
      <c r="V52" s="7">
        <v>4.5</v>
      </c>
      <c r="W52" s="7">
        <v>0</v>
      </c>
      <c r="X52" s="7">
        <v>1.1000000000000001</v>
      </c>
      <c r="Y52" s="7"/>
      <c r="Z52" s="7">
        <v>1.9</v>
      </c>
      <c r="AA52" s="7"/>
    </row>
    <row r="53" spans="1:27" x14ac:dyDescent="0.25">
      <c r="A53" s="14" t="s">
        <v>26</v>
      </c>
      <c r="B53" s="7">
        <v>191.7</v>
      </c>
      <c r="C53" s="7">
        <v>0</v>
      </c>
      <c r="D53" s="7">
        <v>3.3</v>
      </c>
      <c r="E53" s="7"/>
      <c r="F53" s="7">
        <v>101.2</v>
      </c>
      <c r="G53" s="7">
        <v>0</v>
      </c>
      <c r="H53" s="7">
        <v>0.7</v>
      </c>
      <c r="I53" s="7"/>
      <c r="J53" s="7">
        <v>50.4</v>
      </c>
      <c r="K53" s="7">
        <v>0</v>
      </c>
      <c r="L53" s="7">
        <v>-34</v>
      </c>
      <c r="M53" s="7"/>
      <c r="N53" s="7">
        <v>51.7</v>
      </c>
      <c r="O53" s="7">
        <v>0</v>
      </c>
      <c r="P53" s="7">
        <v>5.3</v>
      </c>
      <c r="Q53" s="7"/>
      <c r="R53" s="7">
        <v>56.3</v>
      </c>
      <c r="S53" s="7">
        <v>0</v>
      </c>
      <c r="T53" s="7">
        <v>4.4000000000000004</v>
      </c>
      <c r="U53" s="8"/>
      <c r="V53" s="7">
        <v>58.4</v>
      </c>
      <c r="W53" s="7">
        <v>0.1</v>
      </c>
      <c r="X53" s="7">
        <v>9.8000000000000007</v>
      </c>
      <c r="Y53" s="7">
        <v>0</v>
      </c>
      <c r="Z53" s="7">
        <v>4.0999999999999996</v>
      </c>
      <c r="AA53" s="7">
        <v>0</v>
      </c>
    </row>
    <row r="54" spans="1:27" x14ac:dyDescent="0.25">
      <c r="A54" s="14" t="s">
        <v>27</v>
      </c>
      <c r="B54" s="7">
        <v>1.3</v>
      </c>
      <c r="C54" s="7"/>
      <c r="D54" s="7"/>
      <c r="E54" s="7"/>
      <c r="F54" s="7">
        <v>1.3</v>
      </c>
      <c r="G54" s="7"/>
      <c r="H54" s="7"/>
      <c r="I54" s="7"/>
      <c r="J54" s="7">
        <v>1.3</v>
      </c>
      <c r="K54" s="7"/>
      <c r="L54" s="7"/>
      <c r="M54" s="7"/>
      <c r="N54" s="7">
        <v>0</v>
      </c>
      <c r="O54" s="7"/>
      <c r="P54" s="7"/>
      <c r="Q54" s="7"/>
      <c r="R54" s="7">
        <v>0.2</v>
      </c>
      <c r="S54" s="7"/>
      <c r="T54" s="7">
        <v>0.2</v>
      </c>
      <c r="U54" s="8"/>
      <c r="V54" s="7">
        <v>0.3</v>
      </c>
      <c r="W54" s="7"/>
      <c r="X54" s="7">
        <v>0.1</v>
      </c>
      <c r="Y54" s="7"/>
      <c r="Z54" s="7">
        <v>0.1</v>
      </c>
      <c r="AA54" s="7"/>
    </row>
    <row r="55" spans="1:27" x14ac:dyDescent="0.25">
      <c r="A55" s="14" t="s">
        <v>86</v>
      </c>
      <c r="B55" s="7"/>
      <c r="C55" s="7">
        <v>2.4</v>
      </c>
      <c r="D55" s="7"/>
      <c r="E55" s="7"/>
      <c r="F55" s="7"/>
      <c r="G55" s="7">
        <v>2.7</v>
      </c>
      <c r="H55" s="7"/>
      <c r="I55" s="7">
        <v>0.3</v>
      </c>
      <c r="J55" s="7"/>
      <c r="K55" s="7">
        <v>2.7</v>
      </c>
      <c r="L55" s="7"/>
      <c r="M55" s="7"/>
      <c r="N55" s="7"/>
      <c r="O55" s="7">
        <v>2.7</v>
      </c>
      <c r="P55" s="7"/>
      <c r="Q55" s="7"/>
      <c r="R55" s="7"/>
      <c r="S55" s="7">
        <v>2.7</v>
      </c>
      <c r="T55" s="7"/>
      <c r="U55" s="8"/>
      <c r="V55" s="7"/>
      <c r="W55" s="7">
        <v>2.7</v>
      </c>
      <c r="X55" s="7"/>
      <c r="Y55" s="7"/>
      <c r="Z55" s="7"/>
      <c r="AA55" s="7"/>
    </row>
    <row r="56" spans="1:27" x14ac:dyDescent="0.25">
      <c r="A56" s="14" t="s">
        <v>28</v>
      </c>
      <c r="B56" s="7">
        <v>13.2</v>
      </c>
      <c r="C56" s="7"/>
      <c r="D56" s="7">
        <v>1.5</v>
      </c>
      <c r="E56" s="7"/>
      <c r="F56" s="7">
        <v>15.1</v>
      </c>
      <c r="G56" s="7"/>
      <c r="H56" s="7">
        <v>2.4</v>
      </c>
      <c r="I56" s="7"/>
      <c r="J56" s="7">
        <v>19.5</v>
      </c>
      <c r="K56" s="7"/>
      <c r="L56" s="7">
        <v>4.5</v>
      </c>
      <c r="M56" s="7"/>
      <c r="N56" s="7">
        <v>20.2</v>
      </c>
      <c r="O56" s="7"/>
      <c r="P56" s="7">
        <v>3.6</v>
      </c>
      <c r="Q56" s="7"/>
      <c r="R56" s="7">
        <v>24.5</v>
      </c>
      <c r="S56" s="7"/>
      <c r="T56" s="7">
        <v>4</v>
      </c>
      <c r="U56" s="8"/>
      <c r="V56" s="7">
        <v>22.5</v>
      </c>
      <c r="W56" s="7"/>
      <c r="X56" s="7">
        <v>1.9</v>
      </c>
      <c r="Y56" s="7"/>
      <c r="Z56" s="7">
        <v>4.5999999999999996</v>
      </c>
      <c r="AA56" s="7"/>
    </row>
    <row r="57" spans="1:27" x14ac:dyDescent="0.25">
      <c r="A57" s="14" t="s">
        <v>87</v>
      </c>
      <c r="B57" s="7">
        <v>0</v>
      </c>
      <c r="C57" s="7"/>
      <c r="D57" s="7">
        <v>0.4</v>
      </c>
      <c r="E57" s="7"/>
      <c r="F57" s="7">
        <v>0</v>
      </c>
      <c r="G57" s="7"/>
      <c r="H57" s="7">
        <v>1.6</v>
      </c>
      <c r="I57" s="7"/>
      <c r="J57" s="7">
        <v>0</v>
      </c>
      <c r="K57" s="7"/>
      <c r="L57" s="7">
        <v>0</v>
      </c>
      <c r="M57" s="7"/>
      <c r="N57" s="7">
        <v>0</v>
      </c>
      <c r="O57" s="7"/>
      <c r="P57" s="7"/>
      <c r="Q57" s="7"/>
      <c r="R57" s="7">
        <v>0</v>
      </c>
      <c r="S57" s="7"/>
      <c r="T57" s="7"/>
      <c r="U57" s="8"/>
      <c r="V57" s="7">
        <v>0</v>
      </c>
      <c r="W57" s="7"/>
      <c r="X57" s="7">
        <v>0.1</v>
      </c>
      <c r="Y57" s="7"/>
      <c r="Z57" s="7">
        <v>0.5</v>
      </c>
      <c r="AA57" s="7"/>
    </row>
    <row r="58" spans="1:27" x14ac:dyDescent="0.25">
      <c r="A58" s="14" t="s">
        <v>29</v>
      </c>
      <c r="B58" s="7">
        <v>2929.2</v>
      </c>
      <c r="C58" s="7">
        <v>69.900000000000006</v>
      </c>
      <c r="D58" s="7">
        <v>437.9</v>
      </c>
      <c r="E58" s="7">
        <v>69.900000000000006</v>
      </c>
      <c r="F58" s="7">
        <v>2954.9</v>
      </c>
      <c r="G58" s="7">
        <v>69.900000000000006</v>
      </c>
      <c r="H58" s="7">
        <v>260.60000000000002</v>
      </c>
      <c r="I58" s="7"/>
      <c r="J58" s="7">
        <v>3407.1</v>
      </c>
      <c r="K58" s="7">
        <v>70.2</v>
      </c>
      <c r="L58" s="7">
        <v>356.8</v>
      </c>
      <c r="M58" s="7">
        <v>0.3</v>
      </c>
      <c r="N58" s="7">
        <v>2303.1999999999998</v>
      </c>
      <c r="O58" s="7">
        <v>70.8</v>
      </c>
      <c r="P58" s="7">
        <v>180.4</v>
      </c>
      <c r="Q58" s="7">
        <v>0.6</v>
      </c>
      <c r="R58" s="7">
        <v>2955.7</v>
      </c>
      <c r="S58" s="7">
        <v>70.8</v>
      </c>
      <c r="T58" s="7">
        <v>124</v>
      </c>
      <c r="U58" s="8">
        <v>0</v>
      </c>
      <c r="V58" s="7">
        <v>3002.6</v>
      </c>
      <c r="W58" s="7">
        <v>83.2</v>
      </c>
      <c r="X58" s="7">
        <v>266.39999999999998</v>
      </c>
      <c r="Y58" s="7">
        <v>12.4</v>
      </c>
      <c r="Z58" s="7">
        <v>381.5</v>
      </c>
      <c r="AA58" s="7">
        <v>-1.9</v>
      </c>
    </row>
    <row r="59" spans="1:27" x14ac:dyDescent="0.25">
      <c r="A59" s="14" t="s">
        <v>88</v>
      </c>
      <c r="B59" s="7"/>
      <c r="C59" s="7"/>
      <c r="D59" s="7">
        <v>0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8"/>
      <c r="V59" s="7"/>
      <c r="W59" s="7"/>
      <c r="X59" s="7"/>
      <c r="Y59" s="7"/>
      <c r="Z59" s="7"/>
      <c r="AA59" s="7"/>
    </row>
    <row r="60" spans="1:27" x14ac:dyDescent="0.25">
      <c r="A60" s="14" t="s">
        <v>30</v>
      </c>
      <c r="B60" s="7">
        <v>195.5</v>
      </c>
      <c r="C60" s="7">
        <v>9.9</v>
      </c>
      <c r="D60" s="7">
        <v>30.7</v>
      </c>
      <c r="E60" s="7">
        <v>-0.4</v>
      </c>
      <c r="F60" s="7">
        <v>231.8</v>
      </c>
      <c r="G60" s="7">
        <v>9.6999999999999993</v>
      </c>
      <c r="H60" s="7">
        <v>35.1</v>
      </c>
      <c r="I60" s="7">
        <v>-0.1</v>
      </c>
      <c r="J60" s="7">
        <v>268.3</v>
      </c>
      <c r="K60" s="7">
        <v>10.4</v>
      </c>
      <c r="L60" s="7">
        <v>38.1</v>
      </c>
      <c r="M60" s="7">
        <v>-0.3</v>
      </c>
      <c r="N60" s="7">
        <v>368</v>
      </c>
      <c r="O60" s="7">
        <v>10.199999999999999</v>
      </c>
      <c r="P60" s="7">
        <v>110.8</v>
      </c>
      <c r="Q60" s="7"/>
      <c r="R60" s="7">
        <v>450.3</v>
      </c>
      <c r="S60" s="7">
        <v>10.1</v>
      </c>
      <c r="T60" s="7">
        <v>83.5</v>
      </c>
      <c r="U60" s="8">
        <v>0.2</v>
      </c>
      <c r="V60" s="7">
        <v>427</v>
      </c>
      <c r="W60" s="7">
        <v>10.3</v>
      </c>
      <c r="X60" s="7">
        <v>15</v>
      </c>
      <c r="Y60" s="7"/>
      <c r="Z60" s="7">
        <v>7.7</v>
      </c>
      <c r="AA60" s="7"/>
    </row>
    <row r="61" spans="1:27" ht="30" x14ac:dyDescent="0.25">
      <c r="A61" s="14" t="s">
        <v>89</v>
      </c>
      <c r="B61" s="7">
        <v>0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8"/>
      <c r="V61" s="7"/>
      <c r="W61" s="7"/>
      <c r="X61" s="7"/>
      <c r="Y61" s="7"/>
      <c r="Z61" s="7"/>
      <c r="AA61" s="7"/>
    </row>
    <row r="62" spans="1:27" x14ac:dyDescent="0.25">
      <c r="A62" s="14" t="s">
        <v>31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>
        <v>0</v>
      </c>
      <c r="O62" s="7"/>
      <c r="P62" s="7"/>
      <c r="Q62" s="7"/>
      <c r="R62" s="7">
        <v>0</v>
      </c>
      <c r="S62" s="7"/>
      <c r="T62" s="7"/>
      <c r="U62" s="8"/>
      <c r="V62" s="7">
        <v>0</v>
      </c>
      <c r="W62" s="7"/>
      <c r="X62" s="7">
        <v>0</v>
      </c>
      <c r="Y62" s="7"/>
      <c r="Z62" s="7"/>
      <c r="AA62" s="7"/>
    </row>
    <row r="63" spans="1:27" x14ac:dyDescent="0.25">
      <c r="A63" s="14" t="s">
        <v>32</v>
      </c>
      <c r="B63" s="7">
        <v>125.8</v>
      </c>
      <c r="C63" s="7">
        <v>1.8</v>
      </c>
      <c r="D63" s="7">
        <v>-0.4</v>
      </c>
      <c r="E63" s="7">
        <v>0.2</v>
      </c>
      <c r="F63" s="7">
        <v>139</v>
      </c>
      <c r="G63" s="7">
        <v>1.8</v>
      </c>
      <c r="H63" s="7">
        <v>14.1</v>
      </c>
      <c r="I63" s="7">
        <v>0</v>
      </c>
      <c r="J63" s="7">
        <v>192</v>
      </c>
      <c r="K63" s="7">
        <v>2.2000000000000002</v>
      </c>
      <c r="L63" s="7">
        <v>57</v>
      </c>
      <c r="M63" s="7">
        <v>0.3</v>
      </c>
      <c r="N63" s="7">
        <v>184.4</v>
      </c>
      <c r="O63" s="7">
        <v>2.1</v>
      </c>
      <c r="P63" s="7">
        <v>23.1</v>
      </c>
      <c r="Q63" s="7">
        <v>0</v>
      </c>
      <c r="R63" s="7">
        <v>205.1</v>
      </c>
      <c r="S63" s="7">
        <v>0.7</v>
      </c>
      <c r="T63" s="7">
        <v>18.399999999999999</v>
      </c>
      <c r="U63" s="8">
        <v>0.6</v>
      </c>
      <c r="V63" s="7">
        <v>173.3</v>
      </c>
      <c r="W63" s="7">
        <v>17.2</v>
      </c>
      <c r="X63" s="7">
        <v>-2.9</v>
      </c>
      <c r="Y63" s="7">
        <v>-0.1</v>
      </c>
      <c r="Z63" s="7">
        <v>12.8</v>
      </c>
      <c r="AA63" s="7">
        <v>0</v>
      </c>
    </row>
    <row r="64" spans="1:27" x14ac:dyDescent="0.25">
      <c r="A64" s="14" t="s">
        <v>33</v>
      </c>
      <c r="B64" s="7">
        <v>88</v>
      </c>
      <c r="C64" s="7"/>
      <c r="D64" s="7">
        <v>-3</v>
      </c>
      <c r="E64" s="7"/>
      <c r="F64" s="7">
        <v>91</v>
      </c>
      <c r="G64" s="7"/>
      <c r="H64" s="7">
        <v>3.2</v>
      </c>
      <c r="I64" s="7"/>
      <c r="J64" s="7">
        <v>92.5</v>
      </c>
      <c r="K64" s="7"/>
      <c r="L64" s="7">
        <v>0.9</v>
      </c>
      <c r="M64" s="7"/>
      <c r="N64" s="7">
        <v>67.599999999999994</v>
      </c>
      <c r="O64" s="7"/>
      <c r="P64" s="7">
        <v>2.6</v>
      </c>
      <c r="Q64" s="7"/>
      <c r="R64" s="7">
        <v>68.8</v>
      </c>
      <c r="S64" s="7"/>
      <c r="T64" s="7">
        <v>0.6</v>
      </c>
      <c r="U64" s="8"/>
      <c r="V64" s="7">
        <v>69.400000000000006</v>
      </c>
      <c r="W64" s="7"/>
      <c r="X64" s="7">
        <v>1.3</v>
      </c>
      <c r="Y64" s="7"/>
      <c r="Z64" s="7">
        <v>0.6</v>
      </c>
      <c r="AA64" s="7"/>
    </row>
    <row r="65" spans="1:27" x14ac:dyDescent="0.25">
      <c r="A65" s="14" t="s">
        <v>90</v>
      </c>
      <c r="B65" s="7">
        <v>0.8</v>
      </c>
      <c r="C65" s="7">
        <v>0.1</v>
      </c>
      <c r="D65" s="7">
        <v>0</v>
      </c>
      <c r="E65" s="7"/>
      <c r="F65" s="7">
        <v>0.8</v>
      </c>
      <c r="G65" s="7">
        <v>0.1</v>
      </c>
      <c r="H65" s="7">
        <v>0</v>
      </c>
      <c r="I65" s="7"/>
      <c r="J65" s="7">
        <v>0.8</v>
      </c>
      <c r="K65" s="7">
        <v>0.1</v>
      </c>
      <c r="L65" s="7">
        <v>0</v>
      </c>
      <c r="M65" s="7"/>
      <c r="N65" s="7">
        <v>0</v>
      </c>
      <c r="O65" s="7">
        <v>0.1</v>
      </c>
      <c r="P65" s="7">
        <v>0</v>
      </c>
      <c r="Q65" s="7"/>
      <c r="R65" s="7">
        <v>0</v>
      </c>
      <c r="S65" s="7">
        <v>0.1</v>
      </c>
      <c r="T65" s="7">
        <v>0</v>
      </c>
      <c r="U65" s="8"/>
      <c r="V65" s="7">
        <v>0</v>
      </c>
      <c r="W65" s="7">
        <v>0.1</v>
      </c>
      <c r="X65" s="7"/>
      <c r="Y65" s="7"/>
      <c r="Z65" s="7"/>
      <c r="AA65" s="7"/>
    </row>
    <row r="66" spans="1:27" x14ac:dyDescent="0.25">
      <c r="A66" s="14" t="s">
        <v>91</v>
      </c>
      <c r="B66" s="7">
        <v>142</v>
      </c>
      <c r="C66" s="7">
        <v>42.9</v>
      </c>
      <c r="D66" s="7">
        <v>30</v>
      </c>
      <c r="E66" s="7">
        <v>0.8</v>
      </c>
      <c r="F66" s="7">
        <v>191.9</v>
      </c>
      <c r="G66" s="7">
        <v>42.7</v>
      </c>
      <c r="H66" s="7">
        <v>65.7</v>
      </c>
      <c r="I66" s="7">
        <v>1.5</v>
      </c>
      <c r="J66" s="7">
        <v>240.3</v>
      </c>
      <c r="K66" s="7">
        <v>49.8</v>
      </c>
      <c r="L66" s="7">
        <v>22.2</v>
      </c>
      <c r="M66" s="7">
        <v>-0.4</v>
      </c>
      <c r="N66" s="7">
        <v>229.8</v>
      </c>
      <c r="O66" s="7">
        <v>50</v>
      </c>
      <c r="P66" s="7">
        <v>3.3</v>
      </c>
      <c r="Q66" s="7">
        <v>1.8</v>
      </c>
      <c r="R66" s="7">
        <v>259.2</v>
      </c>
      <c r="S66" s="7">
        <v>53.3</v>
      </c>
      <c r="T66" s="7">
        <v>34.9</v>
      </c>
      <c r="U66" s="8">
        <v>4.2</v>
      </c>
      <c r="V66" s="7">
        <v>242</v>
      </c>
      <c r="W66" s="7">
        <v>60.2</v>
      </c>
      <c r="X66" s="7">
        <v>31.7</v>
      </c>
      <c r="Y66" s="7">
        <v>3.1</v>
      </c>
      <c r="Z66" s="7">
        <v>30.4</v>
      </c>
      <c r="AA66" s="7">
        <v>-1.5</v>
      </c>
    </row>
    <row r="67" spans="1:27" x14ac:dyDescent="0.25">
      <c r="A67" s="14" t="s">
        <v>34</v>
      </c>
      <c r="B67" s="7">
        <v>58.6</v>
      </c>
      <c r="C67" s="7"/>
      <c r="D67" s="7">
        <v>0.3</v>
      </c>
      <c r="E67" s="7"/>
      <c r="F67" s="7">
        <v>56.9</v>
      </c>
      <c r="G67" s="7"/>
      <c r="H67" s="7">
        <v>-1.3</v>
      </c>
      <c r="I67" s="7"/>
      <c r="J67" s="7">
        <v>55.2</v>
      </c>
      <c r="K67" s="7"/>
      <c r="L67" s="7">
        <v>-1.1000000000000001</v>
      </c>
      <c r="M67" s="7"/>
      <c r="N67" s="7">
        <v>55</v>
      </c>
      <c r="O67" s="7"/>
      <c r="P67" s="7">
        <v>0.1</v>
      </c>
      <c r="Q67" s="7"/>
      <c r="R67" s="7">
        <v>9.9</v>
      </c>
      <c r="S67" s="7"/>
      <c r="T67" s="7">
        <v>-45.2</v>
      </c>
      <c r="U67" s="8"/>
      <c r="V67" s="7">
        <v>7.2</v>
      </c>
      <c r="W67" s="7"/>
      <c r="X67" s="7">
        <v>-0.8</v>
      </c>
      <c r="Y67" s="7"/>
      <c r="Z67" s="7">
        <v>-0.5</v>
      </c>
      <c r="AA67" s="7"/>
    </row>
    <row r="68" spans="1:27" x14ac:dyDescent="0.25">
      <c r="A68" s="14" t="s">
        <v>35</v>
      </c>
      <c r="B68" s="7">
        <v>48.6</v>
      </c>
      <c r="C68" s="7"/>
      <c r="D68" s="7">
        <v>2.8</v>
      </c>
      <c r="E68" s="7"/>
      <c r="F68" s="7">
        <v>57.4</v>
      </c>
      <c r="G68" s="7"/>
      <c r="H68" s="7">
        <v>9.5</v>
      </c>
      <c r="I68" s="7"/>
      <c r="J68" s="7">
        <v>59.5</v>
      </c>
      <c r="K68" s="7"/>
      <c r="L68" s="7">
        <v>1.9</v>
      </c>
      <c r="M68" s="7"/>
      <c r="N68" s="7">
        <v>28.4</v>
      </c>
      <c r="O68" s="7"/>
      <c r="P68" s="7">
        <v>6.7</v>
      </c>
      <c r="Q68" s="7"/>
      <c r="R68" s="7">
        <v>31.9</v>
      </c>
      <c r="S68" s="7"/>
      <c r="T68" s="7">
        <v>3.5</v>
      </c>
      <c r="U68" s="8"/>
      <c r="V68" s="7">
        <v>29.9</v>
      </c>
      <c r="W68" s="7"/>
      <c r="X68" s="7">
        <v>-1.3</v>
      </c>
      <c r="Y68" s="7"/>
      <c r="Z68" s="7">
        <v>-0.9</v>
      </c>
      <c r="AA68" s="7"/>
    </row>
    <row r="69" spans="1:27" x14ac:dyDescent="0.25">
      <c r="A69" s="14" t="s">
        <v>92</v>
      </c>
      <c r="B69" s="7">
        <v>-0.6</v>
      </c>
      <c r="C69" s="7"/>
      <c r="D69" s="7">
        <v>0</v>
      </c>
      <c r="E69" s="7"/>
      <c r="F69" s="7">
        <v>-0.4</v>
      </c>
      <c r="G69" s="7"/>
      <c r="H69" s="7">
        <v>0</v>
      </c>
      <c r="I69" s="7"/>
      <c r="J69" s="7">
        <v>-0.5</v>
      </c>
      <c r="K69" s="7"/>
      <c r="L69" s="7">
        <v>0</v>
      </c>
      <c r="M69" s="7"/>
      <c r="N69" s="7">
        <v>-0.3</v>
      </c>
      <c r="O69" s="7"/>
      <c r="P69" s="7">
        <v>0.2</v>
      </c>
      <c r="Q69" s="7"/>
      <c r="R69" s="7">
        <v>-0.3</v>
      </c>
      <c r="S69" s="7"/>
      <c r="T69" s="7"/>
      <c r="U69" s="8"/>
      <c r="V69" s="7">
        <v>-0.6</v>
      </c>
      <c r="W69" s="7"/>
      <c r="X69" s="7"/>
      <c r="Y69" s="7"/>
      <c r="Z69" s="7"/>
      <c r="AA69" s="7"/>
    </row>
    <row r="70" spans="1:27" x14ac:dyDescent="0.25">
      <c r="A70" s="14" t="s">
        <v>93</v>
      </c>
      <c r="B70" s="7">
        <v>0</v>
      </c>
      <c r="C70" s="7"/>
      <c r="D70" s="7">
        <v>0</v>
      </c>
      <c r="E70" s="7"/>
      <c r="F70" s="7">
        <v>0.1</v>
      </c>
      <c r="G70" s="7"/>
      <c r="H70" s="7">
        <v>0.1</v>
      </c>
      <c r="I70" s="7"/>
      <c r="J70" s="7">
        <v>0</v>
      </c>
      <c r="K70" s="7"/>
      <c r="L70" s="7"/>
      <c r="M70" s="7"/>
      <c r="N70" s="7">
        <v>0</v>
      </c>
      <c r="O70" s="7"/>
      <c r="P70" s="7">
        <v>0</v>
      </c>
      <c r="Q70" s="7"/>
      <c r="R70" s="7">
        <v>0.2</v>
      </c>
      <c r="S70" s="7">
        <v>0</v>
      </c>
      <c r="T70" s="7">
        <v>0</v>
      </c>
      <c r="U70" s="8">
        <v>0.1</v>
      </c>
      <c r="V70" s="7">
        <v>0.2</v>
      </c>
      <c r="W70" s="7"/>
      <c r="X70" s="7">
        <v>0.1</v>
      </c>
      <c r="Y70" s="7"/>
      <c r="Z70" s="7">
        <v>0</v>
      </c>
      <c r="AA70" s="7"/>
    </row>
    <row r="71" spans="1:27" x14ac:dyDescent="0.25">
      <c r="A71" s="14" t="s">
        <v>94</v>
      </c>
      <c r="B71" s="7">
        <v>0</v>
      </c>
      <c r="C71" s="7"/>
      <c r="D71" s="7"/>
      <c r="E71" s="7"/>
      <c r="F71" s="7">
        <v>0.2</v>
      </c>
      <c r="G71" s="7"/>
      <c r="H71" s="7">
        <v>0.2</v>
      </c>
      <c r="I71" s="7"/>
      <c r="J71" s="7">
        <v>0</v>
      </c>
      <c r="K71" s="7"/>
      <c r="L71" s="7">
        <v>-0.2</v>
      </c>
      <c r="M71" s="7"/>
      <c r="N71" s="7">
        <v>0.1</v>
      </c>
      <c r="O71" s="7"/>
      <c r="P71" s="7">
        <v>0.1</v>
      </c>
      <c r="Q71" s="7"/>
      <c r="R71" s="7">
        <v>7.9</v>
      </c>
      <c r="S71" s="7"/>
      <c r="T71" s="7">
        <v>7.7</v>
      </c>
      <c r="U71" s="8"/>
      <c r="V71" s="7">
        <v>7.6</v>
      </c>
      <c r="W71" s="7"/>
      <c r="X71" s="7">
        <v>0.9</v>
      </c>
      <c r="Y71" s="7"/>
      <c r="Z71" s="7">
        <v>1.2</v>
      </c>
      <c r="AA71" s="7"/>
    </row>
    <row r="72" spans="1:27" x14ac:dyDescent="0.25">
      <c r="A72" s="14" t="s">
        <v>95</v>
      </c>
      <c r="B72" s="7">
        <v>0.9</v>
      </c>
      <c r="C72" s="7"/>
      <c r="D72" s="7">
        <v>-0.1</v>
      </c>
      <c r="E72" s="7"/>
      <c r="F72" s="7">
        <v>0.9</v>
      </c>
      <c r="G72" s="7"/>
      <c r="H72" s="7">
        <v>0</v>
      </c>
      <c r="I72" s="7"/>
      <c r="J72" s="7">
        <v>0.9</v>
      </c>
      <c r="K72" s="7"/>
      <c r="L72" s="7">
        <v>0</v>
      </c>
      <c r="M72" s="7"/>
      <c r="N72" s="7">
        <v>0.9</v>
      </c>
      <c r="O72" s="7"/>
      <c r="P72" s="7">
        <v>0</v>
      </c>
      <c r="Q72" s="7"/>
      <c r="R72" s="7">
        <v>1</v>
      </c>
      <c r="S72" s="7"/>
      <c r="T72" s="7">
        <v>0.1</v>
      </c>
      <c r="U72" s="8"/>
      <c r="V72" s="7">
        <v>1</v>
      </c>
      <c r="W72" s="7"/>
      <c r="X72" s="7">
        <v>0.2</v>
      </c>
      <c r="Y72" s="7"/>
      <c r="Z72" s="7">
        <v>-0.2</v>
      </c>
      <c r="AA72" s="7"/>
    </row>
    <row r="73" spans="1:27" x14ac:dyDescent="0.25">
      <c r="A73" s="14" t="s">
        <v>96</v>
      </c>
      <c r="B73" s="7"/>
      <c r="C73" s="7">
        <v>0.1</v>
      </c>
      <c r="D73" s="7"/>
      <c r="E73" s="7"/>
      <c r="F73" s="7"/>
      <c r="G73" s="7">
        <v>0.1</v>
      </c>
      <c r="H73" s="7"/>
      <c r="I73" s="7"/>
      <c r="J73" s="7"/>
      <c r="K73" s="7">
        <v>0.1</v>
      </c>
      <c r="L73" s="7"/>
      <c r="M73" s="7"/>
      <c r="N73" s="7"/>
      <c r="O73" s="7">
        <v>0.1</v>
      </c>
      <c r="P73" s="7"/>
      <c r="Q73" s="7"/>
      <c r="R73" s="7"/>
      <c r="S73" s="7">
        <v>0.1</v>
      </c>
      <c r="T73" s="7"/>
      <c r="U73" s="8"/>
      <c r="V73" s="7"/>
      <c r="W73" s="7">
        <v>0.1</v>
      </c>
      <c r="X73" s="7"/>
      <c r="Y73" s="7"/>
      <c r="Z73" s="7"/>
      <c r="AA73" s="7"/>
    </row>
    <row r="74" spans="1:27" x14ac:dyDescent="0.25">
      <c r="A74" s="14" t="s">
        <v>97</v>
      </c>
      <c r="B74" s="7">
        <v>4</v>
      </c>
      <c r="C74" s="7">
        <v>0.1</v>
      </c>
      <c r="D74" s="7">
        <v>0.3</v>
      </c>
      <c r="E74" s="7">
        <v>0</v>
      </c>
      <c r="F74" s="7">
        <v>4.0999999999999996</v>
      </c>
      <c r="G74" s="7">
        <v>0.1</v>
      </c>
      <c r="H74" s="7">
        <v>0.1</v>
      </c>
      <c r="I74" s="7"/>
      <c r="J74" s="7">
        <v>4.7</v>
      </c>
      <c r="K74" s="7">
        <v>0.1</v>
      </c>
      <c r="L74" s="7">
        <v>0.6</v>
      </c>
      <c r="M74" s="7"/>
      <c r="N74" s="7">
        <v>5.2</v>
      </c>
      <c r="O74" s="7">
        <v>0.1</v>
      </c>
      <c r="P74" s="7">
        <v>0.6</v>
      </c>
      <c r="Q74" s="7">
        <v>0</v>
      </c>
      <c r="R74" s="7">
        <v>5</v>
      </c>
      <c r="S74" s="7">
        <v>0.1</v>
      </c>
      <c r="T74" s="7">
        <v>-0.1</v>
      </c>
      <c r="U74" s="8">
        <v>0.1</v>
      </c>
      <c r="V74" s="7">
        <v>4.7</v>
      </c>
      <c r="W74" s="7">
        <v>0.1</v>
      </c>
      <c r="X74" s="7">
        <v>0</v>
      </c>
      <c r="Y74" s="7"/>
      <c r="Z74" s="7">
        <v>0</v>
      </c>
      <c r="AA74" s="7"/>
    </row>
    <row r="75" spans="1:27" x14ac:dyDescent="0.25">
      <c r="A75" s="14" t="s">
        <v>36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8"/>
      <c r="V75" s="7">
        <v>0</v>
      </c>
      <c r="W75" s="7"/>
      <c r="X75" s="7">
        <v>0</v>
      </c>
      <c r="Y75" s="7"/>
      <c r="Z75" s="7">
        <v>0</v>
      </c>
      <c r="AA75" s="7"/>
    </row>
    <row r="76" spans="1:27" x14ac:dyDescent="0.25">
      <c r="A76" s="14" t="s">
        <v>98</v>
      </c>
      <c r="B76" s="7">
        <v>0.4</v>
      </c>
      <c r="C76" s="7"/>
      <c r="D76" s="7">
        <v>0</v>
      </c>
      <c r="E76" s="7"/>
      <c r="F76" s="7">
        <v>0.3</v>
      </c>
      <c r="G76" s="7"/>
      <c r="H76" s="7">
        <v>-0.1</v>
      </c>
      <c r="I76" s="7"/>
      <c r="J76" s="7">
        <v>0.3</v>
      </c>
      <c r="K76" s="7"/>
      <c r="L76" s="7"/>
      <c r="M76" s="7"/>
      <c r="N76" s="7">
        <v>0.3</v>
      </c>
      <c r="O76" s="7"/>
      <c r="P76" s="7"/>
      <c r="Q76" s="7"/>
      <c r="R76" s="7">
        <v>0.2</v>
      </c>
      <c r="S76" s="7"/>
      <c r="T76" s="7"/>
      <c r="U76" s="8"/>
      <c r="V76" s="7">
        <v>0.2</v>
      </c>
      <c r="W76" s="7"/>
      <c r="X76" s="7"/>
      <c r="Y76" s="7"/>
      <c r="Z76" s="7"/>
      <c r="AA76" s="7"/>
    </row>
    <row r="77" spans="1:27" x14ac:dyDescent="0.25">
      <c r="A77" s="14" t="s">
        <v>99</v>
      </c>
      <c r="B77" s="7">
        <v>0</v>
      </c>
      <c r="C77" s="7"/>
      <c r="D77" s="7"/>
      <c r="E77" s="7"/>
      <c r="F77" s="7">
        <v>4.2</v>
      </c>
      <c r="G77" s="7"/>
      <c r="H77" s="7">
        <v>4.0999999999999996</v>
      </c>
      <c r="I77" s="7"/>
      <c r="J77" s="7">
        <v>4.2</v>
      </c>
      <c r="K77" s="7"/>
      <c r="L77" s="7">
        <v>0</v>
      </c>
      <c r="M77" s="7"/>
      <c r="N77" s="7">
        <v>3.9</v>
      </c>
      <c r="O77" s="7"/>
      <c r="P77" s="7">
        <v>0.1</v>
      </c>
      <c r="Q77" s="7"/>
      <c r="R77" s="7">
        <v>4.2</v>
      </c>
      <c r="S77" s="7"/>
      <c r="T77" s="7">
        <v>0.2</v>
      </c>
      <c r="U77" s="8"/>
      <c r="V77" s="7">
        <v>3.4</v>
      </c>
      <c r="W77" s="7"/>
      <c r="X77" s="7"/>
      <c r="Y77" s="7"/>
      <c r="Z77" s="7">
        <v>0.2</v>
      </c>
      <c r="AA77" s="7"/>
    </row>
    <row r="78" spans="1:27" x14ac:dyDescent="0.25">
      <c r="A78" s="14" t="s">
        <v>37</v>
      </c>
      <c r="B78" s="7">
        <v>442.4</v>
      </c>
      <c r="C78" s="7"/>
      <c r="D78" s="7">
        <v>57.6</v>
      </c>
      <c r="E78" s="7"/>
      <c r="F78" s="7">
        <v>518</v>
      </c>
      <c r="G78" s="7"/>
      <c r="H78" s="7">
        <v>53.3</v>
      </c>
      <c r="I78" s="7"/>
      <c r="J78" s="7">
        <v>497.2</v>
      </c>
      <c r="K78" s="7"/>
      <c r="L78" s="7">
        <v>26.4</v>
      </c>
      <c r="M78" s="7"/>
      <c r="N78" s="7">
        <v>351.6</v>
      </c>
      <c r="O78" s="7"/>
      <c r="P78" s="7">
        <v>-59.5</v>
      </c>
      <c r="Q78" s="7"/>
      <c r="R78" s="7">
        <v>597.5</v>
      </c>
      <c r="S78" s="7"/>
      <c r="T78" s="7">
        <v>166.8</v>
      </c>
      <c r="U78" s="8"/>
      <c r="V78" s="7">
        <v>607.9</v>
      </c>
      <c r="W78" s="7"/>
      <c r="X78" s="7">
        <v>99.4</v>
      </c>
      <c r="Y78" s="7"/>
      <c r="Z78" s="7">
        <v>60.1</v>
      </c>
      <c r="AA78" s="7"/>
    </row>
    <row r="79" spans="1:27" x14ac:dyDescent="0.25">
      <c r="A79" s="14" t="s">
        <v>100</v>
      </c>
      <c r="B79" s="7">
        <v>-0.6</v>
      </c>
      <c r="C79" s="7"/>
      <c r="D79" s="7">
        <v>0</v>
      </c>
      <c r="E79" s="7"/>
      <c r="F79" s="7">
        <v>-0.6</v>
      </c>
      <c r="G79" s="7"/>
      <c r="H79" s="7"/>
      <c r="I79" s="7"/>
      <c r="J79" s="7">
        <v>-0.6</v>
      </c>
      <c r="K79" s="7"/>
      <c r="L79" s="7"/>
      <c r="M79" s="7"/>
      <c r="N79" s="7">
        <v>-0.6</v>
      </c>
      <c r="O79" s="7"/>
      <c r="P79" s="7"/>
      <c r="Q79" s="7"/>
      <c r="R79" s="7">
        <v>-0.6</v>
      </c>
      <c r="S79" s="7"/>
      <c r="T79" s="7"/>
      <c r="U79" s="8"/>
      <c r="V79" s="7">
        <v>-0.6</v>
      </c>
      <c r="W79" s="7"/>
      <c r="X79" s="7"/>
      <c r="Y79" s="7"/>
      <c r="Z79" s="7"/>
      <c r="AA79" s="7"/>
    </row>
    <row r="80" spans="1:27" x14ac:dyDescent="0.25">
      <c r="A80" s="14" t="s">
        <v>38</v>
      </c>
      <c r="B80" s="7">
        <v>1.4</v>
      </c>
      <c r="C80" s="7">
        <v>0.2</v>
      </c>
      <c r="D80" s="7">
        <v>0</v>
      </c>
      <c r="E80" s="7"/>
      <c r="F80" s="7">
        <v>5.0999999999999996</v>
      </c>
      <c r="G80" s="7">
        <v>0.2</v>
      </c>
      <c r="H80" s="7">
        <v>4.0999999999999996</v>
      </c>
      <c r="I80" s="7"/>
      <c r="J80" s="7">
        <v>4.4000000000000004</v>
      </c>
      <c r="K80" s="7">
        <v>0.2</v>
      </c>
      <c r="L80" s="7">
        <v>-0.5</v>
      </c>
      <c r="M80" s="7"/>
      <c r="N80" s="7">
        <v>4.0999999999999996</v>
      </c>
      <c r="O80" s="7">
        <v>0.2</v>
      </c>
      <c r="P80" s="7">
        <v>0</v>
      </c>
      <c r="Q80" s="7"/>
      <c r="R80" s="7">
        <v>3.9</v>
      </c>
      <c r="S80" s="7">
        <v>0.2</v>
      </c>
      <c r="T80" s="7">
        <v>-0.2</v>
      </c>
      <c r="U80" s="8"/>
      <c r="V80" s="7">
        <v>3.1</v>
      </c>
      <c r="W80" s="7">
        <v>0.2</v>
      </c>
      <c r="X80" s="7">
        <v>-0.1</v>
      </c>
      <c r="Y80" s="7"/>
      <c r="Z80" s="7">
        <v>0.1</v>
      </c>
      <c r="AA80" s="7"/>
    </row>
    <row r="81" spans="1:27" x14ac:dyDescent="0.25">
      <c r="A81" s="14" t="s">
        <v>40</v>
      </c>
      <c r="B81" s="7">
        <v>58.8</v>
      </c>
      <c r="C81" s="7"/>
      <c r="D81" s="7">
        <v>14</v>
      </c>
      <c r="E81" s="7"/>
      <c r="F81" s="7">
        <v>73.900000000000006</v>
      </c>
      <c r="G81" s="7">
        <v>0.2</v>
      </c>
      <c r="H81" s="7">
        <v>11.6</v>
      </c>
      <c r="I81" s="7">
        <v>0.2</v>
      </c>
      <c r="J81" s="7">
        <v>90.2</v>
      </c>
      <c r="K81" s="7">
        <v>0.4</v>
      </c>
      <c r="L81" s="7">
        <v>20.5</v>
      </c>
      <c r="M81" s="7"/>
      <c r="N81" s="7">
        <v>124.6</v>
      </c>
      <c r="O81" s="7">
        <v>0.7</v>
      </c>
      <c r="P81" s="7">
        <v>45.2</v>
      </c>
      <c r="Q81" s="7">
        <v>0.4</v>
      </c>
      <c r="R81" s="7">
        <v>176.9</v>
      </c>
      <c r="S81" s="7">
        <v>0.2</v>
      </c>
      <c r="T81" s="7">
        <v>50.7</v>
      </c>
      <c r="U81" s="8">
        <v>-0.5</v>
      </c>
      <c r="V81" s="7">
        <v>188.1</v>
      </c>
      <c r="W81" s="7">
        <v>2.2999999999999998</v>
      </c>
      <c r="X81" s="7">
        <v>48.2</v>
      </c>
      <c r="Y81" s="7">
        <v>0</v>
      </c>
      <c r="Z81" s="7">
        <v>11.9</v>
      </c>
      <c r="AA81" s="7">
        <v>0</v>
      </c>
    </row>
    <row r="82" spans="1:27" x14ac:dyDescent="0.25">
      <c r="A82" s="14" t="s">
        <v>101</v>
      </c>
      <c r="B82" s="7">
        <v>0.1</v>
      </c>
      <c r="C82" s="7"/>
      <c r="D82" s="7">
        <v>-1.1000000000000001</v>
      </c>
      <c r="E82" s="7"/>
      <c r="F82" s="7">
        <v>0.1</v>
      </c>
      <c r="G82" s="7"/>
      <c r="H82" s="7">
        <v>0</v>
      </c>
      <c r="I82" s="7"/>
      <c r="J82" s="7">
        <v>0.1</v>
      </c>
      <c r="K82" s="7"/>
      <c r="L82" s="7">
        <v>0</v>
      </c>
      <c r="M82" s="7"/>
      <c r="N82" s="7">
        <v>0.1</v>
      </c>
      <c r="O82" s="7"/>
      <c r="P82" s="7"/>
      <c r="Q82" s="7"/>
      <c r="R82" s="7">
        <v>0.1</v>
      </c>
      <c r="S82" s="7"/>
      <c r="T82" s="7"/>
      <c r="U82" s="8"/>
      <c r="V82" s="7">
        <v>0.1</v>
      </c>
      <c r="W82" s="7"/>
      <c r="X82" s="7"/>
      <c r="Y82" s="7"/>
      <c r="Z82" s="7"/>
      <c r="AA82" s="7"/>
    </row>
    <row r="83" spans="1:27" x14ac:dyDescent="0.25">
      <c r="A83" s="14" t="s">
        <v>102</v>
      </c>
      <c r="B83" s="7">
        <v>1.5</v>
      </c>
      <c r="C83" s="7"/>
      <c r="D83" s="7">
        <v>1.4</v>
      </c>
      <c r="E83" s="7"/>
      <c r="F83" s="7"/>
      <c r="G83" s="7"/>
      <c r="H83" s="7">
        <v>-1.5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8"/>
      <c r="V83" s="7"/>
      <c r="W83" s="7"/>
      <c r="X83" s="7"/>
      <c r="Y83" s="7"/>
      <c r="Z83" s="7"/>
      <c r="AA83" s="7"/>
    </row>
    <row r="84" spans="1:27" x14ac:dyDescent="0.25">
      <c r="A84" s="14" t="s">
        <v>103</v>
      </c>
      <c r="B84" s="7"/>
      <c r="C84" s="7"/>
      <c r="D84" s="7"/>
      <c r="E84" s="7"/>
      <c r="F84" s="7"/>
      <c r="G84" s="7"/>
      <c r="H84" s="7">
        <v>0</v>
      </c>
      <c r="I84" s="7"/>
      <c r="J84" s="7">
        <v>0</v>
      </c>
      <c r="K84" s="7"/>
      <c r="L84" s="7">
        <v>0</v>
      </c>
      <c r="M84" s="7"/>
      <c r="N84" s="7">
        <v>0</v>
      </c>
      <c r="O84" s="7"/>
      <c r="P84" s="7">
        <v>0</v>
      </c>
      <c r="Q84" s="7"/>
      <c r="R84" s="7">
        <v>0.1</v>
      </c>
      <c r="S84" s="7"/>
      <c r="T84" s="7"/>
      <c r="U84" s="8"/>
      <c r="V84" s="7">
        <v>0.1</v>
      </c>
      <c r="W84" s="7"/>
      <c r="X84" s="7">
        <v>0</v>
      </c>
      <c r="Y84" s="7"/>
      <c r="Z84" s="7">
        <v>0</v>
      </c>
      <c r="AA84" s="7"/>
    </row>
    <row r="85" spans="1:27" x14ac:dyDescent="0.25">
      <c r="A85" s="14" t="s">
        <v>104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>
        <v>0</v>
      </c>
      <c r="M85" s="7"/>
      <c r="N85" s="7"/>
      <c r="O85" s="7"/>
      <c r="P85" s="7"/>
      <c r="Q85" s="7"/>
      <c r="R85" s="7"/>
      <c r="S85" s="7"/>
      <c r="T85" s="7"/>
      <c r="U85" s="8"/>
      <c r="V85" s="7"/>
      <c r="W85" s="7"/>
      <c r="X85" s="7"/>
      <c r="Y85" s="7"/>
      <c r="Z85" s="7"/>
      <c r="AA85" s="7"/>
    </row>
    <row r="86" spans="1:27" x14ac:dyDescent="0.25">
      <c r="A86" s="14" t="s">
        <v>41</v>
      </c>
      <c r="B86" s="7">
        <v>5.6</v>
      </c>
      <c r="C86" s="7">
        <v>0.1</v>
      </c>
      <c r="D86" s="7">
        <v>0.1</v>
      </c>
      <c r="E86" s="7"/>
      <c r="F86" s="7">
        <v>0.7</v>
      </c>
      <c r="G86" s="7">
        <v>0.1</v>
      </c>
      <c r="H86" s="7">
        <v>-4.5</v>
      </c>
      <c r="I86" s="7"/>
      <c r="J86" s="7">
        <v>0.5</v>
      </c>
      <c r="K86" s="7"/>
      <c r="L86" s="7">
        <v>0</v>
      </c>
      <c r="M86" s="7">
        <v>-0.1</v>
      </c>
      <c r="N86" s="7">
        <v>0.9</v>
      </c>
      <c r="O86" s="7"/>
      <c r="P86" s="7">
        <v>0.5</v>
      </c>
      <c r="Q86" s="7"/>
      <c r="R86" s="7">
        <v>0.9</v>
      </c>
      <c r="S86" s="7"/>
      <c r="T86" s="7"/>
      <c r="U86" s="8"/>
      <c r="V86" s="7">
        <v>1.2</v>
      </c>
      <c r="W86" s="7"/>
      <c r="X86" s="7">
        <v>0.6</v>
      </c>
      <c r="Y86" s="7"/>
      <c r="Z86" s="7">
        <v>1.2</v>
      </c>
      <c r="AA86" s="7"/>
    </row>
    <row r="87" spans="1:27" x14ac:dyDescent="0.25">
      <c r="A87" s="14" t="s">
        <v>105</v>
      </c>
      <c r="B87" s="7">
        <v>0</v>
      </c>
      <c r="C87" s="7"/>
      <c r="D87" s="7">
        <v>0</v>
      </c>
      <c r="E87" s="7"/>
      <c r="F87" s="7">
        <v>0.1</v>
      </c>
      <c r="G87" s="7"/>
      <c r="H87" s="7">
        <v>0</v>
      </c>
      <c r="I87" s="7"/>
      <c r="J87" s="7">
        <v>0</v>
      </c>
      <c r="K87" s="7"/>
      <c r="L87" s="7">
        <v>0</v>
      </c>
      <c r="M87" s="7"/>
      <c r="N87" s="7">
        <v>0</v>
      </c>
      <c r="O87" s="7"/>
      <c r="P87" s="7"/>
      <c r="Q87" s="7"/>
      <c r="R87" s="7"/>
      <c r="S87" s="7"/>
      <c r="T87" s="7">
        <v>0</v>
      </c>
      <c r="U87" s="8"/>
      <c r="V87" s="7">
        <v>0</v>
      </c>
      <c r="W87" s="7"/>
      <c r="X87" s="7">
        <v>0</v>
      </c>
      <c r="Y87" s="7"/>
      <c r="Z87" s="7">
        <v>0</v>
      </c>
      <c r="AA87" s="7"/>
    </row>
    <row r="88" spans="1:27" x14ac:dyDescent="0.25">
      <c r="A88" s="14" t="s">
        <v>42</v>
      </c>
      <c r="B88" s="7">
        <v>141.30000000000001</v>
      </c>
      <c r="C88" s="7">
        <v>2.4</v>
      </c>
      <c r="D88" s="7">
        <v>24.9</v>
      </c>
      <c r="E88" s="7">
        <v>0</v>
      </c>
      <c r="F88" s="7">
        <v>155.1</v>
      </c>
      <c r="G88" s="7">
        <v>3.5</v>
      </c>
      <c r="H88" s="7">
        <v>19.5</v>
      </c>
      <c r="I88" s="7">
        <v>1.3</v>
      </c>
      <c r="J88" s="7">
        <v>198</v>
      </c>
      <c r="K88" s="7">
        <v>5.3</v>
      </c>
      <c r="L88" s="7">
        <v>41.5</v>
      </c>
      <c r="M88" s="7">
        <v>1.6</v>
      </c>
      <c r="N88" s="7">
        <v>220.5</v>
      </c>
      <c r="O88" s="7">
        <v>6</v>
      </c>
      <c r="P88" s="7">
        <v>49.8</v>
      </c>
      <c r="Q88" s="7">
        <v>0.1</v>
      </c>
      <c r="R88" s="7">
        <v>182.7</v>
      </c>
      <c r="S88" s="7">
        <v>7.6</v>
      </c>
      <c r="T88" s="7">
        <v>23.6</v>
      </c>
      <c r="U88" s="8">
        <v>1.6</v>
      </c>
      <c r="V88" s="7">
        <v>185.2</v>
      </c>
      <c r="W88" s="7">
        <v>9.1999999999999993</v>
      </c>
      <c r="X88" s="7">
        <v>21.8</v>
      </c>
      <c r="Y88" s="7">
        <v>2.5</v>
      </c>
      <c r="Z88" s="7">
        <v>17.7</v>
      </c>
      <c r="AA88" s="7">
        <v>3.5</v>
      </c>
    </row>
    <row r="89" spans="1:27" x14ac:dyDescent="0.25">
      <c r="A89" s="14" t="s">
        <v>213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8"/>
      <c r="V89" s="7">
        <v>0</v>
      </c>
      <c r="W89" s="7"/>
      <c r="X89" s="7"/>
      <c r="Y89" s="7"/>
      <c r="Z89" s="7"/>
      <c r="AA89" s="7"/>
    </row>
    <row r="90" spans="1:27" x14ac:dyDescent="0.25">
      <c r="A90" s="14" t="s">
        <v>106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>
        <v>0</v>
      </c>
      <c r="S90" s="7"/>
      <c r="T90" s="7"/>
      <c r="U90" s="8"/>
      <c r="V90" s="7"/>
      <c r="W90" s="7"/>
      <c r="X90" s="7"/>
      <c r="Y90" s="7"/>
      <c r="Z90" s="7"/>
      <c r="AA90" s="7"/>
    </row>
    <row r="91" spans="1:27" x14ac:dyDescent="0.25">
      <c r="A91" s="14" t="s">
        <v>107</v>
      </c>
      <c r="B91" s="7">
        <v>4.4000000000000004</v>
      </c>
      <c r="C91" s="7"/>
      <c r="D91" s="7">
        <v>0.3</v>
      </c>
      <c r="E91" s="7"/>
      <c r="F91" s="7">
        <v>5.4</v>
      </c>
      <c r="G91" s="7"/>
      <c r="H91" s="7">
        <v>1.1000000000000001</v>
      </c>
      <c r="I91" s="7"/>
      <c r="J91" s="7">
        <v>6</v>
      </c>
      <c r="K91" s="7"/>
      <c r="L91" s="7">
        <v>0.5</v>
      </c>
      <c r="M91" s="7"/>
      <c r="N91" s="7">
        <v>6.5</v>
      </c>
      <c r="O91" s="7"/>
      <c r="P91" s="7">
        <v>0.7</v>
      </c>
      <c r="Q91" s="7"/>
      <c r="R91" s="7">
        <v>5.3</v>
      </c>
      <c r="S91" s="7"/>
      <c r="T91" s="7">
        <v>1</v>
      </c>
      <c r="U91" s="8"/>
      <c r="V91" s="7">
        <v>5.0999999999999996</v>
      </c>
      <c r="W91" s="7"/>
      <c r="X91" s="7">
        <v>0.9</v>
      </c>
      <c r="Y91" s="7"/>
      <c r="Z91" s="7">
        <v>0.8</v>
      </c>
      <c r="AA91" s="7"/>
    </row>
    <row r="92" spans="1:27" x14ac:dyDescent="0.25">
      <c r="A92" s="14" t="s">
        <v>108</v>
      </c>
      <c r="B92" s="7">
        <v>0</v>
      </c>
      <c r="C92" s="7"/>
      <c r="D92" s="7"/>
      <c r="E92" s="7"/>
      <c r="F92" s="7">
        <v>0</v>
      </c>
      <c r="G92" s="7"/>
      <c r="H92" s="7"/>
      <c r="I92" s="7"/>
      <c r="J92" s="7">
        <v>0</v>
      </c>
      <c r="K92" s="7"/>
      <c r="L92" s="7"/>
      <c r="M92" s="7"/>
      <c r="N92" s="7">
        <v>0</v>
      </c>
      <c r="O92" s="7"/>
      <c r="P92" s="7"/>
      <c r="Q92" s="7"/>
      <c r="R92" s="7">
        <v>0</v>
      </c>
      <c r="S92" s="7"/>
      <c r="T92" s="7"/>
      <c r="U92" s="8"/>
      <c r="V92" s="7">
        <v>0</v>
      </c>
      <c r="W92" s="7"/>
      <c r="X92" s="7"/>
      <c r="Y92" s="7"/>
      <c r="Z92" s="7"/>
      <c r="AA92" s="7"/>
    </row>
    <row r="93" spans="1:27" x14ac:dyDescent="0.25">
      <c r="A93" s="14" t="s">
        <v>109</v>
      </c>
      <c r="B93" s="7">
        <v>0.3</v>
      </c>
      <c r="C93" s="7">
        <v>0.1</v>
      </c>
      <c r="D93" s="7">
        <v>0.2</v>
      </c>
      <c r="E93" s="7"/>
      <c r="F93" s="7">
        <v>0.4</v>
      </c>
      <c r="G93" s="7"/>
      <c r="H93" s="7">
        <v>0.2</v>
      </c>
      <c r="I93" s="7">
        <v>-0.1</v>
      </c>
      <c r="J93" s="7">
        <v>0.6</v>
      </c>
      <c r="K93" s="7">
        <v>0</v>
      </c>
      <c r="L93" s="7">
        <v>0.2</v>
      </c>
      <c r="M93" s="7"/>
      <c r="N93" s="7">
        <v>0.5</v>
      </c>
      <c r="O93" s="7">
        <v>0.1</v>
      </c>
      <c r="P93" s="7">
        <v>0.1</v>
      </c>
      <c r="Q93" s="7">
        <v>0.1</v>
      </c>
      <c r="R93" s="7">
        <v>0.9</v>
      </c>
      <c r="S93" s="7">
        <v>0.1</v>
      </c>
      <c r="T93" s="7">
        <v>0.4</v>
      </c>
      <c r="U93" s="8">
        <v>0</v>
      </c>
      <c r="V93" s="7">
        <v>0.7</v>
      </c>
      <c r="W93" s="7">
        <v>0.1</v>
      </c>
      <c r="X93" s="7">
        <v>0</v>
      </c>
      <c r="Y93" s="7"/>
      <c r="Z93" s="7">
        <v>0.4</v>
      </c>
      <c r="AA93" s="7"/>
    </row>
    <row r="94" spans="1:27" x14ac:dyDescent="0.25">
      <c r="A94" s="14" t="s">
        <v>110</v>
      </c>
      <c r="B94" s="7">
        <v>0</v>
      </c>
      <c r="C94" s="7">
        <v>2.2000000000000002</v>
      </c>
      <c r="D94" s="7">
        <v>0</v>
      </c>
      <c r="E94" s="7"/>
      <c r="F94" s="7">
        <v>0</v>
      </c>
      <c r="G94" s="7">
        <v>2.2000000000000002</v>
      </c>
      <c r="H94" s="7"/>
      <c r="I94" s="7"/>
      <c r="J94" s="7">
        <v>0</v>
      </c>
      <c r="K94" s="7">
        <v>2.2000000000000002</v>
      </c>
      <c r="L94" s="7"/>
      <c r="M94" s="7"/>
      <c r="N94" s="7">
        <v>0</v>
      </c>
      <c r="O94" s="7"/>
      <c r="P94" s="7">
        <v>0</v>
      </c>
      <c r="Q94" s="7"/>
      <c r="R94" s="7">
        <v>0</v>
      </c>
      <c r="S94" s="7"/>
      <c r="T94" s="7"/>
      <c r="U94" s="8"/>
      <c r="V94" s="7">
        <v>0</v>
      </c>
      <c r="W94" s="7"/>
      <c r="X94" s="7">
        <v>0</v>
      </c>
      <c r="Y94" s="7"/>
      <c r="Z94" s="7"/>
      <c r="AA94" s="7"/>
    </row>
    <row r="95" spans="1:27" x14ac:dyDescent="0.25">
      <c r="A95" s="14" t="s">
        <v>43</v>
      </c>
      <c r="B95" s="7">
        <v>0.9</v>
      </c>
      <c r="C95" s="7"/>
      <c r="D95" s="7">
        <v>0</v>
      </c>
      <c r="E95" s="7"/>
      <c r="F95" s="7">
        <v>0.3</v>
      </c>
      <c r="G95" s="7"/>
      <c r="H95" s="7">
        <v>-0.6</v>
      </c>
      <c r="I95" s="7"/>
      <c r="J95" s="7">
        <v>3</v>
      </c>
      <c r="K95" s="7"/>
      <c r="L95" s="7">
        <v>0.8</v>
      </c>
      <c r="M95" s="7"/>
      <c r="N95" s="7">
        <v>2.9</v>
      </c>
      <c r="O95" s="7"/>
      <c r="P95" s="7">
        <v>0</v>
      </c>
      <c r="Q95" s="7"/>
      <c r="R95" s="7">
        <v>1.5</v>
      </c>
      <c r="S95" s="7"/>
      <c r="T95" s="7">
        <v>0.5</v>
      </c>
      <c r="U95" s="8"/>
      <c r="V95" s="7">
        <v>7</v>
      </c>
      <c r="W95" s="7"/>
      <c r="X95" s="7">
        <v>0.2</v>
      </c>
      <c r="Y95" s="7"/>
      <c r="Z95" s="7">
        <v>0</v>
      </c>
      <c r="AA95" s="7"/>
    </row>
    <row r="96" spans="1:27" x14ac:dyDescent="0.25">
      <c r="A96" s="14" t="s">
        <v>111</v>
      </c>
      <c r="B96" s="7">
        <v>0.2</v>
      </c>
      <c r="C96" s="7"/>
      <c r="D96" s="7">
        <v>0</v>
      </c>
      <c r="E96" s="7"/>
      <c r="F96" s="7">
        <v>0.4</v>
      </c>
      <c r="G96" s="7"/>
      <c r="H96" s="7">
        <v>0.2</v>
      </c>
      <c r="I96" s="7"/>
      <c r="J96" s="7">
        <v>0.5</v>
      </c>
      <c r="K96" s="7"/>
      <c r="L96" s="7">
        <v>0.2</v>
      </c>
      <c r="M96" s="7">
        <v>0.1</v>
      </c>
      <c r="N96" s="7">
        <v>0.6</v>
      </c>
      <c r="O96" s="7"/>
      <c r="P96" s="7">
        <v>0.2</v>
      </c>
      <c r="Q96" s="7"/>
      <c r="R96" s="7">
        <v>0.8</v>
      </c>
      <c r="S96" s="7"/>
      <c r="T96" s="7">
        <v>0.2</v>
      </c>
      <c r="U96" s="8"/>
      <c r="V96" s="7">
        <v>0.8</v>
      </c>
      <c r="W96" s="7"/>
      <c r="X96" s="7">
        <v>0.1</v>
      </c>
      <c r="Y96" s="7"/>
      <c r="Z96" s="7">
        <v>0.1</v>
      </c>
      <c r="AA96" s="7"/>
    </row>
    <row r="97" spans="1:27" x14ac:dyDescent="0.25">
      <c r="A97" s="14" t="s">
        <v>112</v>
      </c>
      <c r="B97" s="7">
        <v>2.5</v>
      </c>
      <c r="C97" s="7"/>
      <c r="D97" s="7">
        <v>0.4</v>
      </c>
      <c r="E97" s="7"/>
      <c r="F97" s="7">
        <v>0.6</v>
      </c>
      <c r="G97" s="7"/>
      <c r="H97" s="7">
        <v>-0.2</v>
      </c>
      <c r="I97" s="7"/>
      <c r="J97" s="7">
        <v>0.7</v>
      </c>
      <c r="K97" s="7"/>
      <c r="L97" s="7"/>
      <c r="M97" s="7"/>
      <c r="N97" s="7">
        <v>0.6</v>
      </c>
      <c r="O97" s="7"/>
      <c r="P97" s="7"/>
      <c r="Q97" s="7"/>
      <c r="R97" s="7">
        <v>0.6</v>
      </c>
      <c r="S97" s="7"/>
      <c r="T97" s="7"/>
      <c r="U97" s="8"/>
      <c r="V97" s="7">
        <v>0.7</v>
      </c>
      <c r="W97" s="7"/>
      <c r="X97" s="7"/>
      <c r="Y97" s="7"/>
      <c r="Z97" s="7"/>
      <c r="AA97" s="7"/>
    </row>
    <row r="98" spans="1:27" x14ac:dyDescent="0.25">
      <c r="A98" s="14" t="s">
        <v>113</v>
      </c>
      <c r="B98" s="7">
        <v>0.3</v>
      </c>
      <c r="C98" s="7">
        <v>0</v>
      </c>
      <c r="D98" s="7">
        <v>0.1</v>
      </c>
      <c r="E98" s="7"/>
      <c r="F98" s="7">
        <v>0.5</v>
      </c>
      <c r="G98" s="7">
        <v>0.1</v>
      </c>
      <c r="H98" s="7">
        <v>0.2</v>
      </c>
      <c r="I98" s="7">
        <v>0</v>
      </c>
      <c r="J98" s="7">
        <v>0.6</v>
      </c>
      <c r="K98" s="7">
        <v>0.1</v>
      </c>
      <c r="L98" s="7">
        <v>0.1</v>
      </c>
      <c r="M98" s="7"/>
      <c r="N98" s="7">
        <v>0.7</v>
      </c>
      <c r="O98" s="7">
        <v>0</v>
      </c>
      <c r="P98" s="7">
        <v>0.1</v>
      </c>
      <c r="Q98" s="7">
        <v>0</v>
      </c>
      <c r="R98" s="7">
        <v>0.7</v>
      </c>
      <c r="S98" s="7">
        <v>0.1</v>
      </c>
      <c r="T98" s="7">
        <v>0</v>
      </c>
      <c r="U98" s="8"/>
      <c r="V98" s="7">
        <v>0.6</v>
      </c>
      <c r="W98" s="7">
        <v>0.1</v>
      </c>
      <c r="X98" s="7">
        <v>0.1</v>
      </c>
      <c r="Y98" s="7"/>
      <c r="Z98" s="7">
        <v>0.1</v>
      </c>
      <c r="AA98" s="7"/>
    </row>
    <row r="99" spans="1:27" x14ac:dyDescent="0.25">
      <c r="A99" s="14" t="s">
        <v>114</v>
      </c>
      <c r="B99" s="7">
        <v>2.8</v>
      </c>
      <c r="C99" s="7">
        <v>4.8</v>
      </c>
      <c r="D99" s="7">
        <v>2.5</v>
      </c>
      <c r="E99" s="7">
        <v>2.2000000000000002</v>
      </c>
      <c r="F99" s="7">
        <v>4.0999999999999996</v>
      </c>
      <c r="G99" s="7">
        <v>5</v>
      </c>
      <c r="H99" s="7">
        <v>1.5</v>
      </c>
      <c r="I99" s="7">
        <v>0.1</v>
      </c>
      <c r="J99" s="7">
        <v>27.2</v>
      </c>
      <c r="K99" s="7">
        <v>5</v>
      </c>
      <c r="L99" s="7">
        <v>19.5</v>
      </c>
      <c r="M99" s="7">
        <v>0</v>
      </c>
      <c r="N99" s="7">
        <v>30.1</v>
      </c>
      <c r="O99" s="7">
        <v>5</v>
      </c>
      <c r="P99" s="7">
        <v>5.9</v>
      </c>
      <c r="Q99" s="7">
        <v>0</v>
      </c>
      <c r="R99" s="7">
        <v>32.9</v>
      </c>
      <c r="S99" s="7">
        <v>5</v>
      </c>
      <c r="T99" s="7">
        <v>1.7</v>
      </c>
      <c r="U99" s="8">
        <v>0</v>
      </c>
      <c r="V99" s="7">
        <v>28.1</v>
      </c>
      <c r="W99" s="7">
        <v>4.8</v>
      </c>
      <c r="X99" s="7">
        <v>1.7</v>
      </c>
      <c r="Y99" s="7">
        <v>-0.2</v>
      </c>
      <c r="Z99" s="7">
        <v>5.5</v>
      </c>
      <c r="AA99" s="7"/>
    </row>
    <row r="100" spans="1:27" x14ac:dyDescent="0.25">
      <c r="A100" s="14" t="s">
        <v>44</v>
      </c>
      <c r="B100" s="7">
        <v>0.8</v>
      </c>
      <c r="C100" s="7"/>
      <c r="D100" s="7">
        <v>-0.1</v>
      </c>
      <c r="E100" s="7"/>
      <c r="F100" s="7">
        <v>0.1</v>
      </c>
      <c r="G100" s="7"/>
      <c r="H100" s="7">
        <v>0.2</v>
      </c>
      <c r="I100" s="7"/>
      <c r="J100" s="7">
        <v>0.1</v>
      </c>
      <c r="K100" s="7"/>
      <c r="L100" s="7">
        <v>0.2</v>
      </c>
      <c r="M100" s="7"/>
      <c r="N100" s="7">
        <v>0.1</v>
      </c>
      <c r="O100" s="7"/>
      <c r="P100" s="7">
        <v>0</v>
      </c>
      <c r="Q100" s="7"/>
      <c r="R100" s="7">
        <v>0.1</v>
      </c>
      <c r="S100" s="7"/>
      <c r="T100" s="7">
        <v>0</v>
      </c>
      <c r="U100" s="8"/>
      <c r="V100" s="7">
        <v>0.1</v>
      </c>
      <c r="W100" s="7"/>
      <c r="X100" s="7">
        <v>0</v>
      </c>
      <c r="Y100" s="7"/>
      <c r="Z100" s="7">
        <v>0</v>
      </c>
      <c r="AA100" s="7"/>
    </row>
    <row r="101" spans="1:27" x14ac:dyDescent="0.25">
      <c r="A101" s="14" t="s">
        <v>45</v>
      </c>
      <c r="B101" s="7">
        <v>2.4</v>
      </c>
      <c r="C101" s="7">
        <v>0</v>
      </c>
      <c r="D101" s="7">
        <v>0.5</v>
      </c>
      <c r="E101" s="7"/>
      <c r="F101" s="7">
        <v>2</v>
      </c>
      <c r="G101" s="7">
        <v>0</v>
      </c>
      <c r="H101" s="7">
        <v>0.1</v>
      </c>
      <c r="I101" s="7"/>
      <c r="J101" s="7">
        <v>2.7</v>
      </c>
      <c r="K101" s="7">
        <v>0</v>
      </c>
      <c r="L101" s="7">
        <v>0.8</v>
      </c>
      <c r="M101" s="7"/>
      <c r="N101" s="7">
        <v>2.7</v>
      </c>
      <c r="O101" s="7">
        <v>0</v>
      </c>
      <c r="P101" s="7">
        <v>0.6</v>
      </c>
      <c r="Q101" s="7"/>
      <c r="R101" s="7">
        <v>3.3</v>
      </c>
      <c r="S101" s="7">
        <v>0</v>
      </c>
      <c r="T101" s="7">
        <v>0.7</v>
      </c>
      <c r="U101" s="8"/>
      <c r="V101" s="7">
        <v>2.8</v>
      </c>
      <c r="W101" s="7">
        <v>0</v>
      </c>
      <c r="X101" s="7">
        <v>0.3</v>
      </c>
      <c r="Y101" s="7"/>
      <c r="Z101" s="7">
        <v>1</v>
      </c>
      <c r="AA101" s="7"/>
    </row>
    <row r="102" spans="1:27" x14ac:dyDescent="0.25">
      <c r="A102" s="14" t="s">
        <v>46</v>
      </c>
      <c r="B102" s="7">
        <v>3.6</v>
      </c>
      <c r="C102" s="7"/>
      <c r="D102" s="7">
        <v>0.8</v>
      </c>
      <c r="E102" s="7"/>
      <c r="F102" s="7">
        <v>3</v>
      </c>
      <c r="G102" s="7"/>
      <c r="H102" s="7">
        <v>-0.2</v>
      </c>
      <c r="I102" s="7"/>
      <c r="J102" s="7">
        <v>2.8</v>
      </c>
      <c r="K102" s="7"/>
      <c r="L102" s="7">
        <v>-0.2</v>
      </c>
      <c r="M102" s="7"/>
      <c r="N102" s="7">
        <v>3.3</v>
      </c>
      <c r="O102" s="7"/>
      <c r="P102" s="7">
        <v>1.1000000000000001</v>
      </c>
      <c r="Q102" s="7"/>
      <c r="R102" s="7">
        <v>3</v>
      </c>
      <c r="S102" s="7"/>
      <c r="T102" s="7">
        <v>-0.4</v>
      </c>
      <c r="U102" s="8"/>
      <c r="V102" s="7">
        <v>2.6</v>
      </c>
      <c r="W102" s="7"/>
      <c r="X102" s="7">
        <v>0.1</v>
      </c>
      <c r="Y102" s="7"/>
      <c r="Z102" s="7">
        <v>0</v>
      </c>
      <c r="AA102" s="7"/>
    </row>
    <row r="103" spans="1:27" x14ac:dyDescent="0.25">
      <c r="A103" s="14" t="s">
        <v>47</v>
      </c>
      <c r="B103" s="7">
        <v>239</v>
      </c>
      <c r="C103" s="7">
        <v>0.3</v>
      </c>
      <c r="D103" s="7">
        <v>8.8000000000000007</v>
      </c>
      <c r="E103" s="7">
        <v>0</v>
      </c>
      <c r="F103" s="7">
        <v>279.2</v>
      </c>
      <c r="G103" s="7">
        <v>0.3</v>
      </c>
      <c r="H103" s="7">
        <v>13.9</v>
      </c>
      <c r="I103" s="7">
        <v>0</v>
      </c>
      <c r="J103" s="7">
        <v>284.89999999999998</v>
      </c>
      <c r="K103" s="7">
        <v>0.4</v>
      </c>
      <c r="L103" s="7">
        <v>12.4</v>
      </c>
      <c r="M103" s="7"/>
      <c r="N103" s="7">
        <v>279.7</v>
      </c>
      <c r="O103" s="7">
        <v>0.4</v>
      </c>
      <c r="P103" s="7">
        <v>34.799999999999997</v>
      </c>
      <c r="Q103" s="7">
        <v>0.1</v>
      </c>
      <c r="R103" s="7">
        <v>311</v>
      </c>
      <c r="S103" s="7">
        <v>0.5</v>
      </c>
      <c r="T103" s="7">
        <v>17.7</v>
      </c>
      <c r="U103" s="8">
        <v>0.1</v>
      </c>
      <c r="V103" s="7">
        <v>293.5</v>
      </c>
      <c r="W103" s="7">
        <v>0.5</v>
      </c>
      <c r="X103" s="7">
        <v>19.8</v>
      </c>
      <c r="Y103" s="7"/>
      <c r="Z103" s="7">
        <v>21.8</v>
      </c>
      <c r="AA103" s="7"/>
    </row>
    <row r="104" spans="1:27" x14ac:dyDescent="0.25">
      <c r="A104" s="14" t="s">
        <v>48</v>
      </c>
      <c r="B104" s="7">
        <v>136.9</v>
      </c>
      <c r="C104" s="7">
        <v>2.2999999999999998</v>
      </c>
      <c r="D104" s="7">
        <v>27.4</v>
      </c>
      <c r="E104" s="7">
        <v>0.2</v>
      </c>
      <c r="F104" s="7">
        <v>134</v>
      </c>
      <c r="G104" s="7">
        <v>2.5</v>
      </c>
      <c r="H104" s="7">
        <v>2.2000000000000002</v>
      </c>
      <c r="I104" s="7">
        <v>0.2</v>
      </c>
      <c r="J104" s="7">
        <v>123.2</v>
      </c>
      <c r="K104" s="7">
        <v>3.1</v>
      </c>
      <c r="L104" s="7">
        <v>-0.7</v>
      </c>
      <c r="M104" s="7">
        <v>0.6</v>
      </c>
      <c r="N104" s="7">
        <v>123</v>
      </c>
      <c r="O104" s="7">
        <v>3.8</v>
      </c>
      <c r="P104" s="7">
        <v>19.3</v>
      </c>
      <c r="Q104" s="7">
        <v>0.7</v>
      </c>
      <c r="R104" s="7">
        <v>157.5</v>
      </c>
      <c r="S104" s="7">
        <v>4.5</v>
      </c>
      <c r="T104" s="7">
        <v>23.2</v>
      </c>
      <c r="U104" s="8">
        <v>0.7</v>
      </c>
      <c r="V104" s="7">
        <v>175.7</v>
      </c>
      <c r="W104" s="7">
        <v>3.9</v>
      </c>
      <c r="X104" s="7">
        <v>34.200000000000003</v>
      </c>
      <c r="Y104" s="7">
        <v>-0.6</v>
      </c>
      <c r="Z104" s="7">
        <v>23.5</v>
      </c>
      <c r="AA104" s="7"/>
    </row>
    <row r="105" spans="1:27" x14ac:dyDescent="0.25">
      <c r="A105" s="14" t="s">
        <v>190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8"/>
      <c r="V105" s="7">
        <v>0</v>
      </c>
      <c r="W105" s="7"/>
      <c r="X105" s="7">
        <v>0</v>
      </c>
      <c r="Y105" s="7"/>
      <c r="Z105" s="7"/>
      <c r="AA105" s="7"/>
    </row>
    <row r="106" spans="1:27" x14ac:dyDescent="0.25">
      <c r="A106" s="14" t="s">
        <v>115</v>
      </c>
      <c r="B106" s="7">
        <v>0</v>
      </c>
      <c r="C106" s="7"/>
      <c r="D106" s="7">
        <v>0</v>
      </c>
      <c r="E106" s="7"/>
      <c r="F106" s="7">
        <v>0</v>
      </c>
      <c r="G106" s="7"/>
      <c r="H106" s="7">
        <v>0</v>
      </c>
      <c r="I106" s="7"/>
      <c r="J106" s="7">
        <v>0</v>
      </c>
      <c r="K106" s="7"/>
      <c r="L106" s="7">
        <v>0</v>
      </c>
      <c r="M106" s="7"/>
      <c r="N106" s="7">
        <v>0</v>
      </c>
      <c r="O106" s="7"/>
      <c r="P106" s="7">
        <v>0</v>
      </c>
      <c r="Q106" s="7"/>
      <c r="R106" s="7">
        <v>0</v>
      </c>
      <c r="S106" s="7"/>
      <c r="T106" s="7">
        <v>0</v>
      </c>
      <c r="U106" s="8"/>
      <c r="V106" s="7">
        <v>0</v>
      </c>
      <c r="W106" s="7"/>
      <c r="X106" s="7">
        <v>0</v>
      </c>
      <c r="Y106" s="7"/>
      <c r="Z106" s="7">
        <v>0</v>
      </c>
      <c r="AA106" s="7"/>
    </row>
    <row r="107" spans="1:27" x14ac:dyDescent="0.25">
      <c r="A107" s="14" t="s">
        <v>116</v>
      </c>
      <c r="B107" s="7">
        <v>0.2</v>
      </c>
      <c r="C107" s="7"/>
      <c r="D107" s="7">
        <v>0</v>
      </c>
      <c r="E107" s="7"/>
      <c r="F107" s="7">
        <v>0.2</v>
      </c>
      <c r="G107" s="7"/>
      <c r="H107" s="7">
        <v>0</v>
      </c>
      <c r="I107" s="7"/>
      <c r="J107" s="7">
        <v>0.2</v>
      </c>
      <c r="K107" s="7"/>
      <c r="L107" s="7">
        <v>0</v>
      </c>
      <c r="M107" s="7"/>
      <c r="N107" s="7">
        <v>0.2</v>
      </c>
      <c r="O107" s="7"/>
      <c r="P107" s="7">
        <v>0</v>
      </c>
      <c r="Q107" s="7"/>
      <c r="R107" s="7">
        <v>0.2</v>
      </c>
      <c r="S107" s="7"/>
      <c r="T107" s="7"/>
      <c r="U107" s="8"/>
      <c r="V107" s="7">
        <v>0.2</v>
      </c>
      <c r="W107" s="7"/>
      <c r="X107" s="7">
        <v>0</v>
      </c>
      <c r="Y107" s="7"/>
      <c r="Z107" s="7">
        <v>0</v>
      </c>
      <c r="AA107" s="7"/>
    </row>
    <row r="108" spans="1:27" x14ac:dyDescent="0.25">
      <c r="A108" s="14" t="s">
        <v>140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8"/>
      <c r="V108" s="7">
        <v>0</v>
      </c>
      <c r="W108" s="7"/>
      <c r="X108" s="7"/>
      <c r="Y108" s="7"/>
      <c r="Z108" s="7"/>
      <c r="AA108" s="7"/>
    </row>
    <row r="109" spans="1:27" x14ac:dyDescent="0.25">
      <c r="A109" s="14" t="s">
        <v>117</v>
      </c>
      <c r="B109" s="7">
        <v>1</v>
      </c>
      <c r="C109" s="7"/>
      <c r="D109" s="7">
        <v>1.2</v>
      </c>
      <c r="E109" s="7"/>
      <c r="F109" s="7">
        <v>0.8</v>
      </c>
      <c r="G109" s="7"/>
      <c r="H109" s="7">
        <v>-0.2</v>
      </c>
      <c r="I109" s="7"/>
      <c r="J109" s="7">
        <v>0.7</v>
      </c>
      <c r="K109" s="7"/>
      <c r="L109" s="7">
        <v>0</v>
      </c>
      <c r="M109" s="7"/>
      <c r="N109" s="7">
        <v>0</v>
      </c>
      <c r="O109" s="7"/>
      <c r="P109" s="7">
        <v>0</v>
      </c>
      <c r="Q109" s="7"/>
      <c r="R109" s="7">
        <v>0</v>
      </c>
      <c r="S109" s="7"/>
      <c r="T109" s="7"/>
      <c r="U109" s="8"/>
      <c r="V109" s="7">
        <v>0</v>
      </c>
      <c r="W109" s="7"/>
      <c r="X109" s="7"/>
      <c r="Y109" s="7"/>
      <c r="Z109" s="7"/>
      <c r="AA109" s="7"/>
    </row>
    <row r="110" spans="1:27" x14ac:dyDescent="0.25">
      <c r="A110" s="14" t="s">
        <v>118</v>
      </c>
      <c r="B110" s="7">
        <v>0.6</v>
      </c>
      <c r="C110" s="7">
        <v>0.1</v>
      </c>
      <c r="D110" s="7">
        <v>0</v>
      </c>
      <c r="E110" s="7"/>
      <c r="F110" s="7">
        <v>0.3</v>
      </c>
      <c r="G110" s="7">
        <v>0.1</v>
      </c>
      <c r="H110" s="7">
        <v>0</v>
      </c>
      <c r="I110" s="7"/>
      <c r="J110" s="7">
        <v>0.3</v>
      </c>
      <c r="K110" s="7">
        <v>0.2</v>
      </c>
      <c r="L110" s="7">
        <v>0</v>
      </c>
      <c r="M110" s="7"/>
      <c r="N110" s="7">
        <v>0.6</v>
      </c>
      <c r="O110" s="7">
        <v>0.2</v>
      </c>
      <c r="P110" s="7">
        <v>0.4</v>
      </c>
      <c r="Q110" s="7"/>
      <c r="R110" s="7">
        <v>1.1000000000000001</v>
      </c>
      <c r="S110" s="7">
        <v>0.2</v>
      </c>
      <c r="T110" s="7">
        <v>0.4</v>
      </c>
      <c r="U110" s="8"/>
      <c r="V110" s="7">
        <v>1.1000000000000001</v>
      </c>
      <c r="W110" s="7">
        <v>0.2</v>
      </c>
      <c r="X110" s="7">
        <v>0.3</v>
      </c>
      <c r="Y110" s="7"/>
      <c r="Z110" s="7">
        <v>0</v>
      </c>
      <c r="AA110" s="7"/>
    </row>
    <row r="111" spans="1:27" x14ac:dyDescent="0.25">
      <c r="A111" s="14" t="s">
        <v>49</v>
      </c>
      <c r="B111" s="7">
        <v>40</v>
      </c>
      <c r="C111" s="7">
        <v>0.1</v>
      </c>
      <c r="D111" s="7">
        <v>11.2</v>
      </c>
      <c r="E111" s="7">
        <v>-0.1</v>
      </c>
      <c r="F111" s="7">
        <v>44.2</v>
      </c>
      <c r="G111" s="7">
        <v>0.1</v>
      </c>
      <c r="H111" s="7">
        <v>8.1999999999999993</v>
      </c>
      <c r="I111" s="7">
        <v>0</v>
      </c>
      <c r="J111" s="7">
        <v>50.6</v>
      </c>
      <c r="K111" s="7">
        <v>0.2</v>
      </c>
      <c r="L111" s="7">
        <v>5.0999999999999996</v>
      </c>
      <c r="M111" s="7">
        <v>0</v>
      </c>
      <c r="N111" s="7">
        <v>552.79999999999995</v>
      </c>
      <c r="O111" s="7">
        <v>0.2</v>
      </c>
      <c r="P111" s="7">
        <v>2.9</v>
      </c>
      <c r="Q111" s="7">
        <v>0.1</v>
      </c>
      <c r="R111" s="7">
        <v>556.6</v>
      </c>
      <c r="S111" s="7">
        <v>0.2</v>
      </c>
      <c r="T111" s="7">
        <v>4.4000000000000004</v>
      </c>
      <c r="U111" s="8">
        <v>0</v>
      </c>
      <c r="V111" s="7">
        <v>560.4</v>
      </c>
      <c r="W111" s="7">
        <v>0.2</v>
      </c>
      <c r="X111" s="7">
        <v>7.8</v>
      </c>
      <c r="Y111" s="7">
        <v>0</v>
      </c>
      <c r="Z111" s="7">
        <v>-0.4</v>
      </c>
      <c r="AA111" s="7">
        <v>0.1</v>
      </c>
    </row>
    <row r="112" spans="1:27" x14ac:dyDescent="0.25">
      <c r="A112" s="14" t="s">
        <v>119</v>
      </c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8">
        <v>0</v>
      </c>
      <c r="V112" s="7"/>
      <c r="W112" s="7">
        <v>0.1</v>
      </c>
      <c r="X112" s="7"/>
      <c r="Y112" s="7">
        <v>0</v>
      </c>
      <c r="Z112" s="7"/>
      <c r="AA112" s="7"/>
    </row>
    <row r="113" spans="1:27" x14ac:dyDescent="0.25">
      <c r="A113" s="14" t="s">
        <v>50</v>
      </c>
      <c r="B113" s="7">
        <v>2.2000000000000002</v>
      </c>
      <c r="C113" s="7">
        <v>1.8</v>
      </c>
      <c r="D113" s="7">
        <v>-0.1</v>
      </c>
      <c r="E113" s="7"/>
      <c r="F113" s="7">
        <v>1.2</v>
      </c>
      <c r="G113" s="7">
        <v>2.4</v>
      </c>
      <c r="H113" s="7">
        <v>0.8</v>
      </c>
      <c r="I113" s="7">
        <v>0.6</v>
      </c>
      <c r="J113" s="7">
        <v>0.9</v>
      </c>
      <c r="K113" s="7">
        <v>3.6</v>
      </c>
      <c r="L113" s="7">
        <v>0.5</v>
      </c>
      <c r="M113" s="7">
        <v>1.2</v>
      </c>
      <c r="N113" s="7">
        <v>2.7</v>
      </c>
      <c r="O113" s="7">
        <v>4</v>
      </c>
      <c r="P113" s="7">
        <v>1.9</v>
      </c>
      <c r="Q113" s="7">
        <v>0.5</v>
      </c>
      <c r="R113" s="7">
        <v>4.3</v>
      </c>
      <c r="S113" s="7">
        <v>5.0999999999999996</v>
      </c>
      <c r="T113" s="7">
        <v>1.8</v>
      </c>
      <c r="U113" s="8">
        <v>1.1000000000000001</v>
      </c>
      <c r="V113" s="7">
        <v>6.5</v>
      </c>
      <c r="W113" s="7">
        <v>7.1</v>
      </c>
      <c r="X113" s="7">
        <v>3.3</v>
      </c>
      <c r="Y113" s="7">
        <v>2.2000000000000002</v>
      </c>
      <c r="Z113" s="7">
        <v>0</v>
      </c>
      <c r="AA113" s="7">
        <v>0</v>
      </c>
    </row>
    <row r="114" spans="1:27" x14ac:dyDescent="0.25">
      <c r="A114" s="14" t="s">
        <v>51</v>
      </c>
      <c r="B114" s="7">
        <v>78.5</v>
      </c>
      <c r="C114" s="7">
        <v>37.799999999999997</v>
      </c>
      <c r="D114" s="7">
        <v>4.0999999999999996</v>
      </c>
      <c r="E114" s="7">
        <v>2.8</v>
      </c>
      <c r="F114" s="7">
        <v>89.4</v>
      </c>
      <c r="G114" s="7">
        <v>37.4</v>
      </c>
      <c r="H114" s="7">
        <v>11.5</v>
      </c>
      <c r="I114" s="7">
        <v>0</v>
      </c>
      <c r="J114" s="7">
        <v>95.8</v>
      </c>
      <c r="K114" s="7">
        <v>37.4</v>
      </c>
      <c r="L114" s="7">
        <v>1.7</v>
      </c>
      <c r="M114" s="7">
        <v>0.1</v>
      </c>
      <c r="N114" s="7">
        <v>52.6</v>
      </c>
      <c r="O114" s="7">
        <v>43.3</v>
      </c>
      <c r="P114" s="7">
        <v>17.2</v>
      </c>
      <c r="Q114" s="7">
        <v>6.5</v>
      </c>
      <c r="R114" s="7">
        <v>62.7</v>
      </c>
      <c r="S114" s="7">
        <v>87</v>
      </c>
      <c r="T114" s="7">
        <v>12.8</v>
      </c>
      <c r="U114" s="8">
        <v>44.3</v>
      </c>
      <c r="V114" s="7">
        <v>65.5</v>
      </c>
      <c r="W114" s="7">
        <v>107.1</v>
      </c>
      <c r="X114" s="7">
        <v>7.3</v>
      </c>
      <c r="Y114" s="7">
        <v>24.5</v>
      </c>
      <c r="Z114" s="7">
        <v>11.9</v>
      </c>
      <c r="AA114" s="7">
        <v>1.7</v>
      </c>
    </row>
    <row r="115" spans="1:27" x14ac:dyDescent="0.25">
      <c r="A115" s="14" t="s">
        <v>53</v>
      </c>
      <c r="B115" s="7">
        <v>100.6</v>
      </c>
      <c r="C115" s="7"/>
      <c r="D115" s="7">
        <v>13.6</v>
      </c>
      <c r="E115" s="7"/>
      <c r="F115" s="7">
        <v>85.7</v>
      </c>
      <c r="G115" s="7"/>
      <c r="H115" s="7">
        <v>1.8</v>
      </c>
      <c r="I115" s="7"/>
      <c r="J115" s="7">
        <v>87.9</v>
      </c>
      <c r="K115" s="7"/>
      <c r="L115" s="7">
        <v>-1.3</v>
      </c>
      <c r="M115" s="7"/>
      <c r="N115" s="7">
        <v>84.5</v>
      </c>
      <c r="O115" s="7"/>
      <c r="P115" s="7">
        <v>0.9</v>
      </c>
      <c r="Q115" s="7"/>
      <c r="R115" s="7">
        <v>77.400000000000006</v>
      </c>
      <c r="S115" s="7"/>
      <c r="T115" s="7">
        <v>-7</v>
      </c>
      <c r="U115" s="8"/>
      <c r="V115" s="7">
        <v>75.599999999999994</v>
      </c>
      <c r="W115" s="7"/>
      <c r="X115" s="7">
        <v>5.8</v>
      </c>
      <c r="Y115" s="7"/>
      <c r="Z115" s="7">
        <v>10.5</v>
      </c>
      <c r="AA115" s="7"/>
    </row>
    <row r="116" spans="1:27" x14ac:dyDescent="0.25">
      <c r="A116" s="14" t="s">
        <v>54</v>
      </c>
      <c r="B116" s="7">
        <v>6.4</v>
      </c>
      <c r="C116" s="7">
        <v>0</v>
      </c>
      <c r="D116" s="7">
        <v>0.8</v>
      </c>
      <c r="E116" s="7"/>
      <c r="F116" s="7">
        <v>7.1</v>
      </c>
      <c r="G116" s="7">
        <v>0</v>
      </c>
      <c r="H116" s="7">
        <v>0.9</v>
      </c>
      <c r="I116" s="7"/>
      <c r="J116" s="7">
        <v>7.1</v>
      </c>
      <c r="K116" s="7">
        <v>0</v>
      </c>
      <c r="L116" s="7">
        <v>0</v>
      </c>
      <c r="M116" s="7"/>
      <c r="N116" s="7">
        <v>8</v>
      </c>
      <c r="O116" s="7">
        <v>0</v>
      </c>
      <c r="P116" s="7">
        <v>1.3</v>
      </c>
      <c r="Q116" s="7"/>
      <c r="R116" s="7">
        <v>9.1999999999999993</v>
      </c>
      <c r="S116" s="7">
        <v>0</v>
      </c>
      <c r="T116" s="7">
        <v>1.1000000000000001</v>
      </c>
      <c r="U116" s="8"/>
      <c r="V116" s="7">
        <v>8.8000000000000007</v>
      </c>
      <c r="W116" s="7">
        <v>0</v>
      </c>
      <c r="X116" s="7">
        <v>0.5</v>
      </c>
      <c r="Y116" s="7">
        <v>0</v>
      </c>
      <c r="Z116" s="7">
        <v>1.6</v>
      </c>
      <c r="AA116" s="7"/>
    </row>
    <row r="117" spans="1:27" x14ac:dyDescent="0.25">
      <c r="A117" s="14" t="s">
        <v>55</v>
      </c>
      <c r="B117" s="7">
        <v>0.5</v>
      </c>
      <c r="C117" s="7"/>
      <c r="D117" s="7">
        <v>0.1</v>
      </c>
      <c r="E117" s="7"/>
      <c r="F117" s="7">
        <v>0.6</v>
      </c>
      <c r="G117" s="7"/>
      <c r="H117" s="7">
        <v>0.1</v>
      </c>
      <c r="I117" s="7"/>
      <c r="J117" s="7">
        <v>0.7</v>
      </c>
      <c r="K117" s="7"/>
      <c r="L117" s="7">
        <v>0.1</v>
      </c>
      <c r="M117" s="7"/>
      <c r="N117" s="7">
        <v>0.7</v>
      </c>
      <c r="O117" s="7"/>
      <c r="P117" s="7">
        <v>0</v>
      </c>
      <c r="Q117" s="7">
        <v>0</v>
      </c>
      <c r="R117" s="7">
        <v>0.7</v>
      </c>
      <c r="S117" s="7">
        <v>0.1</v>
      </c>
      <c r="T117" s="7">
        <v>0.1</v>
      </c>
      <c r="U117" s="8">
        <v>0.1</v>
      </c>
      <c r="V117" s="7">
        <v>0.3</v>
      </c>
      <c r="W117" s="7"/>
      <c r="X117" s="7">
        <v>-0.3</v>
      </c>
      <c r="Y117" s="7">
        <v>0.1</v>
      </c>
      <c r="Z117" s="7">
        <v>0.2</v>
      </c>
      <c r="AA117" s="7"/>
    </row>
    <row r="118" spans="1:27" x14ac:dyDescent="0.25">
      <c r="A118" s="14" t="s">
        <v>120</v>
      </c>
      <c r="B118" s="7"/>
      <c r="C118" s="7"/>
      <c r="D118" s="7"/>
      <c r="E118" s="7"/>
      <c r="F118" s="7">
        <v>0</v>
      </c>
      <c r="G118" s="7"/>
      <c r="H118" s="7"/>
      <c r="I118" s="7"/>
      <c r="J118" s="7">
        <v>0</v>
      </c>
      <c r="K118" s="7"/>
      <c r="L118" s="7"/>
      <c r="M118" s="7"/>
      <c r="N118" s="7">
        <v>0</v>
      </c>
      <c r="O118" s="7"/>
      <c r="P118" s="7"/>
      <c r="Q118" s="7"/>
      <c r="R118" s="7">
        <v>0</v>
      </c>
      <c r="S118" s="7"/>
      <c r="T118" s="7"/>
      <c r="U118" s="8"/>
      <c r="V118" s="7">
        <v>0</v>
      </c>
      <c r="W118" s="7"/>
      <c r="X118" s="7"/>
      <c r="Y118" s="7"/>
      <c r="Z118" s="7"/>
      <c r="AA118" s="7"/>
    </row>
    <row r="119" spans="1:27" x14ac:dyDescent="0.25">
      <c r="A119" s="14" t="s">
        <v>56</v>
      </c>
      <c r="B119" s="7">
        <v>50.2</v>
      </c>
      <c r="C119" s="7">
        <v>0</v>
      </c>
      <c r="D119" s="7">
        <v>10.3</v>
      </c>
      <c r="E119" s="7">
        <v>0</v>
      </c>
      <c r="F119" s="7">
        <v>55.6</v>
      </c>
      <c r="G119" s="7">
        <v>0</v>
      </c>
      <c r="H119" s="7">
        <v>7.6</v>
      </c>
      <c r="I119" s="7"/>
      <c r="J119" s="7">
        <v>61.3</v>
      </c>
      <c r="K119" s="7">
        <v>0</v>
      </c>
      <c r="L119" s="7">
        <v>6.3</v>
      </c>
      <c r="M119" s="7"/>
      <c r="N119" s="7">
        <v>63.3</v>
      </c>
      <c r="O119" s="7">
        <v>0</v>
      </c>
      <c r="P119" s="7">
        <v>4.8</v>
      </c>
      <c r="Q119" s="7"/>
      <c r="R119" s="7">
        <v>71.400000000000006</v>
      </c>
      <c r="S119" s="7">
        <v>0</v>
      </c>
      <c r="T119" s="7">
        <v>-15.4</v>
      </c>
      <c r="U119" s="8"/>
      <c r="V119" s="7">
        <v>81</v>
      </c>
      <c r="W119" s="7">
        <v>0</v>
      </c>
      <c r="X119" s="7">
        <v>12.7</v>
      </c>
      <c r="Y119" s="7"/>
      <c r="Z119" s="7">
        <v>2.2000000000000002</v>
      </c>
      <c r="AA119" s="7"/>
    </row>
    <row r="120" spans="1:27" x14ac:dyDescent="0.25">
      <c r="A120" s="14" t="s">
        <v>142</v>
      </c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8"/>
      <c r="V120" s="7">
        <v>0</v>
      </c>
      <c r="W120" s="7"/>
      <c r="X120" s="7"/>
      <c r="Y120" s="7"/>
      <c r="Z120" s="7"/>
      <c r="AA120" s="7"/>
    </row>
    <row r="121" spans="1:27" x14ac:dyDescent="0.25">
      <c r="A121" s="14" t="s">
        <v>57</v>
      </c>
      <c r="B121" s="7">
        <v>249.4</v>
      </c>
      <c r="C121" s="7"/>
      <c r="D121" s="7">
        <v>15.4</v>
      </c>
      <c r="E121" s="7"/>
      <c r="F121" s="7">
        <v>270.10000000000002</v>
      </c>
      <c r="G121" s="7"/>
      <c r="H121" s="7">
        <v>24.8</v>
      </c>
      <c r="I121" s="7"/>
      <c r="J121" s="7">
        <v>320.3</v>
      </c>
      <c r="K121" s="7"/>
      <c r="L121" s="7">
        <v>30.8</v>
      </c>
      <c r="M121" s="7"/>
      <c r="N121" s="7">
        <v>157.5</v>
      </c>
      <c r="O121" s="7"/>
      <c r="P121" s="7">
        <v>23.5</v>
      </c>
      <c r="Q121" s="7"/>
      <c r="R121" s="7">
        <v>171.3</v>
      </c>
      <c r="S121" s="7"/>
      <c r="T121" s="7">
        <v>22</v>
      </c>
      <c r="U121" s="8"/>
      <c r="V121" s="7">
        <v>190.6</v>
      </c>
      <c r="W121" s="7"/>
      <c r="X121" s="7">
        <v>26.8</v>
      </c>
      <c r="Y121" s="7"/>
      <c r="Z121" s="7">
        <v>10</v>
      </c>
      <c r="AA121" s="7"/>
    </row>
    <row r="122" spans="1:27" x14ac:dyDescent="0.25">
      <c r="A122" s="14" t="s">
        <v>58</v>
      </c>
      <c r="B122" s="7">
        <v>58.1</v>
      </c>
      <c r="C122" s="7"/>
      <c r="D122" s="7">
        <v>6.5</v>
      </c>
      <c r="E122" s="7"/>
      <c r="F122" s="7">
        <v>31.5</v>
      </c>
      <c r="G122" s="7"/>
      <c r="H122" s="7">
        <v>4.5999999999999996</v>
      </c>
      <c r="I122" s="7"/>
      <c r="J122" s="7">
        <v>35.1</v>
      </c>
      <c r="K122" s="7"/>
      <c r="L122" s="7">
        <v>3.6</v>
      </c>
      <c r="M122" s="7"/>
      <c r="N122" s="7">
        <v>36.200000000000003</v>
      </c>
      <c r="O122" s="7"/>
      <c r="P122" s="7">
        <v>7.2</v>
      </c>
      <c r="Q122" s="7"/>
      <c r="R122" s="7">
        <v>49.9</v>
      </c>
      <c r="S122" s="7"/>
      <c r="T122" s="7">
        <v>12.4</v>
      </c>
      <c r="U122" s="8"/>
      <c r="V122" s="7">
        <v>25</v>
      </c>
      <c r="W122" s="7"/>
      <c r="X122" s="7">
        <v>-11.1</v>
      </c>
      <c r="Y122" s="7"/>
      <c r="Z122" s="7">
        <v>7.4</v>
      </c>
      <c r="AA122" s="7"/>
    </row>
    <row r="123" spans="1:27" x14ac:dyDescent="0.25">
      <c r="A123" s="14" t="s">
        <v>121</v>
      </c>
      <c r="B123" s="7">
        <v>0</v>
      </c>
      <c r="C123" s="7"/>
      <c r="D123" s="7">
        <v>0</v>
      </c>
      <c r="E123" s="7"/>
      <c r="F123" s="7">
        <v>0</v>
      </c>
      <c r="G123" s="7"/>
      <c r="H123" s="7">
        <v>0</v>
      </c>
      <c r="I123" s="7"/>
      <c r="J123" s="7">
        <v>0</v>
      </c>
      <c r="K123" s="7"/>
      <c r="L123" s="7"/>
      <c r="M123" s="7"/>
      <c r="N123" s="7">
        <v>0</v>
      </c>
      <c r="O123" s="7"/>
      <c r="P123" s="7">
        <v>0</v>
      </c>
      <c r="Q123" s="7"/>
      <c r="R123" s="7">
        <v>0</v>
      </c>
      <c r="S123" s="7"/>
      <c r="T123" s="7"/>
      <c r="U123" s="8"/>
      <c r="V123" s="7">
        <v>0</v>
      </c>
      <c r="W123" s="7"/>
      <c r="X123" s="7">
        <v>0</v>
      </c>
      <c r="Y123" s="7"/>
      <c r="Z123" s="7">
        <v>0</v>
      </c>
      <c r="AA123" s="7"/>
    </row>
    <row r="124" spans="1:27" x14ac:dyDescent="0.25">
      <c r="A124" s="14" t="s">
        <v>122</v>
      </c>
      <c r="B124" s="7"/>
      <c r="C124" s="7">
        <v>0.1</v>
      </c>
      <c r="D124" s="7"/>
      <c r="E124" s="7">
        <v>0</v>
      </c>
      <c r="F124" s="7"/>
      <c r="G124" s="7">
        <v>0.6</v>
      </c>
      <c r="H124" s="7"/>
      <c r="I124" s="7">
        <v>0.5</v>
      </c>
      <c r="J124" s="7"/>
      <c r="K124" s="7">
        <v>0.5</v>
      </c>
      <c r="L124" s="7"/>
      <c r="M124" s="7">
        <v>-0.1</v>
      </c>
      <c r="N124" s="7"/>
      <c r="O124" s="7">
        <v>0.5</v>
      </c>
      <c r="P124" s="7"/>
      <c r="Q124" s="7"/>
      <c r="R124" s="7"/>
      <c r="S124" s="7">
        <v>0.5</v>
      </c>
      <c r="T124" s="7"/>
      <c r="U124" s="8"/>
      <c r="V124" s="7"/>
      <c r="W124" s="7">
        <v>0.5</v>
      </c>
      <c r="X124" s="7"/>
      <c r="Y124" s="7"/>
      <c r="Z124" s="7"/>
      <c r="AA124" s="7"/>
    </row>
    <row r="125" spans="1:27" x14ac:dyDescent="0.25">
      <c r="A125" s="14" t="s">
        <v>123</v>
      </c>
      <c r="B125" s="7">
        <v>155.4</v>
      </c>
      <c r="C125" s="7">
        <v>0.1</v>
      </c>
      <c r="D125" s="7">
        <v>8.3000000000000007</v>
      </c>
      <c r="E125" s="7"/>
      <c r="F125" s="7">
        <v>145.69999999999999</v>
      </c>
      <c r="G125" s="7">
        <v>0.1</v>
      </c>
      <c r="H125" s="7">
        <v>19.8</v>
      </c>
      <c r="I125" s="7">
        <v>0</v>
      </c>
      <c r="J125" s="7">
        <v>156.6</v>
      </c>
      <c r="K125" s="7">
        <v>0.1</v>
      </c>
      <c r="L125" s="7">
        <v>10.5</v>
      </c>
      <c r="M125" s="7"/>
      <c r="N125" s="7">
        <v>175.9</v>
      </c>
      <c r="O125" s="7">
        <v>0.1</v>
      </c>
      <c r="P125" s="7">
        <v>15.4</v>
      </c>
      <c r="Q125" s="7"/>
      <c r="R125" s="7">
        <v>186.8</v>
      </c>
      <c r="S125" s="7">
        <v>0.1</v>
      </c>
      <c r="T125" s="7">
        <v>9.3000000000000007</v>
      </c>
      <c r="U125" s="8">
        <v>0</v>
      </c>
      <c r="V125" s="7">
        <v>170.4</v>
      </c>
      <c r="W125" s="7">
        <v>0.1</v>
      </c>
      <c r="X125" s="7">
        <v>9.8000000000000007</v>
      </c>
      <c r="Y125" s="7">
        <v>16.5</v>
      </c>
      <c r="Z125" s="7">
        <v>11.3</v>
      </c>
      <c r="AA125" s="7"/>
    </row>
    <row r="126" spans="1:27" x14ac:dyDescent="0.25">
      <c r="A126" s="14" t="s">
        <v>124</v>
      </c>
      <c r="B126" s="7">
        <v>0.2</v>
      </c>
      <c r="C126" s="7">
        <v>0.3</v>
      </c>
      <c r="D126" s="7">
        <v>0.1</v>
      </c>
      <c r="E126" s="7"/>
      <c r="F126" s="7">
        <v>0.3</v>
      </c>
      <c r="G126" s="7">
        <v>0.3</v>
      </c>
      <c r="H126" s="7">
        <v>0.1</v>
      </c>
      <c r="I126" s="7"/>
      <c r="J126" s="7">
        <v>0.5</v>
      </c>
      <c r="K126" s="7">
        <v>0.6</v>
      </c>
      <c r="L126" s="7">
        <v>0.2</v>
      </c>
      <c r="M126" s="7">
        <v>0.2</v>
      </c>
      <c r="N126" s="7">
        <v>0.8</v>
      </c>
      <c r="O126" s="7">
        <v>0.5</v>
      </c>
      <c r="P126" s="7">
        <v>0.3</v>
      </c>
      <c r="Q126" s="7"/>
      <c r="R126" s="7">
        <v>1</v>
      </c>
      <c r="S126" s="7">
        <v>0.5</v>
      </c>
      <c r="T126" s="7">
        <v>0.2</v>
      </c>
      <c r="U126" s="8"/>
      <c r="V126" s="7">
        <v>1.2</v>
      </c>
      <c r="W126" s="7">
        <v>0.6</v>
      </c>
      <c r="X126" s="7">
        <v>0.2</v>
      </c>
      <c r="Y126" s="7"/>
      <c r="Z126" s="7">
        <v>0</v>
      </c>
      <c r="AA126" s="7"/>
    </row>
    <row r="127" spans="1:27" x14ac:dyDescent="0.25">
      <c r="A127" s="14" t="s">
        <v>125</v>
      </c>
      <c r="B127" s="7">
        <v>1.2</v>
      </c>
      <c r="C127" s="7"/>
      <c r="D127" s="7">
        <v>0.1</v>
      </c>
      <c r="E127" s="7"/>
      <c r="F127" s="7">
        <v>1.4</v>
      </c>
      <c r="G127" s="7"/>
      <c r="H127" s="7">
        <v>0.2</v>
      </c>
      <c r="I127" s="7"/>
      <c r="J127" s="7">
        <v>1.5</v>
      </c>
      <c r="K127" s="7"/>
      <c r="L127" s="7">
        <v>0.1</v>
      </c>
      <c r="M127" s="7"/>
      <c r="N127" s="7">
        <v>1.5</v>
      </c>
      <c r="O127" s="7"/>
      <c r="P127" s="7">
        <v>0</v>
      </c>
      <c r="Q127" s="7"/>
      <c r="R127" s="7">
        <v>1.4</v>
      </c>
      <c r="S127" s="7"/>
      <c r="T127" s="7">
        <v>0</v>
      </c>
      <c r="U127" s="8"/>
      <c r="V127" s="7">
        <v>1.4</v>
      </c>
      <c r="W127" s="7"/>
      <c r="X127" s="7">
        <v>0</v>
      </c>
      <c r="Y127" s="7"/>
      <c r="Z127" s="7">
        <v>0.1</v>
      </c>
      <c r="AA127" s="7"/>
    </row>
    <row r="128" spans="1:27" x14ac:dyDescent="0.25">
      <c r="A128" s="14" t="s">
        <v>59</v>
      </c>
      <c r="B128" s="7">
        <v>0.1</v>
      </c>
      <c r="C128" s="7"/>
      <c r="D128" s="7"/>
      <c r="E128" s="7"/>
      <c r="F128" s="7"/>
      <c r="G128" s="7"/>
      <c r="H128" s="7">
        <v>-1.2</v>
      </c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8"/>
      <c r="V128" s="7"/>
      <c r="W128" s="7"/>
      <c r="X128" s="7"/>
      <c r="Y128" s="7"/>
      <c r="Z128" s="7"/>
      <c r="AA128" s="7"/>
    </row>
    <row r="129" spans="1:27" x14ac:dyDescent="0.25">
      <c r="A129" s="14" t="s">
        <v>60</v>
      </c>
      <c r="B129" s="7">
        <v>722</v>
      </c>
      <c r="C129" s="7"/>
      <c r="D129" s="7">
        <v>58.4</v>
      </c>
      <c r="E129" s="7">
        <v>-0.2</v>
      </c>
      <c r="F129" s="7">
        <v>790.9</v>
      </c>
      <c r="G129" s="7"/>
      <c r="H129" s="7">
        <v>15.5</v>
      </c>
      <c r="I129" s="7">
        <v>65.5</v>
      </c>
      <c r="J129" s="7">
        <v>-6098.5</v>
      </c>
      <c r="K129" s="7">
        <v>713</v>
      </c>
      <c r="L129" s="7">
        <v>78.900000000000006</v>
      </c>
      <c r="M129" s="7">
        <v>0.1</v>
      </c>
      <c r="N129" s="7">
        <v>1386</v>
      </c>
      <c r="O129" s="7">
        <v>0.2</v>
      </c>
      <c r="P129" s="7">
        <v>74.3</v>
      </c>
      <c r="Q129" s="7">
        <v>0.1</v>
      </c>
      <c r="R129" s="7">
        <v>1473.2</v>
      </c>
      <c r="S129" s="7">
        <v>3.1</v>
      </c>
      <c r="T129" s="7">
        <v>86</v>
      </c>
      <c r="U129" s="8">
        <v>-0.1</v>
      </c>
      <c r="V129" s="7">
        <v>1540.5</v>
      </c>
      <c r="W129" s="7">
        <v>1.3</v>
      </c>
      <c r="X129" s="7">
        <v>114.7</v>
      </c>
      <c r="Y129" s="7">
        <v>-0.9</v>
      </c>
      <c r="Z129" s="7">
        <v>26.7</v>
      </c>
      <c r="AA129" s="7">
        <v>0</v>
      </c>
    </row>
    <row r="130" spans="1:27" x14ac:dyDescent="0.25">
      <c r="A130" s="15" t="s">
        <v>61</v>
      </c>
      <c r="B130" s="9">
        <v>17988.2</v>
      </c>
      <c r="C130" s="9">
        <v>719.1</v>
      </c>
      <c r="D130" s="9">
        <v>1652.3</v>
      </c>
      <c r="E130" s="9">
        <v>106.7</v>
      </c>
      <c r="F130" s="9">
        <v>18649.900000000001</v>
      </c>
      <c r="G130" s="9">
        <v>799.2</v>
      </c>
      <c r="H130" s="9">
        <v>1246.9000000000001</v>
      </c>
      <c r="I130" s="9">
        <v>122.9</v>
      </c>
      <c r="J130" s="9">
        <v>12857.4</v>
      </c>
      <c r="K130" s="9">
        <v>1611.6</v>
      </c>
      <c r="L130" s="9">
        <v>1276.4000000000001</v>
      </c>
      <c r="M130" s="9">
        <v>67.8</v>
      </c>
      <c r="N130" s="9">
        <v>13060.9</v>
      </c>
      <c r="O130" s="9">
        <v>1443.5</v>
      </c>
      <c r="P130" s="9">
        <v>1426.5</v>
      </c>
      <c r="Q130" s="9">
        <v>55</v>
      </c>
      <c r="R130" s="9">
        <v>14449.6</v>
      </c>
      <c r="S130" s="9">
        <v>1472.9</v>
      </c>
      <c r="T130" s="9">
        <v>1273.3</v>
      </c>
      <c r="U130" s="10">
        <v>-3.8</v>
      </c>
      <c r="V130" s="9">
        <v>14543.8</v>
      </c>
      <c r="W130" s="9">
        <v>1517.9</v>
      </c>
      <c r="X130" s="9">
        <v>1391.6</v>
      </c>
      <c r="Y130" s="9">
        <v>77</v>
      </c>
      <c r="Z130" s="9">
        <v>1342.5</v>
      </c>
      <c r="AA130" s="9">
        <v>2.5</v>
      </c>
    </row>
    <row r="131" spans="1:27" x14ac:dyDescent="0.25">
      <c r="A131" s="16" t="s">
        <v>206</v>
      </c>
      <c r="B131" s="18">
        <f>B130-B10</f>
        <v>7693.2</v>
      </c>
      <c r="C131" s="18">
        <f t="shared" ref="C131:AA131" si="1">C130-C10</f>
        <v>210.6</v>
      </c>
      <c r="D131" s="18">
        <f t="shared" si="1"/>
        <v>915.5</v>
      </c>
      <c r="E131" s="18">
        <f t="shared" si="1"/>
        <v>75.900000000000006</v>
      </c>
      <c r="F131" s="18">
        <f t="shared" si="1"/>
        <v>8015.3</v>
      </c>
      <c r="G131" s="18">
        <f t="shared" si="1"/>
        <v>216.8</v>
      </c>
      <c r="H131" s="18">
        <f t="shared" si="1"/>
        <v>703.3</v>
      </c>
      <c r="I131" s="18">
        <f t="shared" si="1"/>
        <v>76.5</v>
      </c>
      <c r="J131" s="18">
        <f t="shared" si="1"/>
        <v>1831.6</v>
      </c>
      <c r="K131" s="18">
        <f t="shared" si="1"/>
        <v>954.7</v>
      </c>
      <c r="L131" s="18">
        <f t="shared" si="1"/>
        <v>813.7</v>
      </c>
      <c r="M131" s="18">
        <f t="shared" si="1"/>
        <v>15.8</v>
      </c>
      <c r="N131" s="18">
        <f t="shared" si="1"/>
        <v>8974</v>
      </c>
      <c r="O131" s="18">
        <f t="shared" si="1"/>
        <v>244.3</v>
      </c>
      <c r="P131" s="18">
        <f t="shared" si="1"/>
        <v>855.6</v>
      </c>
      <c r="Q131" s="18">
        <f t="shared" si="1"/>
        <v>13</v>
      </c>
      <c r="R131" s="18">
        <f t="shared" si="1"/>
        <v>9849.7999999999993</v>
      </c>
      <c r="S131" s="18">
        <f t="shared" si="1"/>
        <v>298.60000000000002</v>
      </c>
      <c r="T131" s="18">
        <f t="shared" si="1"/>
        <v>814.2</v>
      </c>
      <c r="U131" s="18">
        <f t="shared" si="1"/>
        <v>54.6</v>
      </c>
      <c r="V131" s="18">
        <f t="shared" si="1"/>
        <v>10000.1</v>
      </c>
      <c r="W131" s="18">
        <f t="shared" si="1"/>
        <v>357.5</v>
      </c>
      <c r="X131" s="18">
        <f t="shared" si="1"/>
        <v>917.5</v>
      </c>
      <c r="Y131" s="18">
        <f t="shared" si="1"/>
        <v>62.8</v>
      </c>
      <c r="Z131" s="18">
        <f t="shared" si="1"/>
        <v>841.3</v>
      </c>
      <c r="AA131" s="18">
        <f t="shared" si="1"/>
        <v>1.6</v>
      </c>
    </row>
    <row r="132" spans="1:27" x14ac:dyDescent="0.25">
      <c r="A132" s="16" t="s">
        <v>207</v>
      </c>
      <c r="B132" s="13">
        <f>B10/B130</f>
        <v>0.57199999999999995</v>
      </c>
      <c r="C132" s="13">
        <f t="shared" ref="C132:AA132" si="2">C10/C130</f>
        <v>0.70699999999999996</v>
      </c>
      <c r="D132" s="13">
        <f t="shared" si="2"/>
        <v>0.44600000000000001</v>
      </c>
      <c r="E132" s="13">
        <f t="shared" si="2"/>
        <v>0.28899999999999998</v>
      </c>
      <c r="F132" s="13">
        <f t="shared" si="2"/>
        <v>0.56999999999999995</v>
      </c>
      <c r="G132" s="13">
        <f t="shared" si="2"/>
        <v>0.72899999999999998</v>
      </c>
      <c r="H132" s="13">
        <f t="shared" si="2"/>
        <v>0.436</v>
      </c>
      <c r="I132" s="13">
        <f t="shared" si="2"/>
        <v>0.378</v>
      </c>
      <c r="J132" s="13">
        <f t="shared" si="2"/>
        <v>0.85799999999999998</v>
      </c>
      <c r="K132" s="13">
        <f t="shared" si="2"/>
        <v>0.40799999999999997</v>
      </c>
      <c r="L132" s="13">
        <f t="shared" si="2"/>
        <v>0.36299999999999999</v>
      </c>
      <c r="M132" s="13">
        <f t="shared" si="2"/>
        <v>0.76700000000000002</v>
      </c>
      <c r="N132" s="13">
        <f t="shared" si="2"/>
        <v>0.313</v>
      </c>
      <c r="O132" s="13">
        <f t="shared" si="2"/>
        <v>0.83099999999999996</v>
      </c>
      <c r="P132" s="13">
        <f t="shared" si="2"/>
        <v>0.4</v>
      </c>
      <c r="Q132" s="13">
        <f t="shared" si="2"/>
        <v>0.76400000000000001</v>
      </c>
      <c r="R132" s="13">
        <f t="shared" si="2"/>
        <v>0.318</v>
      </c>
      <c r="S132" s="13">
        <f t="shared" si="2"/>
        <v>0.79700000000000004</v>
      </c>
      <c r="T132" s="13">
        <f t="shared" si="2"/>
        <v>0.36099999999999999</v>
      </c>
      <c r="U132" s="26" t="s">
        <v>209</v>
      </c>
      <c r="V132" s="13">
        <f t="shared" si="2"/>
        <v>0.312</v>
      </c>
      <c r="W132" s="13">
        <f t="shared" si="2"/>
        <v>0.76400000000000001</v>
      </c>
      <c r="X132" s="13">
        <f t="shared" si="2"/>
        <v>0.34100000000000003</v>
      </c>
      <c r="Y132" s="13">
        <f t="shared" si="2"/>
        <v>0.184</v>
      </c>
      <c r="Z132" s="13">
        <f t="shared" si="2"/>
        <v>0.373</v>
      </c>
      <c r="AA132" s="13">
        <f t="shared" si="2"/>
        <v>0.36</v>
      </c>
    </row>
    <row r="133" spans="1:27" x14ac:dyDescent="0.25">
      <c r="A133" s="11" t="s">
        <v>208</v>
      </c>
    </row>
    <row r="134" spans="1:27" x14ac:dyDescent="0.25">
      <c r="A134" s="1" t="s">
        <v>216</v>
      </c>
    </row>
  </sheetData>
  <mergeCells count="22">
    <mergeCell ref="Z3:AA3"/>
    <mergeCell ref="Z4:AA4"/>
    <mergeCell ref="A1:AA1"/>
    <mergeCell ref="A2:AA2"/>
    <mergeCell ref="F3:I3"/>
    <mergeCell ref="J3:M3"/>
    <mergeCell ref="N3:Q3"/>
    <mergeCell ref="R3:U3"/>
    <mergeCell ref="B3:E3"/>
    <mergeCell ref="L4:M4"/>
    <mergeCell ref="N4:O4"/>
    <mergeCell ref="V3:Y3"/>
    <mergeCell ref="T4:U4"/>
    <mergeCell ref="V4:W4"/>
    <mergeCell ref="X4:Y4"/>
    <mergeCell ref="P4:Q4"/>
    <mergeCell ref="R4:S4"/>
    <mergeCell ref="B4:C4"/>
    <mergeCell ref="D4:E4"/>
    <mergeCell ref="F4:G4"/>
    <mergeCell ref="H4:I4"/>
    <mergeCell ref="J4:K4"/>
  </mergeCells>
  <pageMargins left="0.25" right="0.25" top="0.75" bottom="0.75" header="0.3" footer="0.3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36"/>
  <sheetViews>
    <sheetView zoomScale="85" zoomScaleNormal="85" workbookViewId="0">
      <pane xSplit="1" ySplit="5" topLeftCell="B105" activePane="bottomRight" state="frozen"/>
      <selection sqref="A1:U1"/>
      <selection pane="topRight" sqref="A1:U1"/>
      <selection pane="bottomLeft" sqref="A1:U1"/>
      <selection pane="bottomRight" activeCell="N133" sqref="N133"/>
    </sheetView>
  </sheetViews>
  <sheetFormatPr defaultRowHeight="15" x14ac:dyDescent="0.25"/>
  <cols>
    <col min="1" max="1" width="52.85546875" style="17" bestFit="1" customWidth="1"/>
    <col min="2" max="2" width="12.28515625" style="17" bestFit="1" customWidth="1"/>
    <col min="3" max="3" width="10" style="17" bestFit="1" customWidth="1"/>
    <col min="4" max="4" width="8.5703125" style="17" bestFit="1" customWidth="1"/>
    <col min="5" max="5" width="10" style="17" bestFit="1" customWidth="1"/>
    <col min="6" max="6" width="9.28515625" style="17" bestFit="1" customWidth="1"/>
    <col min="7" max="7" width="10" style="17" bestFit="1" customWidth="1"/>
    <col min="8" max="8" width="8.5703125" style="17" bestFit="1" customWidth="1"/>
    <col min="9" max="9" width="10" style="17" bestFit="1" customWidth="1"/>
    <col min="10" max="10" width="9.28515625" style="17" bestFit="1" customWidth="1"/>
    <col min="11" max="11" width="10" style="17" bestFit="1" customWidth="1"/>
    <col min="12" max="12" width="8.5703125" style="17" bestFit="1" customWidth="1"/>
    <col min="13" max="13" width="10" style="17" bestFit="1" customWidth="1"/>
    <col min="14" max="14" width="9.28515625" style="17" bestFit="1" customWidth="1"/>
    <col min="15" max="15" width="10" style="17" bestFit="1" customWidth="1"/>
    <col min="16" max="16" width="8.5703125" style="17" bestFit="1" customWidth="1"/>
    <col min="17" max="17" width="10" style="17" bestFit="1" customWidth="1"/>
    <col min="18" max="18" width="9.28515625" style="17" bestFit="1" customWidth="1"/>
    <col min="19" max="19" width="10" style="17" bestFit="1" customWidth="1"/>
    <col min="20" max="20" width="8.5703125" style="17" bestFit="1" customWidth="1"/>
    <col min="21" max="21" width="10" style="17" bestFit="1" customWidth="1"/>
    <col min="22" max="22" width="9.140625" style="17"/>
    <col min="23" max="23" width="10" style="17" bestFit="1" customWidth="1"/>
    <col min="24" max="24" width="9.140625" style="17"/>
    <col min="25" max="25" width="10" style="17" bestFit="1" customWidth="1"/>
    <col min="26" max="26" width="8.5703125" style="17" bestFit="1" customWidth="1"/>
    <col min="27" max="27" width="10" style="17" bestFit="1" customWidth="1"/>
    <col min="28" max="16384" width="9.140625" style="17"/>
  </cols>
  <sheetData>
    <row r="1" spans="1:27" ht="39" customHeight="1" x14ac:dyDescent="0.35">
      <c r="A1" s="49" t="s">
        <v>203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2" spans="1:27" ht="15.75" x14ac:dyDescent="0.25">
      <c r="A2" s="48" t="s">
        <v>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x14ac:dyDescent="0.25">
      <c r="A3" s="2"/>
      <c r="B3" s="56">
        <v>2015</v>
      </c>
      <c r="C3" s="55"/>
      <c r="D3" s="55"/>
      <c r="E3" s="55"/>
      <c r="F3" s="55">
        <v>2016</v>
      </c>
      <c r="G3" s="55"/>
      <c r="H3" s="55"/>
      <c r="I3" s="55"/>
      <c r="J3" s="55">
        <v>2017</v>
      </c>
      <c r="K3" s="55"/>
      <c r="L3" s="55"/>
      <c r="M3" s="55"/>
      <c r="N3" s="55">
        <v>2018</v>
      </c>
      <c r="O3" s="55"/>
      <c r="P3" s="55"/>
      <c r="Q3" s="55"/>
      <c r="R3" s="55">
        <v>2019</v>
      </c>
      <c r="S3" s="55"/>
      <c r="T3" s="55"/>
      <c r="U3" s="55"/>
      <c r="V3" s="55">
        <v>2020</v>
      </c>
      <c r="W3" s="55"/>
      <c r="X3" s="55"/>
      <c r="Y3" s="57"/>
      <c r="Z3" s="50" t="s">
        <v>215</v>
      </c>
      <c r="AA3" s="50"/>
    </row>
    <row r="4" spans="1:27" ht="15" customHeight="1" x14ac:dyDescent="0.25">
      <c r="A4" s="2"/>
      <c r="B4" s="54" t="s">
        <v>1</v>
      </c>
      <c r="C4" s="46"/>
      <c r="D4" s="45" t="s">
        <v>2</v>
      </c>
      <c r="E4" s="46"/>
      <c r="F4" s="45" t="s">
        <v>1</v>
      </c>
      <c r="G4" s="46"/>
      <c r="H4" s="45" t="s">
        <v>2</v>
      </c>
      <c r="I4" s="46"/>
      <c r="J4" s="45" t="s">
        <v>1</v>
      </c>
      <c r="K4" s="46"/>
      <c r="L4" s="45" t="s">
        <v>2</v>
      </c>
      <c r="M4" s="46"/>
      <c r="N4" s="45" t="s">
        <v>1</v>
      </c>
      <c r="O4" s="46"/>
      <c r="P4" s="45" t="s">
        <v>2</v>
      </c>
      <c r="Q4" s="46"/>
      <c r="R4" s="45" t="s">
        <v>1</v>
      </c>
      <c r="S4" s="46"/>
      <c r="T4" s="45" t="s">
        <v>2</v>
      </c>
      <c r="U4" s="46"/>
      <c r="V4" s="45" t="s">
        <v>1</v>
      </c>
      <c r="W4" s="46"/>
      <c r="X4" s="45" t="s">
        <v>2</v>
      </c>
      <c r="Y4" s="51"/>
      <c r="Z4" s="51" t="s">
        <v>2</v>
      </c>
      <c r="AA4" s="51"/>
    </row>
    <row r="5" spans="1:27" x14ac:dyDescent="0.25">
      <c r="A5" s="4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5" t="s">
        <v>4</v>
      </c>
      <c r="H5" s="5" t="s">
        <v>3</v>
      </c>
      <c r="I5" s="5" t="s">
        <v>4</v>
      </c>
      <c r="J5" s="5" t="s">
        <v>3</v>
      </c>
      <c r="K5" s="5" t="s">
        <v>4</v>
      </c>
      <c r="L5" s="5" t="s">
        <v>3</v>
      </c>
      <c r="M5" s="5" t="s">
        <v>4</v>
      </c>
      <c r="N5" s="5" t="s">
        <v>3</v>
      </c>
      <c r="O5" s="5" t="s">
        <v>4</v>
      </c>
      <c r="P5" s="5" t="s">
        <v>3</v>
      </c>
      <c r="Q5" s="5" t="s">
        <v>4</v>
      </c>
      <c r="R5" s="5" t="s">
        <v>3</v>
      </c>
      <c r="S5" s="5" t="s">
        <v>4</v>
      </c>
      <c r="T5" s="5" t="s">
        <v>3</v>
      </c>
      <c r="U5" s="6" t="s">
        <v>4</v>
      </c>
      <c r="V5" s="5" t="s">
        <v>3</v>
      </c>
      <c r="W5" s="6" t="s">
        <v>4</v>
      </c>
      <c r="X5" s="5" t="s">
        <v>3</v>
      </c>
      <c r="Y5" s="6" t="s">
        <v>4</v>
      </c>
      <c r="Z5" s="33" t="s">
        <v>3</v>
      </c>
      <c r="AA5" s="30" t="s">
        <v>4</v>
      </c>
    </row>
    <row r="6" spans="1:27" x14ac:dyDescent="0.25">
      <c r="A6" s="19" t="s">
        <v>0</v>
      </c>
      <c r="B6" s="7">
        <v>1</v>
      </c>
      <c r="C6" s="7">
        <v>3</v>
      </c>
      <c r="D6" s="7">
        <v>0.4</v>
      </c>
      <c r="E6" s="7">
        <v>2.5</v>
      </c>
      <c r="F6" s="7">
        <v>1.1000000000000001</v>
      </c>
      <c r="G6" s="7"/>
      <c r="H6" s="7">
        <v>0.2</v>
      </c>
      <c r="I6" s="7">
        <v>-2.1</v>
      </c>
      <c r="J6" s="7">
        <v>0.1</v>
      </c>
      <c r="K6" s="7"/>
      <c r="L6" s="7">
        <v>-0.6</v>
      </c>
      <c r="M6" s="7">
        <v>8.4</v>
      </c>
      <c r="N6" s="7">
        <v>0.2</v>
      </c>
      <c r="O6" s="7">
        <v>0.1</v>
      </c>
      <c r="P6" s="7">
        <v>0.1</v>
      </c>
      <c r="Q6" s="7">
        <v>-0.6</v>
      </c>
      <c r="R6" s="7">
        <v>0.2</v>
      </c>
      <c r="S6" s="7">
        <v>0.2</v>
      </c>
      <c r="T6" s="7">
        <v>0</v>
      </c>
      <c r="U6" s="8">
        <v>-2.4</v>
      </c>
      <c r="V6" s="7">
        <v>1.3</v>
      </c>
      <c r="W6" s="7">
        <v>0.2</v>
      </c>
      <c r="X6" s="7">
        <v>1</v>
      </c>
      <c r="Y6" s="7"/>
      <c r="Z6" s="7">
        <v>0.8</v>
      </c>
      <c r="AA6" s="7"/>
    </row>
    <row r="7" spans="1:27" x14ac:dyDescent="0.25">
      <c r="A7" s="19" t="s">
        <v>5</v>
      </c>
      <c r="B7" s="7">
        <v>19.5</v>
      </c>
      <c r="C7" s="7">
        <v>7.3</v>
      </c>
      <c r="D7" s="7">
        <v>-8.3000000000000007</v>
      </c>
      <c r="E7" s="7">
        <v>0.7</v>
      </c>
      <c r="F7" s="7">
        <v>23.7</v>
      </c>
      <c r="G7" s="7">
        <v>20.7</v>
      </c>
      <c r="H7" s="7">
        <v>7.1</v>
      </c>
      <c r="I7" s="7">
        <v>9.6</v>
      </c>
      <c r="J7" s="7">
        <v>23.8</v>
      </c>
      <c r="K7" s="7">
        <v>18.5</v>
      </c>
      <c r="L7" s="7">
        <v>0.4</v>
      </c>
      <c r="M7" s="7">
        <v>0.2</v>
      </c>
      <c r="N7" s="7">
        <v>21.2</v>
      </c>
      <c r="O7" s="7">
        <v>16.399999999999999</v>
      </c>
      <c r="P7" s="7">
        <v>-2.4</v>
      </c>
      <c r="Q7" s="7">
        <v>0.5</v>
      </c>
      <c r="R7" s="7">
        <v>55.8</v>
      </c>
      <c r="S7" s="7">
        <v>16</v>
      </c>
      <c r="T7" s="7">
        <v>31.5</v>
      </c>
      <c r="U7" s="8">
        <v>1.2</v>
      </c>
      <c r="V7" s="7">
        <v>51.9</v>
      </c>
      <c r="W7" s="7">
        <v>22.8</v>
      </c>
      <c r="X7" s="7">
        <v>-18.5</v>
      </c>
      <c r="Y7" s="7">
        <v>0.7</v>
      </c>
      <c r="Z7" s="7">
        <v>-4.7</v>
      </c>
      <c r="AA7" s="7">
        <v>0</v>
      </c>
    </row>
    <row r="8" spans="1:27" x14ac:dyDescent="0.25">
      <c r="A8" s="19" t="s">
        <v>62</v>
      </c>
      <c r="B8" s="7">
        <v>14.4</v>
      </c>
      <c r="C8" s="7">
        <v>288.60000000000002</v>
      </c>
      <c r="D8" s="7">
        <v>-21.9</v>
      </c>
      <c r="E8" s="7">
        <v>10.4</v>
      </c>
      <c r="F8" s="7">
        <v>20.100000000000001</v>
      </c>
      <c r="G8" s="7">
        <v>293.10000000000002</v>
      </c>
      <c r="H8" s="7">
        <v>-1.3</v>
      </c>
      <c r="I8" s="7">
        <v>24.6</v>
      </c>
      <c r="J8" s="7">
        <v>23.3</v>
      </c>
      <c r="K8" s="7">
        <v>215.2</v>
      </c>
      <c r="L8" s="7">
        <v>-2.8</v>
      </c>
      <c r="M8" s="7">
        <v>41.5</v>
      </c>
      <c r="N8" s="7">
        <v>25</v>
      </c>
      <c r="O8" s="7">
        <v>213.2</v>
      </c>
      <c r="P8" s="7">
        <v>1.6</v>
      </c>
      <c r="Q8" s="7">
        <v>50.5</v>
      </c>
      <c r="R8" s="7">
        <v>28.1</v>
      </c>
      <c r="S8" s="7">
        <v>209.3</v>
      </c>
      <c r="T8" s="7">
        <v>2.1</v>
      </c>
      <c r="U8" s="8">
        <v>98.5</v>
      </c>
      <c r="V8" s="7">
        <v>27.1</v>
      </c>
      <c r="W8" s="7">
        <v>210.2</v>
      </c>
      <c r="X8" s="7">
        <v>-3</v>
      </c>
      <c r="Y8" s="7">
        <v>77.400000000000006</v>
      </c>
      <c r="Z8" s="7">
        <v>0.7</v>
      </c>
      <c r="AA8" s="7">
        <v>10.1</v>
      </c>
    </row>
    <row r="9" spans="1:27" x14ac:dyDescent="0.25">
      <c r="A9" s="19" t="s">
        <v>7</v>
      </c>
      <c r="B9" s="7">
        <v>3269.8</v>
      </c>
      <c r="C9" s="7">
        <v>807.8</v>
      </c>
      <c r="D9" s="7">
        <v>227.2</v>
      </c>
      <c r="E9" s="7">
        <v>212</v>
      </c>
      <c r="F9" s="7">
        <v>4260.8999999999996</v>
      </c>
      <c r="G9" s="7">
        <v>1280</v>
      </c>
      <c r="H9" s="7">
        <v>286.3</v>
      </c>
      <c r="I9" s="7">
        <v>454.8</v>
      </c>
      <c r="J9" s="7">
        <v>4746.7</v>
      </c>
      <c r="K9" s="7">
        <v>1644.5</v>
      </c>
      <c r="L9" s="7">
        <v>503.5</v>
      </c>
      <c r="M9" s="7">
        <v>252.1</v>
      </c>
      <c r="N9" s="7">
        <v>5063</v>
      </c>
      <c r="O9" s="7">
        <v>1722.2</v>
      </c>
      <c r="P9" s="7">
        <v>604.6</v>
      </c>
      <c r="Q9" s="7">
        <v>206.7</v>
      </c>
      <c r="R9" s="7">
        <v>5404.3</v>
      </c>
      <c r="S9" s="7">
        <v>2090.9</v>
      </c>
      <c r="T9" s="7">
        <v>438.9</v>
      </c>
      <c r="U9" s="8">
        <v>181.3</v>
      </c>
      <c r="V9" s="7">
        <v>5261.5</v>
      </c>
      <c r="W9" s="7">
        <v>2059.6999999999998</v>
      </c>
      <c r="X9" s="7">
        <v>282.10000000000002</v>
      </c>
      <c r="Y9" s="7">
        <v>19.899999999999999</v>
      </c>
      <c r="Z9" s="7">
        <v>139.9</v>
      </c>
      <c r="AA9" s="7">
        <v>31.5</v>
      </c>
    </row>
    <row r="10" spans="1:27" x14ac:dyDescent="0.25">
      <c r="A10" s="15" t="s">
        <v>204</v>
      </c>
      <c r="B10" s="9">
        <f>SUM(B6:B9)</f>
        <v>3304.7</v>
      </c>
      <c r="C10" s="9">
        <f t="shared" ref="C10:AA10" si="0">SUM(C6:C9)</f>
        <v>1106.7</v>
      </c>
      <c r="D10" s="9">
        <f t="shared" si="0"/>
        <v>197.4</v>
      </c>
      <c r="E10" s="9">
        <f t="shared" si="0"/>
        <v>225.6</v>
      </c>
      <c r="F10" s="9">
        <f t="shared" si="0"/>
        <v>4305.8</v>
      </c>
      <c r="G10" s="9">
        <f t="shared" si="0"/>
        <v>1593.8</v>
      </c>
      <c r="H10" s="9">
        <f t="shared" si="0"/>
        <v>292.3</v>
      </c>
      <c r="I10" s="9">
        <f t="shared" si="0"/>
        <v>486.9</v>
      </c>
      <c r="J10" s="9">
        <f t="shared" si="0"/>
        <v>4793.8999999999996</v>
      </c>
      <c r="K10" s="9">
        <f t="shared" si="0"/>
        <v>1878.2</v>
      </c>
      <c r="L10" s="9">
        <f t="shared" si="0"/>
        <v>500.5</v>
      </c>
      <c r="M10" s="9">
        <f t="shared" si="0"/>
        <v>302.2</v>
      </c>
      <c r="N10" s="9">
        <f t="shared" si="0"/>
        <v>5109.3999999999996</v>
      </c>
      <c r="O10" s="9">
        <f t="shared" si="0"/>
        <v>1951.9</v>
      </c>
      <c r="P10" s="9">
        <f t="shared" si="0"/>
        <v>603.9</v>
      </c>
      <c r="Q10" s="9">
        <f t="shared" si="0"/>
        <v>257.10000000000002</v>
      </c>
      <c r="R10" s="9">
        <f t="shared" si="0"/>
        <v>5488.4</v>
      </c>
      <c r="S10" s="9">
        <f t="shared" si="0"/>
        <v>2316.4</v>
      </c>
      <c r="T10" s="9">
        <f t="shared" si="0"/>
        <v>472.5</v>
      </c>
      <c r="U10" s="9">
        <f t="shared" si="0"/>
        <v>278.60000000000002</v>
      </c>
      <c r="V10" s="9">
        <f t="shared" si="0"/>
        <v>5341.8</v>
      </c>
      <c r="W10" s="9">
        <f t="shared" si="0"/>
        <v>2292.9</v>
      </c>
      <c r="X10" s="9">
        <f t="shared" si="0"/>
        <v>261.60000000000002</v>
      </c>
      <c r="Y10" s="9">
        <f t="shared" si="0"/>
        <v>98</v>
      </c>
      <c r="Z10" s="9">
        <f t="shared" si="0"/>
        <v>136.69999999999999</v>
      </c>
      <c r="AA10" s="9">
        <f t="shared" si="0"/>
        <v>41.6</v>
      </c>
    </row>
    <row r="11" spans="1:27" x14ac:dyDescent="0.25">
      <c r="A11" s="19" t="s">
        <v>8</v>
      </c>
      <c r="B11" s="7">
        <v>16.100000000000001</v>
      </c>
      <c r="C11" s="7">
        <v>2.1</v>
      </c>
      <c r="D11" s="7">
        <v>-2.9</v>
      </c>
      <c r="E11" s="7"/>
      <c r="F11" s="7">
        <v>13.5</v>
      </c>
      <c r="G11" s="7">
        <v>2.1</v>
      </c>
      <c r="H11" s="7">
        <v>1.5</v>
      </c>
      <c r="I11" s="7"/>
      <c r="J11" s="7">
        <v>38</v>
      </c>
      <c r="K11" s="7">
        <v>2.2000000000000002</v>
      </c>
      <c r="L11" s="7">
        <v>1.1000000000000001</v>
      </c>
      <c r="M11" s="7">
        <v>0</v>
      </c>
      <c r="N11" s="7">
        <v>37.9</v>
      </c>
      <c r="O11" s="7">
        <v>2.2000000000000002</v>
      </c>
      <c r="P11" s="7">
        <v>1.1000000000000001</v>
      </c>
      <c r="Q11" s="7">
        <v>0</v>
      </c>
      <c r="R11" s="7">
        <v>37.4</v>
      </c>
      <c r="S11" s="7">
        <v>3.7</v>
      </c>
      <c r="T11" s="7">
        <v>12.8</v>
      </c>
      <c r="U11" s="8">
        <v>1.5</v>
      </c>
      <c r="V11" s="7">
        <v>30.9</v>
      </c>
      <c r="W11" s="7">
        <v>4.3</v>
      </c>
      <c r="X11" s="7">
        <v>-2.4</v>
      </c>
      <c r="Y11" s="7">
        <v>0.7</v>
      </c>
      <c r="Z11" s="7">
        <v>0.3</v>
      </c>
      <c r="AA11" s="7">
        <v>0.1</v>
      </c>
    </row>
    <row r="12" spans="1:27" x14ac:dyDescent="0.25">
      <c r="A12" s="19" t="s">
        <v>9</v>
      </c>
      <c r="B12" s="7">
        <v>1017.7</v>
      </c>
      <c r="C12" s="7">
        <v>0.5</v>
      </c>
      <c r="D12" s="7">
        <v>-126.1</v>
      </c>
      <c r="E12" s="7">
        <v>0.8</v>
      </c>
      <c r="F12" s="7">
        <v>114.8</v>
      </c>
      <c r="G12" s="7">
        <v>2.6</v>
      </c>
      <c r="H12" s="7">
        <v>59.6</v>
      </c>
      <c r="I12" s="7">
        <v>0.9</v>
      </c>
      <c r="J12" s="7">
        <v>122.7</v>
      </c>
      <c r="K12" s="7">
        <v>2.6</v>
      </c>
      <c r="L12" s="7">
        <v>81.099999999999994</v>
      </c>
      <c r="M12" s="7">
        <v>0.1</v>
      </c>
      <c r="N12" s="7">
        <v>123.6</v>
      </c>
      <c r="O12" s="7">
        <v>5.8</v>
      </c>
      <c r="P12" s="7">
        <v>-19.7</v>
      </c>
      <c r="Q12" s="7">
        <v>3.1</v>
      </c>
      <c r="R12" s="7">
        <v>135.9</v>
      </c>
      <c r="S12" s="7">
        <v>1.2</v>
      </c>
      <c r="T12" s="7">
        <v>1.1000000000000001</v>
      </c>
      <c r="U12" s="8">
        <v>-3.9</v>
      </c>
      <c r="V12" s="7">
        <v>138.1</v>
      </c>
      <c r="W12" s="7">
        <v>0.1</v>
      </c>
      <c r="X12" s="7">
        <v>-10.4</v>
      </c>
      <c r="Y12" s="7">
        <v>-1.2</v>
      </c>
      <c r="Z12" s="7">
        <v>-27.5</v>
      </c>
      <c r="AA12" s="7">
        <v>-0.1</v>
      </c>
    </row>
    <row r="13" spans="1:27" x14ac:dyDescent="0.25">
      <c r="A13" s="19" t="s">
        <v>63</v>
      </c>
      <c r="B13" s="7">
        <v>48.1</v>
      </c>
      <c r="C13" s="7">
        <v>10.8</v>
      </c>
      <c r="D13" s="7">
        <v>16</v>
      </c>
      <c r="E13" s="7">
        <v>0.3</v>
      </c>
      <c r="F13" s="7">
        <v>42.6</v>
      </c>
      <c r="G13" s="7">
        <v>10.8</v>
      </c>
      <c r="H13" s="7">
        <v>14.1</v>
      </c>
      <c r="I13" s="7">
        <v>0.1</v>
      </c>
      <c r="J13" s="7">
        <v>35.6</v>
      </c>
      <c r="K13" s="7">
        <v>11.2</v>
      </c>
      <c r="L13" s="7">
        <v>44.8</v>
      </c>
      <c r="M13" s="7">
        <v>0.6</v>
      </c>
      <c r="N13" s="7">
        <v>38.6</v>
      </c>
      <c r="O13" s="7">
        <v>6.1</v>
      </c>
      <c r="P13" s="7">
        <v>-0.8</v>
      </c>
      <c r="Q13" s="7">
        <v>0.1</v>
      </c>
      <c r="R13" s="7">
        <v>34</v>
      </c>
      <c r="S13" s="7">
        <v>8.1999999999999993</v>
      </c>
      <c r="T13" s="7">
        <v>5.4</v>
      </c>
      <c r="U13" s="8">
        <v>7</v>
      </c>
      <c r="V13" s="7">
        <v>34.700000000000003</v>
      </c>
      <c r="W13" s="7">
        <v>8</v>
      </c>
      <c r="X13" s="7">
        <v>-4.0999999999999996</v>
      </c>
      <c r="Y13" s="7">
        <v>28</v>
      </c>
      <c r="Z13" s="7">
        <v>4.8</v>
      </c>
      <c r="AA13" s="7">
        <v>5.2</v>
      </c>
    </row>
    <row r="14" spans="1:27" x14ac:dyDescent="0.25">
      <c r="A14" s="19" t="s">
        <v>64</v>
      </c>
      <c r="B14" s="7">
        <v>0.3</v>
      </c>
      <c r="C14" s="7"/>
      <c r="D14" s="7">
        <v>0</v>
      </c>
      <c r="E14" s="7"/>
      <c r="F14" s="7"/>
      <c r="G14" s="7"/>
      <c r="H14" s="7">
        <v>0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8"/>
      <c r="V14" s="7"/>
      <c r="W14" s="7"/>
      <c r="X14" s="7"/>
      <c r="Y14" s="7"/>
      <c r="Z14" s="7"/>
      <c r="AA14" s="7"/>
    </row>
    <row r="15" spans="1:27" x14ac:dyDescent="0.25">
      <c r="A15" s="19" t="s">
        <v>145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8"/>
      <c r="V15" s="7"/>
      <c r="W15" s="7">
        <v>0.3</v>
      </c>
      <c r="X15" s="7"/>
      <c r="Y15" s="7">
        <v>0</v>
      </c>
      <c r="Z15" s="7"/>
      <c r="AA15" s="7"/>
    </row>
    <row r="16" spans="1:27" x14ac:dyDescent="0.25">
      <c r="A16" s="19" t="s">
        <v>126</v>
      </c>
      <c r="B16" s="7">
        <v>0.1</v>
      </c>
      <c r="C16" s="7"/>
      <c r="D16" s="7"/>
      <c r="E16" s="7"/>
      <c r="F16" s="7">
        <v>0.1</v>
      </c>
      <c r="G16" s="7"/>
      <c r="H16" s="7"/>
      <c r="I16" s="7"/>
      <c r="J16" s="7">
        <v>0.1</v>
      </c>
      <c r="K16" s="7"/>
      <c r="L16" s="7"/>
      <c r="M16" s="7"/>
      <c r="N16" s="7">
        <v>0.1</v>
      </c>
      <c r="O16" s="7"/>
      <c r="P16" s="7">
        <v>0</v>
      </c>
      <c r="Q16" s="7"/>
      <c r="R16" s="7"/>
      <c r="S16" s="7"/>
      <c r="T16" s="7">
        <v>0</v>
      </c>
      <c r="U16" s="8"/>
      <c r="V16" s="7">
        <v>10.199999999999999</v>
      </c>
      <c r="W16" s="7"/>
      <c r="X16" s="7">
        <v>-0.1</v>
      </c>
      <c r="Y16" s="7"/>
      <c r="Z16" s="7">
        <v>0.7</v>
      </c>
      <c r="AA16" s="7"/>
    </row>
    <row r="17" spans="1:27" x14ac:dyDescent="0.25">
      <c r="A17" s="19" t="s">
        <v>146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8"/>
      <c r="V17" s="7">
        <v>4.3</v>
      </c>
      <c r="W17" s="7"/>
      <c r="X17" s="7"/>
      <c r="Y17" s="7"/>
      <c r="Z17" s="7"/>
      <c r="AA17" s="7"/>
    </row>
    <row r="18" spans="1:27" x14ac:dyDescent="0.25">
      <c r="A18" s="19" t="s">
        <v>65</v>
      </c>
      <c r="B18" s="7"/>
      <c r="C18" s="7"/>
      <c r="D18" s="7"/>
      <c r="E18" s="7"/>
      <c r="F18" s="7"/>
      <c r="G18" s="7"/>
      <c r="H18" s="7"/>
      <c r="I18" s="7">
        <v>3.4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8"/>
      <c r="V18" s="7"/>
      <c r="W18" s="7"/>
      <c r="X18" s="7"/>
      <c r="Y18" s="7"/>
      <c r="Z18" s="7"/>
      <c r="AA18" s="7"/>
    </row>
    <row r="19" spans="1:27" x14ac:dyDescent="0.25">
      <c r="A19" s="19" t="s">
        <v>147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8"/>
      <c r="V19" s="7">
        <v>0.9</v>
      </c>
      <c r="W19" s="7"/>
      <c r="X19" s="7">
        <v>-7</v>
      </c>
      <c r="Y19" s="7"/>
      <c r="Z19" s="7">
        <v>0</v>
      </c>
      <c r="AA19" s="7"/>
    </row>
    <row r="20" spans="1:27" x14ac:dyDescent="0.25">
      <c r="A20" s="19" t="s">
        <v>127</v>
      </c>
      <c r="B20" s="7">
        <v>1</v>
      </c>
      <c r="C20" s="7"/>
      <c r="D20" s="7">
        <v>0.1</v>
      </c>
      <c r="E20" s="7"/>
      <c r="F20" s="7"/>
      <c r="G20" s="7"/>
      <c r="H20" s="7">
        <v>0.2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8"/>
      <c r="V20" s="7"/>
      <c r="W20" s="7"/>
      <c r="X20" s="7"/>
      <c r="Y20" s="7"/>
      <c r="Z20" s="7"/>
      <c r="AA20" s="7"/>
    </row>
    <row r="21" spans="1:27" x14ac:dyDescent="0.25">
      <c r="A21" s="19" t="s">
        <v>66</v>
      </c>
      <c r="B21" s="7">
        <v>0</v>
      </c>
      <c r="C21" s="7"/>
      <c r="D21" s="7"/>
      <c r="E21" s="7"/>
      <c r="F21" s="7">
        <v>0</v>
      </c>
      <c r="G21" s="7"/>
      <c r="H21" s="7">
        <v>0.2</v>
      </c>
      <c r="I21" s="7"/>
      <c r="J21" s="7">
        <v>0</v>
      </c>
      <c r="K21" s="7"/>
      <c r="L21" s="7"/>
      <c r="M21" s="7"/>
      <c r="N21" s="7">
        <v>0</v>
      </c>
      <c r="O21" s="7"/>
      <c r="P21" s="7">
        <v>0</v>
      </c>
      <c r="Q21" s="7"/>
      <c r="R21" s="7">
        <v>0.1</v>
      </c>
      <c r="S21" s="7"/>
      <c r="T21" s="7">
        <v>0</v>
      </c>
      <c r="U21" s="8"/>
      <c r="V21" s="7">
        <v>0.1</v>
      </c>
      <c r="W21" s="7"/>
      <c r="X21" s="7">
        <v>0</v>
      </c>
      <c r="Y21" s="7"/>
      <c r="Z21" s="7">
        <v>0.3</v>
      </c>
      <c r="AA21" s="7"/>
    </row>
    <row r="22" spans="1:27" x14ac:dyDescent="0.25">
      <c r="A22" s="19" t="s">
        <v>11</v>
      </c>
      <c r="B22" s="7">
        <v>-68.3</v>
      </c>
      <c r="C22" s="7">
        <v>40.299999999999997</v>
      </c>
      <c r="D22" s="7">
        <v>-62.1</v>
      </c>
      <c r="E22" s="7"/>
      <c r="F22" s="7">
        <v>6.1</v>
      </c>
      <c r="G22" s="7">
        <v>41</v>
      </c>
      <c r="H22" s="7">
        <v>-11.2</v>
      </c>
      <c r="I22" s="7"/>
      <c r="J22" s="7">
        <v>6</v>
      </c>
      <c r="K22" s="7">
        <v>823.1</v>
      </c>
      <c r="L22" s="7">
        <v>5.7</v>
      </c>
      <c r="M22" s="7">
        <v>637.70000000000005</v>
      </c>
      <c r="N22" s="7">
        <v>6</v>
      </c>
      <c r="O22" s="7">
        <v>827.6</v>
      </c>
      <c r="P22" s="7">
        <v>-10.1</v>
      </c>
      <c r="Q22" s="7">
        <v>-1.2</v>
      </c>
      <c r="R22" s="7">
        <v>0</v>
      </c>
      <c r="S22" s="7">
        <v>34.799999999999997</v>
      </c>
      <c r="T22" s="7">
        <v>5.9</v>
      </c>
      <c r="U22" s="8">
        <v>-792.4</v>
      </c>
      <c r="V22" s="7">
        <v>22.7</v>
      </c>
      <c r="W22" s="7">
        <v>0.6</v>
      </c>
      <c r="X22" s="7">
        <v>-37.299999999999997</v>
      </c>
      <c r="Y22" s="7">
        <v>-30.4</v>
      </c>
      <c r="Z22" s="7">
        <v>0</v>
      </c>
      <c r="AA22" s="7"/>
    </row>
    <row r="23" spans="1:27" x14ac:dyDescent="0.25">
      <c r="A23" s="19" t="s">
        <v>128</v>
      </c>
      <c r="B23" s="7"/>
      <c r="C23" s="7"/>
      <c r="D23" s="7">
        <v>-4.7</v>
      </c>
      <c r="E23" s="7"/>
      <c r="F23" s="7">
        <v>10.199999999999999</v>
      </c>
      <c r="G23" s="7"/>
      <c r="H23" s="7"/>
      <c r="I23" s="7"/>
      <c r="J23" s="7">
        <v>10.199999999999999</v>
      </c>
      <c r="K23" s="7"/>
      <c r="L23" s="7"/>
      <c r="M23" s="7"/>
      <c r="N23" s="7">
        <v>10.199999999999999</v>
      </c>
      <c r="O23" s="7"/>
      <c r="P23" s="7"/>
      <c r="Q23" s="7"/>
      <c r="R23" s="7">
        <v>10.199999999999999</v>
      </c>
      <c r="S23" s="7"/>
      <c r="T23" s="7"/>
      <c r="U23" s="8"/>
      <c r="V23" s="7">
        <v>10.199999999999999</v>
      </c>
      <c r="W23" s="7"/>
      <c r="X23" s="7"/>
      <c r="Y23" s="7"/>
      <c r="Z23" s="7"/>
      <c r="AA23" s="7"/>
    </row>
    <row r="24" spans="1:27" x14ac:dyDescent="0.25">
      <c r="A24" s="19" t="s">
        <v>68</v>
      </c>
      <c r="B24" s="7"/>
      <c r="C24" s="7">
        <v>4.8</v>
      </c>
      <c r="D24" s="7"/>
      <c r="E24" s="7">
        <v>1.6</v>
      </c>
      <c r="F24" s="7">
        <v>6.2</v>
      </c>
      <c r="G24" s="7">
        <v>1.8</v>
      </c>
      <c r="H24" s="7">
        <v>-0.1</v>
      </c>
      <c r="I24" s="7">
        <v>-1</v>
      </c>
      <c r="J24" s="7">
        <v>6.2</v>
      </c>
      <c r="K24" s="7">
        <v>1.6</v>
      </c>
      <c r="L24" s="7">
        <v>0.7</v>
      </c>
      <c r="M24" s="7">
        <v>-0.3</v>
      </c>
      <c r="N24" s="7">
        <v>6.2</v>
      </c>
      <c r="O24" s="7">
        <v>1.7</v>
      </c>
      <c r="P24" s="7">
        <v>0.9</v>
      </c>
      <c r="Q24" s="7">
        <v>0.4</v>
      </c>
      <c r="R24" s="7">
        <v>6.2</v>
      </c>
      <c r="S24" s="7">
        <v>1.4</v>
      </c>
      <c r="T24" s="7">
        <v>2.9</v>
      </c>
      <c r="U24" s="8">
        <v>-0.3</v>
      </c>
      <c r="V24" s="7">
        <v>6.2</v>
      </c>
      <c r="W24" s="7">
        <v>1.3</v>
      </c>
      <c r="X24" s="7">
        <v>0.5</v>
      </c>
      <c r="Y24" s="7">
        <v>0</v>
      </c>
      <c r="Z24" s="7">
        <v>-0.1</v>
      </c>
      <c r="AA24" s="7">
        <v>-0.1</v>
      </c>
    </row>
    <row r="25" spans="1:27" x14ac:dyDescent="0.25">
      <c r="A25" s="19" t="s">
        <v>12</v>
      </c>
      <c r="B25" s="7">
        <v>20.6</v>
      </c>
      <c r="C25" s="7"/>
      <c r="D25" s="7">
        <v>-3.9</v>
      </c>
      <c r="E25" s="7"/>
      <c r="F25" s="7">
        <v>21.8</v>
      </c>
      <c r="G25" s="7">
        <v>0</v>
      </c>
      <c r="H25" s="7">
        <v>-1.9</v>
      </c>
      <c r="I25" s="7"/>
      <c r="J25" s="7">
        <v>21.5</v>
      </c>
      <c r="K25" s="7">
        <v>2</v>
      </c>
      <c r="L25" s="7">
        <v>-3.5</v>
      </c>
      <c r="M25" s="7">
        <v>2.8</v>
      </c>
      <c r="N25" s="7">
        <v>21.2</v>
      </c>
      <c r="O25" s="7">
        <v>4</v>
      </c>
      <c r="P25" s="7">
        <v>-1.8</v>
      </c>
      <c r="Q25" s="7">
        <v>0.3</v>
      </c>
      <c r="R25" s="7">
        <v>19.7</v>
      </c>
      <c r="S25" s="7">
        <v>3</v>
      </c>
      <c r="T25" s="7">
        <v>-1.1000000000000001</v>
      </c>
      <c r="U25" s="8">
        <v>-0.7</v>
      </c>
      <c r="V25" s="7">
        <v>23.2</v>
      </c>
      <c r="W25" s="7">
        <v>16.600000000000001</v>
      </c>
      <c r="X25" s="7">
        <v>3.4</v>
      </c>
      <c r="Y25" s="7">
        <v>-1.1000000000000001</v>
      </c>
      <c r="Z25" s="7">
        <v>-1.5</v>
      </c>
      <c r="AA25" s="7">
        <v>-0.6</v>
      </c>
    </row>
    <row r="26" spans="1:27" x14ac:dyDescent="0.25">
      <c r="A26" s="19" t="s">
        <v>13</v>
      </c>
      <c r="B26" s="7">
        <v>312.10000000000002</v>
      </c>
      <c r="C26" s="7">
        <v>9.8000000000000007</v>
      </c>
      <c r="D26" s="7">
        <v>6.7</v>
      </c>
      <c r="E26" s="7">
        <v>-1</v>
      </c>
      <c r="F26" s="7">
        <v>330.1</v>
      </c>
      <c r="G26" s="7">
        <v>8.3000000000000007</v>
      </c>
      <c r="H26" s="7">
        <v>23.3</v>
      </c>
      <c r="I26" s="7">
        <v>-1.4</v>
      </c>
      <c r="J26" s="7">
        <v>416.7</v>
      </c>
      <c r="K26" s="7">
        <v>1.3</v>
      </c>
      <c r="L26" s="7">
        <v>97.7</v>
      </c>
      <c r="M26" s="7">
        <v>-6.9</v>
      </c>
      <c r="N26" s="7">
        <v>470.3</v>
      </c>
      <c r="O26" s="7">
        <v>8.6999999999999993</v>
      </c>
      <c r="P26" s="7">
        <v>66.3</v>
      </c>
      <c r="Q26" s="7">
        <v>7.4</v>
      </c>
      <c r="R26" s="7">
        <v>493.2</v>
      </c>
      <c r="S26" s="7">
        <v>58.6</v>
      </c>
      <c r="T26" s="7">
        <v>88.4</v>
      </c>
      <c r="U26" s="8">
        <v>45.9</v>
      </c>
      <c r="V26" s="7">
        <v>668.1</v>
      </c>
      <c r="W26" s="7">
        <v>106</v>
      </c>
      <c r="X26" s="7">
        <v>242</v>
      </c>
      <c r="Y26" s="7">
        <v>49.4</v>
      </c>
      <c r="Z26" s="7">
        <v>-21</v>
      </c>
      <c r="AA26" s="7">
        <v>18.100000000000001</v>
      </c>
    </row>
    <row r="27" spans="1:27" x14ac:dyDescent="0.25">
      <c r="A27" s="19" t="s">
        <v>69</v>
      </c>
      <c r="B27" s="7">
        <v>869.9</v>
      </c>
      <c r="C27" s="7">
        <v>0</v>
      </c>
      <c r="D27" s="7">
        <v>-67.099999999999994</v>
      </c>
      <c r="E27" s="7">
        <v>-0.3</v>
      </c>
      <c r="F27" s="7">
        <v>4373.5</v>
      </c>
      <c r="G27" s="7">
        <v>0.1</v>
      </c>
      <c r="H27" s="7">
        <v>3510.1</v>
      </c>
      <c r="I27" s="7"/>
      <c r="J27" s="7">
        <v>4405.3</v>
      </c>
      <c r="K27" s="7">
        <v>0.1</v>
      </c>
      <c r="L27" s="7">
        <v>429.7</v>
      </c>
      <c r="M27" s="7"/>
      <c r="N27" s="7">
        <v>4393</v>
      </c>
      <c r="O27" s="7">
        <v>0.1</v>
      </c>
      <c r="P27" s="7">
        <v>2.2000000000000002</v>
      </c>
      <c r="Q27" s="7"/>
      <c r="R27" s="7">
        <v>7106.3</v>
      </c>
      <c r="S27" s="7">
        <v>0.1</v>
      </c>
      <c r="T27" s="7">
        <v>2709.2</v>
      </c>
      <c r="U27" s="8">
        <v>-22.5</v>
      </c>
      <c r="V27" s="7">
        <v>10272.9</v>
      </c>
      <c r="W27" s="7">
        <v>0.1</v>
      </c>
      <c r="X27" s="7">
        <v>2843.8</v>
      </c>
      <c r="Y27" s="7"/>
      <c r="Z27" s="7">
        <v>-130</v>
      </c>
      <c r="AA27" s="7"/>
    </row>
    <row r="28" spans="1:27" x14ac:dyDescent="0.25">
      <c r="A28" s="19" t="s">
        <v>14</v>
      </c>
      <c r="B28" s="7">
        <v>7.1</v>
      </c>
      <c r="C28" s="7">
        <v>0.2</v>
      </c>
      <c r="D28" s="7">
        <v>0.8</v>
      </c>
      <c r="E28" s="7">
        <v>0.1</v>
      </c>
      <c r="F28" s="7">
        <v>7.1</v>
      </c>
      <c r="G28" s="7">
        <v>0.3</v>
      </c>
      <c r="H28" s="7">
        <v>-0.3</v>
      </c>
      <c r="I28" s="7">
        <v>0</v>
      </c>
      <c r="J28" s="7">
        <v>8</v>
      </c>
      <c r="K28" s="7">
        <v>0.3</v>
      </c>
      <c r="L28" s="7">
        <v>1.5</v>
      </c>
      <c r="M28" s="7">
        <v>0.2</v>
      </c>
      <c r="N28" s="7">
        <v>7</v>
      </c>
      <c r="O28" s="7">
        <v>0.3</v>
      </c>
      <c r="P28" s="7">
        <v>0.5</v>
      </c>
      <c r="Q28" s="7">
        <v>0</v>
      </c>
      <c r="R28" s="7">
        <v>8.1</v>
      </c>
      <c r="S28" s="7">
        <v>0.2</v>
      </c>
      <c r="T28" s="7">
        <v>1.6</v>
      </c>
      <c r="U28" s="8">
        <v>0</v>
      </c>
      <c r="V28" s="7">
        <v>6.9</v>
      </c>
      <c r="W28" s="7">
        <v>0.2</v>
      </c>
      <c r="X28" s="7">
        <v>1.1000000000000001</v>
      </c>
      <c r="Y28" s="7">
        <v>0.1</v>
      </c>
      <c r="Z28" s="7">
        <v>-0.4</v>
      </c>
      <c r="AA28" s="7">
        <v>0</v>
      </c>
    </row>
    <row r="29" spans="1:27" x14ac:dyDescent="0.25">
      <c r="A29" s="19" t="s">
        <v>71</v>
      </c>
      <c r="B29" s="7"/>
      <c r="C29" s="7">
        <v>0</v>
      </c>
      <c r="D29" s="7">
        <v>0</v>
      </c>
      <c r="E29" s="7">
        <v>0</v>
      </c>
      <c r="F29" s="7"/>
      <c r="G29" s="7">
        <v>0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/>
      <c r="R29" s="7"/>
      <c r="S29" s="7">
        <v>0.2</v>
      </c>
      <c r="T29" s="7">
        <v>0</v>
      </c>
      <c r="U29" s="8">
        <v>0.2</v>
      </c>
      <c r="V29" s="7"/>
      <c r="W29" s="7"/>
      <c r="X29" s="7"/>
      <c r="Y29" s="7">
        <v>-0.2</v>
      </c>
      <c r="Z29" s="7"/>
      <c r="AA29" s="7"/>
    </row>
    <row r="30" spans="1:27" x14ac:dyDescent="0.25">
      <c r="A30" s="19" t="s">
        <v>15</v>
      </c>
      <c r="B30" s="7">
        <v>30.6</v>
      </c>
      <c r="C30" s="7"/>
      <c r="D30" s="7">
        <v>-4.7</v>
      </c>
      <c r="E30" s="7">
        <v>0</v>
      </c>
      <c r="F30" s="7">
        <v>39.799999999999997</v>
      </c>
      <c r="G30" s="7">
        <v>0.4</v>
      </c>
      <c r="H30" s="7">
        <v>0.5</v>
      </c>
      <c r="I30" s="7">
        <v>0.3</v>
      </c>
      <c r="J30" s="7">
        <v>43.3</v>
      </c>
      <c r="K30" s="7">
        <v>0.5</v>
      </c>
      <c r="L30" s="7">
        <v>-3.8</v>
      </c>
      <c r="M30" s="7">
        <v>0</v>
      </c>
      <c r="N30" s="7">
        <v>55.5</v>
      </c>
      <c r="O30" s="7">
        <v>0.3</v>
      </c>
      <c r="P30" s="7">
        <v>20.3</v>
      </c>
      <c r="Q30" s="7">
        <v>0</v>
      </c>
      <c r="R30" s="7">
        <v>47.3</v>
      </c>
      <c r="S30" s="7">
        <v>0.6</v>
      </c>
      <c r="T30" s="7">
        <v>-3.5</v>
      </c>
      <c r="U30" s="8">
        <v>1.6</v>
      </c>
      <c r="V30" s="7">
        <v>120.6</v>
      </c>
      <c r="W30" s="7">
        <v>0.5</v>
      </c>
      <c r="X30" s="7">
        <v>-26.9</v>
      </c>
      <c r="Y30" s="7">
        <v>0</v>
      </c>
      <c r="Z30" s="7">
        <v>-33</v>
      </c>
      <c r="AA30" s="7">
        <v>-0.2</v>
      </c>
    </row>
    <row r="31" spans="1:27" x14ac:dyDescent="0.25">
      <c r="A31" s="19" t="s">
        <v>16</v>
      </c>
      <c r="B31" s="7">
        <v>2655.4</v>
      </c>
      <c r="C31" s="7">
        <v>419.5</v>
      </c>
      <c r="D31" s="7">
        <v>3.1</v>
      </c>
      <c r="E31" s="7">
        <v>-49.6</v>
      </c>
      <c r="F31" s="7">
        <v>2463</v>
      </c>
      <c r="G31" s="7">
        <v>387.3</v>
      </c>
      <c r="H31" s="7">
        <v>-44.4</v>
      </c>
      <c r="I31" s="7">
        <v>-36.299999999999997</v>
      </c>
      <c r="J31" s="7">
        <v>2602.1</v>
      </c>
      <c r="K31" s="7">
        <v>386.2</v>
      </c>
      <c r="L31" s="7">
        <v>119.6</v>
      </c>
      <c r="M31" s="7">
        <v>11.3</v>
      </c>
      <c r="N31" s="7">
        <v>2785.7</v>
      </c>
      <c r="O31" s="7">
        <v>412.2</v>
      </c>
      <c r="P31" s="7">
        <v>31</v>
      </c>
      <c r="Q31" s="7">
        <v>79.7</v>
      </c>
      <c r="R31" s="7">
        <v>2592.5</v>
      </c>
      <c r="S31" s="7">
        <v>349.5</v>
      </c>
      <c r="T31" s="7">
        <v>-79.2</v>
      </c>
      <c r="U31" s="8">
        <v>-53.6</v>
      </c>
      <c r="V31" s="7">
        <v>2491.5</v>
      </c>
      <c r="W31" s="7">
        <v>353</v>
      </c>
      <c r="X31" s="7">
        <v>-46.3</v>
      </c>
      <c r="Y31" s="7">
        <v>-30.6</v>
      </c>
      <c r="Z31" s="7">
        <v>23.6</v>
      </c>
      <c r="AA31" s="7">
        <v>0.1</v>
      </c>
    </row>
    <row r="32" spans="1:27" x14ac:dyDescent="0.25">
      <c r="A32" s="19" t="s">
        <v>154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8"/>
      <c r="V32" s="7">
        <v>1.8</v>
      </c>
      <c r="W32" s="7">
        <v>0.2</v>
      </c>
      <c r="X32" s="7"/>
      <c r="Y32" s="7"/>
      <c r="Z32" s="7">
        <v>0</v>
      </c>
      <c r="AA32" s="7">
        <v>0.6</v>
      </c>
    </row>
    <row r="33" spans="1:27" x14ac:dyDescent="0.25">
      <c r="A33" s="19" t="s">
        <v>73</v>
      </c>
      <c r="B33" s="7">
        <v>0.1</v>
      </c>
      <c r="C33" s="7"/>
      <c r="D33" s="7">
        <v>0.1</v>
      </c>
      <c r="E33" s="7"/>
      <c r="F33" s="7">
        <v>0</v>
      </c>
      <c r="G33" s="7"/>
      <c r="H33" s="7">
        <v>-0.9</v>
      </c>
      <c r="I33" s="7"/>
      <c r="J33" s="7">
        <v>0.1</v>
      </c>
      <c r="K33" s="7"/>
      <c r="L33" s="7">
        <v>0.1</v>
      </c>
      <c r="M33" s="7"/>
      <c r="N33" s="7"/>
      <c r="O33" s="7"/>
      <c r="P33" s="7">
        <v>-0.1</v>
      </c>
      <c r="Q33" s="7"/>
      <c r="R33" s="7"/>
      <c r="S33" s="7"/>
      <c r="T33" s="7">
        <v>0</v>
      </c>
      <c r="U33" s="8"/>
      <c r="V33" s="7"/>
      <c r="W33" s="7"/>
      <c r="X33" s="7">
        <v>0</v>
      </c>
      <c r="Y33" s="7"/>
      <c r="Z33" s="7">
        <v>0</v>
      </c>
      <c r="AA33" s="7"/>
    </row>
    <row r="34" spans="1:27" x14ac:dyDescent="0.25">
      <c r="A34" s="19" t="s">
        <v>17</v>
      </c>
      <c r="B34" s="7">
        <v>384.6</v>
      </c>
      <c r="C34" s="7">
        <v>106.1</v>
      </c>
      <c r="D34" s="7">
        <v>-111.9</v>
      </c>
      <c r="E34" s="7">
        <v>82.1</v>
      </c>
      <c r="F34" s="7">
        <v>417.5</v>
      </c>
      <c r="G34" s="7">
        <v>112</v>
      </c>
      <c r="H34" s="7">
        <v>3.6</v>
      </c>
      <c r="I34" s="7">
        <v>9.6</v>
      </c>
      <c r="J34" s="7">
        <v>558</v>
      </c>
      <c r="K34" s="7">
        <v>132</v>
      </c>
      <c r="L34" s="7">
        <v>200.9</v>
      </c>
      <c r="M34" s="7">
        <v>7.4</v>
      </c>
      <c r="N34" s="7">
        <v>1006.7</v>
      </c>
      <c r="O34" s="7">
        <v>136.9</v>
      </c>
      <c r="P34" s="7">
        <v>88.5</v>
      </c>
      <c r="Q34" s="7">
        <v>13.9</v>
      </c>
      <c r="R34" s="7">
        <v>850.7</v>
      </c>
      <c r="S34" s="7">
        <v>136.9</v>
      </c>
      <c r="T34" s="7">
        <v>-151.80000000000001</v>
      </c>
      <c r="U34" s="8">
        <v>8.6999999999999993</v>
      </c>
      <c r="V34" s="7">
        <v>1341.9</v>
      </c>
      <c r="W34" s="7">
        <v>157.69999999999999</v>
      </c>
      <c r="X34" s="7">
        <v>-21.3</v>
      </c>
      <c r="Y34" s="7">
        <v>5.8</v>
      </c>
      <c r="Z34" s="7">
        <v>0.9</v>
      </c>
      <c r="AA34" s="7">
        <v>4.9000000000000004</v>
      </c>
    </row>
    <row r="35" spans="1:27" x14ac:dyDescent="0.25">
      <c r="A35" s="19" t="s">
        <v>74</v>
      </c>
      <c r="B35" s="7">
        <v>545</v>
      </c>
      <c r="C35" s="7">
        <v>5</v>
      </c>
      <c r="D35" s="7">
        <v>-3.5</v>
      </c>
      <c r="E35" s="7">
        <v>4.7</v>
      </c>
      <c r="F35" s="7">
        <v>79.400000000000006</v>
      </c>
      <c r="G35" s="7">
        <v>0.1</v>
      </c>
      <c r="H35" s="7">
        <v>-463.5</v>
      </c>
      <c r="I35" s="7">
        <v>-2.6</v>
      </c>
      <c r="J35" s="7">
        <v>51.7</v>
      </c>
      <c r="K35" s="7">
        <v>0.1</v>
      </c>
      <c r="L35" s="7">
        <v>-33.1</v>
      </c>
      <c r="M35" s="7"/>
      <c r="N35" s="7">
        <v>10.4</v>
      </c>
      <c r="O35" s="7"/>
      <c r="P35" s="7">
        <v>-38.4</v>
      </c>
      <c r="Q35" s="7"/>
      <c r="R35" s="7">
        <v>13</v>
      </c>
      <c r="S35" s="7"/>
      <c r="T35" s="7">
        <v>2.7</v>
      </c>
      <c r="U35" s="8"/>
      <c r="V35" s="7">
        <v>39.700000000000003</v>
      </c>
      <c r="W35" s="7"/>
      <c r="X35" s="7">
        <v>7</v>
      </c>
      <c r="Y35" s="7"/>
      <c r="Z35" s="7">
        <v>0.1</v>
      </c>
      <c r="AA35" s="7"/>
    </row>
    <row r="36" spans="1:27" x14ac:dyDescent="0.25">
      <c r="A36" s="19" t="s">
        <v>75</v>
      </c>
      <c r="B36" s="7">
        <v>7.2</v>
      </c>
      <c r="C36" s="7"/>
      <c r="D36" s="7">
        <v>-6.8</v>
      </c>
      <c r="E36" s="7"/>
      <c r="F36" s="7">
        <v>4.8</v>
      </c>
      <c r="G36" s="7"/>
      <c r="H36" s="7">
        <v>-0.1</v>
      </c>
      <c r="I36" s="7"/>
      <c r="J36" s="7">
        <v>4.2</v>
      </c>
      <c r="K36" s="7"/>
      <c r="L36" s="7">
        <v>-0.2</v>
      </c>
      <c r="M36" s="7">
        <v>0.1</v>
      </c>
      <c r="N36" s="7">
        <v>2.9</v>
      </c>
      <c r="O36" s="7"/>
      <c r="P36" s="7">
        <v>-1.4</v>
      </c>
      <c r="Q36" s="7"/>
      <c r="R36" s="7">
        <v>1.8</v>
      </c>
      <c r="S36" s="7"/>
      <c r="T36" s="7">
        <v>-0.7</v>
      </c>
      <c r="U36" s="8"/>
      <c r="V36" s="7">
        <v>1.7</v>
      </c>
      <c r="W36" s="7"/>
      <c r="X36" s="7">
        <v>-0.3</v>
      </c>
      <c r="Y36" s="7"/>
      <c r="Z36" s="7">
        <v>0</v>
      </c>
      <c r="AA36" s="7"/>
    </row>
    <row r="37" spans="1:27" x14ac:dyDescent="0.25">
      <c r="A37" s="19" t="s">
        <v>76</v>
      </c>
      <c r="B37" s="7">
        <v>775.9</v>
      </c>
      <c r="C37" s="7">
        <v>31.3</v>
      </c>
      <c r="D37" s="7">
        <v>-92.4</v>
      </c>
      <c r="E37" s="7">
        <v>12.6</v>
      </c>
      <c r="F37" s="7">
        <v>766.7</v>
      </c>
      <c r="G37" s="7">
        <v>23.1</v>
      </c>
      <c r="H37" s="7">
        <v>349.2</v>
      </c>
      <c r="I37" s="7">
        <v>-7.5</v>
      </c>
      <c r="J37" s="7">
        <v>4789.7</v>
      </c>
      <c r="K37" s="7">
        <v>23.5</v>
      </c>
      <c r="L37" s="7">
        <v>-620.9</v>
      </c>
      <c r="M37" s="7">
        <v>-15.5</v>
      </c>
      <c r="N37" s="7">
        <v>4273.2</v>
      </c>
      <c r="O37" s="7">
        <v>23</v>
      </c>
      <c r="P37" s="7">
        <v>-595.29999999999995</v>
      </c>
      <c r="Q37" s="7">
        <v>0.3</v>
      </c>
      <c r="R37" s="7">
        <v>2814.7</v>
      </c>
      <c r="S37" s="7">
        <v>35.6</v>
      </c>
      <c r="T37" s="7">
        <v>-1171.0999999999999</v>
      </c>
      <c r="U37" s="8">
        <v>11.4</v>
      </c>
      <c r="V37" s="7">
        <v>3829.9</v>
      </c>
      <c r="W37" s="7">
        <v>16.7</v>
      </c>
      <c r="X37" s="7">
        <v>405.8</v>
      </c>
      <c r="Y37" s="7">
        <v>0.3</v>
      </c>
      <c r="Z37" s="7">
        <v>-183</v>
      </c>
      <c r="AA37" s="7">
        <v>-2.2000000000000002</v>
      </c>
    </row>
    <row r="38" spans="1:27" x14ac:dyDescent="0.25">
      <c r="A38" s="19" t="s">
        <v>18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/>
      <c r="H38" s="7">
        <v>0</v>
      </c>
      <c r="I38" s="7">
        <v>0</v>
      </c>
      <c r="J38" s="7">
        <v>0</v>
      </c>
      <c r="K38" s="7"/>
      <c r="L38" s="7"/>
      <c r="M38" s="7">
        <v>0.3</v>
      </c>
      <c r="N38" s="7">
        <v>2.6</v>
      </c>
      <c r="O38" s="7"/>
      <c r="P38" s="7">
        <v>-0.6</v>
      </c>
      <c r="Q38" s="7"/>
      <c r="R38" s="7">
        <v>3.9</v>
      </c>
      <c r="S38" s="7"/>
      <c r="T38" s="7">
        <v>-0.7</v>
      </c>
      <c r="U38" s="8">
        <v>0.5</v>
      </c>
      <c r="V38" s="7">
        <v>4.0999999999999996</v>
      </c>
      <c r="W38" s="7"/>
      <c r="X38" s="7">
        <v>0.2</v>
      </c>
      <c r="Y38" s="7">
        <v>0.2</v>
      </c>
      <c r="Z38" s="7">
        <v>0.1</v>
      </c>
      <c r="AA38" s="7">
        <v>0.2</v>
      </c>
    </row>
    <row r="39" spans="1:27" x14ac:dyDescent="0.25">
      <c r="A39" s="19" t="s">
        <v>19</v>
      </c>
      <c r="B39" s="7">
        <v>74.599999999999994</v>
      </c>
      <c r="C39" s="7">
        <v>134.5</v>
      </c>
      <c r="D39" s="7">
        <v>-32.299999999999997</v>
      </c>
      <c r="E39" s="7">
        <v>-0.2</v>
      </c>
      <c r="F39" s="7">
        <v>36.5</v>
      </c>
      <c r="G39" s="7">
        <v>135.69999999999999</v>
      </c>
      <c r="H39" s="7">
        <v>21.1</v>
      </c>
      <c r="I39" s="7">
        <v>1.2</v>
      </c>
      <c r="J39" s="7">
        <v>94.4</v>
      </c>
      <c r="K39" s="7">
        <v>189.1</v>
      </c>
      <c r="L39" s="7">
        <v>6.1</v>
      </c>
      <c r="M39" s="7">
        <v>60.6</v>
      </c>
      <c r="N39" s="7">
        <v>88.1</v>
      </c>
      <c r="O39" s="7">
        <v>79.7</v>
      </c>
      <c r="P39" s="7">
        <v>21.3</v>
      </c>
      <c r="Q39" s="7">
        <v>-26.1</v>
      </c>
      <c r="R39" s="7">
        <v>274.39999999999998</v>
      </c>
      <c r="S39" s="7">
        <v>86.4</v>
      </c>
      <c r="T39" s="7">
        <v>30.3</v>
      </c>
      <c r="U39" s="8">
        <v>17.8</v>
      </c>
      <c r="V39" s="7">
        <v>290</v>
      </c>
      <c r="W39" s="7">
        <v>39.700000000000003</v>
      </c>
      <c r="X39" s="7">
        <v>86.1</v>
      </c>
      <c r="Y39" s="7">
        <v>-44.8</v>
      </c>
      <c r="Z39" s="7">
        <v>-9.5</v>
      </c>
      <c r="AA39" s="7">
        <v>1.2</v>
      </c>
    </row>
    <row r="40" spans="1:27" x14ac:dyDescent="0.25">
      <c r="A40" s="19" t="s">
        <v>20</v>
      </c>
      <c r="B40" s="7">
        <v>9.4</v>
      </c>
      <c r="C40" s="7">
        <v>4.2</v>
      </c>
      <c r="D40" s="7">
        <v>-3.5</v>
      </c>
      <c r="E40" s="7">
        <v>1.7</v>
      </c>
      <c r="F40" s="7">
        <v>10.5</v>
      </c>
      <c r="G40" s="7">
        <v>11.3</v>
      </c>
      <c r="H40" s="7">
        <v>3.7</v>
      </c>
      <c r="I40" s="7">
        <v>6.6</v>
      </c>
      <c r="J40" s="7">
        <v>21.6</v>
      </c>
      <c r="K40" s="7">
        <v>29.7</v>
      </c>
      <c r="L40" s="7">
        <v>3.3</v>
      </c>
      <c r="M40" s="7">
        <v>16.899999999999999</v>
      </c>
      <c r="N40" s="7">
        <v>34.700000000000003</v>
      </c>
      <c r="O40" s="7">
        <v>41.6</v>
      </c>
      <c r="P40" s="7">
        <v>11.2</v>
      </c>
      <c r="Q40" s="7">
        <v>13.7</v>
      </c>
      <c r="R40" s="7">
        <v>42.5</v>
      </c>
      <c r="S40" s="7">
        <v>51.6</v>
      </c>
      <c r="T40" s="7">
        <v>10</v>
      </c>
      <c r="U40" s="8">
        <v>9.1999999999999993</v>
      </c>
      <c r="V40" s="7">
        <v>51.7</v>
      </c>
      <c r="W40" s="7">
        <v>59.5</v>
      </c>
      <c r="X40" s="7">
        <v>16.100000000000001</v>
      </c>
      <c r="Y40" s="7">
        <v>3.6</v>
      </c>
      <c r="Z40" s="7">
        <v>14.3</v>
      </c>
      <c r="AA40" s="7">
        <v>10.1</v>
      </c>
    </row>
    <row r="41" spans="1:27" x14ac:dyDescent="0.25">
      <c r="A41" s="19" t="s">
        <v>77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>
        <v>40.200000000000003</v>
      </c>
      <c r="P41" s="7"/>
      <c r="Q41" s="7">
        <v>40.200000000000003</v>
      </c>
      <c r="R41" s="7"/>
      <c r="S41" s="7"/>
      <c r="T41" s="7"/>
      <c r="U41" s="8">
        <v>-41.2</v>
      </c>
      <c r="V41" s="7"/>
      <c r="W41" s="7"/>
      <c r="X41" s="7"/>
      <c r="Y41" s="7"/>
      <c r="Z41" s="7"/>
      <c r="AA41" s="7"/>
    </row>
    <row r="42" spans="1:27" x14ac:dyDescent="0.25">
      <c r="A42" s="19" t="s">
        <v>21</v>
      </c>
      <c r="B42" s="7">
        <v>7.6</v>
      </c>
      <c r="C42" s="7">
        <v>31</v>
      </c>
      <c r="D42" s="7">
        <v>-5.3</v>
      </c>
      <c r="E42" s="7">
        <v>31</v>
      </c>
      <c r="F42" s="7">
        <v>25.9</v>
      </c>
      <c r="G42" s="7"/>
      <c r="H42" s="7">
        <v>17</v>
      </c>
      <c r="I42" s="7">
        <v>-31</v>
      </c>
      <c r="J42" s="7">
        <v>15</v>
      </c>
      <c r="K42" s="7"/>
      <c r="L42" s="7">
        <v>0.3</v>
      </c>
      <c r="M42" s="7"/>
      <c r="N42" s="7">
        <v>0.2</v>
      </c>
      <c r="O42" s="7"/>
      <c r="P42" s="7">
        <v>-15.4</v>
      </c>
      <c r="Q42" s="7"/>
      <c r="R42" s="7">
        <v>0.6</v>
      </c>
      <c r="S42" s="7"/>
      <c r="T42" s="7">
        <v>0.4</v>
      </c>
      <c r="U42" s="8"/>
      <c r="V42" s="7">
        <v>0.5</v>
      </c>
      <c r="W42" s="7"/>
      <c r="X42" s="7">
        <v>2.5</v>
      </c>
      <c r="Y42" s="7"/>
      <c r="Z42" s="7">
        <v>0</v>
      </c>
      <c r="AA42" s="7"/>
    </row>
    <row r="43" spans="1:27" x14ac:dyDescent="0.25">
      <c r="A43" s="19" t="s">
        <v>79</v>
      </c>
      <c r="B43" s="7">
        <v>0.1</v>
      </c>
      <c r="C43" s="7"/>
      <c r="D43" s="7">
        <v>0</v>
      </c>
      <c r="E43" s="7"/>
      <c r="F43" s="7">
        <v>0.1</v>
      </c>
      <c r="G43" s="7"/>
      <c r="H43" s="7">
        <v>0</v>
      </c>
      <c r="I43" s="7"/>
      <c r="J43" s="7">
        <v>0.1</v>
      </c>
      <c r="K43" s="7"/>
      <c r="L43" s="7">
        <v>0</v>
      </c>
      <c r="M43" s="7"/>
      <c r="N43" s="7">
        <v>0.1</v>
      </c>
      <c r="O43" s="7"/>
      <c r="P43" s="7">
        <v>0</v>
      </c>
      <c r="Q43" s="7"/>
      <c r="R43" s="7">
        <v>0.1</v>
      </c>
      <c r="S43" s="7"/>
      <c r="T43" s="7">
        <v>0</v>
      </c>
      <c r="U43" s="8"/>
      <c r="V43" s="7">
        <v>0.1</v>
      </c>
      <c r="W43" s="7"/>
      <c r="X43" s="7">
        <v>0</v>
      </c>
      <c r="Y43" s="7"/>
      <c r="Z43" s="7">
        <v>0</v>
      </c>
      <c r="AA43" s="7"/>
    </row>
    <row r="44" spans="1:27" x14ac:dyDescent="0.25">
      <c r="A44" s="19" t="s">
        <v>22</v>
      </c>
      <c r="B44" s="7">
        <v>8.8000000000000007</v>
      </c>
      <c r="C44" s="7">
        <v>2.6</v>
      </c>
      <c r="D44" s="7">
        <v>0.4</v>
      </c>
      <c r="E44" s="7">
        <v>0.5</v>
      </c>
      <c r="F44" s="7">
        <v>9.1999999999999993</v>
      </c>
      <c r="G44" s="7">
        <v>2.6</v>
      </c>
      <c r="H44" s="7">
        <v>0.2</v>
      </c>
      <c r="I44" s="7"/>
      <c r="J44" s="7">
        <v>1.7</v>
      </c>
      <c r="K44" s="7">
        <v>2.6</v>
      </c>
      <c r="L44" s="7">
        <v>-4.9000000000000004</v>
      </c>
      <c r="M44" s="7"/>
      <c r="N44" s="7">
        <v>2.7</v>
      </c>
      <c r="O44" s="7">
        <v>11.8</v>
      </c>
      <c r="P44" s="7">
        <v>0.3</v>
      </c>
      <c r="Q44" s="7">
        <v>9.4</v>
      </c>
      <c r="R44" s="7">
        <v>7.2</v>
      </c>
      <c r="S44" s="7">
        <v>5.9</v>
      </c>
      <c r="T44" s="7">
        <v>4.8</v>
      </c>
      <c r="U44" s="8">
        <v>-5</v>
      </c>
      <c r="V44" s="7">
        <v>9.6999999999999993</v>
      </c>
      <c r="W44" s="7">
        <v>3.3</v>
      </c>
      <c r="X44" s="7">
        <v>0.1</v>
      </c>
      <c r="Y44" s="7">
        <v>-2.1</v>
      </c>
      <c r="Z44" s="7">
        <v>2.1</v>
      </c>
      <c r="AA44" s="7"/>
    </row>
    <row r="45" spans="1:27" x14ac:dyDescent="0.25">
      <c r="A45" s="19" t="s">
        <v>81</v>
      </c>
      <c r="B45" s="7">
        <v>148.5</v>
      </c>
      <c r="C45" s="7">
        <v>13</v>
      </c>
      <c r="D45" s="7">
        <v>8.5</v>
      </c>
      <c r="E45" s="7">
        <v>20</v>
      </c>
      <c r="F45" s="7">
        <v>166.4</v>
      </c>
      <c r="G45" s="7">
        <v>13</v>
      </c>
      <c r="H45" s="7">
        <v>28</v>
      </c>
      <c r="I45" s="7">
        <v>6.6</v>
      </c>
      <c r="J45" s="7">
        <v>181.2</v>
      </c>
      <c r="K45" s="7">
        <v>12.7</v>
      </c>
      <c r="L45" s="7">
        <v>25.5</v>
      </c>
      <c r="M45" s="7">
        <v>13.4</v>
      </c>
      <c r="N45" s="7">
        <v>184.4</v>
      </c>
      <c r="O45" s="7">
        <v>0</v>
      </c>
      <c r="P45" s="7">
        <v>33.700000000000003</v>
      </c>
      <c r="Q45" s="7">
        <v>-12.1</v>
      </c>
      <c r="R45" s="7">
        <v>47.9</v>
      </c>
      <c r="S45" s="7">
        <v>0</v>
      </c>
      <c r="T45" s="7">
        <v>-2.9</v>
      </c>
      <c r="U45" s="8">
        <v>0</v>
      </c>
      <c r="V45" s="7">
        <v>21.9</v>
      </c>
      <c r="W45" s="7">
        <v>0</v>
      </c>
      <c r="X45" s="7">
        <v>-9.3000000000000007</v>
      </c>
      <c r="Y45" s="7">
        <v>0.1</v>
      </c>
      <c r="Z45" s="7">
        <v>2.1</v>
      </c>
      <c r="AA45" s="7">
        <v>0</v>
      </c>
    </row>
    <row r="46" spans="1:27" x14ac:dyDescent="0.25">
      <c r="A46" s="19" t="s">
        <v>82</v>
      </c>
      <c r="B46" s="7">
        <v>0</v>
      </c>
      <c r="C46" s="7">
        <v>0</v>
      </c>
      <c r="D46" s="7">
        <v>0</v>
      </c>
      <c r="E46" s="7">
        <v>0</v>
      </c>
      <c r="F46" s="7"/>
      <c r="G46" s="7">
        <v>0</v>
      </c>
      <c r="H46" s="7">
        <v>0</v>
      </c>
      <c r="I46" s="7">
        <v>0</v>
      </c>
      <c r="J46" s="7"/>
      <c r="K46" s="7"/>
      <c r="L46" s="7">
        <v>0</v>
      </c>
      <c r="M46" s="7">
        <v>0</v>
      </c>
      <c r="N46" s="7"/>
      <c r="O46" s="7"/>
      <c r="P46" s="7"/>
      <c r="Q46" s="7"/>
      <c r="R46" s="7"/>
      <c r="S46" s="7"/>
      <c r="T46" s="7"/>
      <c r="U46" s="8">
        <v>0</v>
      </c>
      <c r="V46" s="7">
        <v>0</v>
      </c>
      <c r="W46" s="7"/>
      <c r="X46" s="7">
        <v>0</v>
      </c>
      <c r="Y46" s="7">
        <v>0</v>
      </c>
      <c r="Z46" s="7"/>
      <c r="AA46" s="7"/>
    </row>
    <row r="47" spans="1:27" x14ac:dyDescent="0.25">
      <c r="A47" s="19" t="s">
        <v>83</v>
      </c>
      <c r="B47" s="7">
        <v>5.9</v>
      </c>
      <c r="C47" s="7"/>
      <c r="D47" s="7">
        <v>1.8</v>
      </c>
      <c r="E47" s="7"/>
      <c r="F47" s="7">
        <v>6.2</v>
      </c>
      <c r="G47" s="7"/>
      <c r="H47" s="7">
        <v>0.6</v>
      </c>
      <c r="I47" s="7"/>
      <c r="J47" s="7">
        <v>7.1</v>
      </c>
      <c r="K47" s="7"/>
      <c r="L47" s="7">
        <v>1.1000000000000001</v>
      </c>
      <c r="M47" s="7"/>
      <c r="N47" s="7">
        <v>6.9</v>
      </c>
      <c r="O47" s="7"/>
      <c r="P47" s="7">
        <v>0.3</v>
      </c>
      <c r="Q47" s="7"/>
      <c r="R47" s="7">
        <v>12.2</v>
      </c>
      <c r="S47" s="7"/>
      <c r="T47" s="7">
        <v>1.1000000000000001</v>
      </c>
      <c r="U47" s="8"/>
      <c r="V47" s="7">
        <v>8.8000000000000007</v>
      </c>
      <c r="W47" s="7"/>
      <c r="X47" s="7">
        <v>0.3</v>
      </c>
      <c r="Y47" s="7"/>
      <c r="Z47" s="7">
        <v>0.1</v>
      </c>
      <c r="AA47" s="7"/>
    </row>
    <row r="48" spans="1:27" x14ac:dyDescent="0.25">
      <c r="A48" s="19" t="s">
        <v>84</v>
      </c>
      <c r="B48" s="7">
        <v>0.4</v>
      </c>
      <c r="C48" s="7"/>
      <c r="D48" s="7">
        <v>-1</v>
      </c>
      <c r="E48" s="7"/>
      <c r="F48" s="7">
        <v>0.3</v>
      </c>
      <c r="G48" s="7"/>
      <c r="H48" s="7">
        <v>-0.1</v>
      </c>
      <c r="I48" s="7"/>
      <c r="J48" s="7">
        <v>0.3</v>
      </c>
      <c r="K48" s="7"/>
      <c r="L48" s="7">
        <v>0</v>
      </c>
      <c r="M48" s="7"/>
      <c r="N48" s="7">
        <v>0.5</v>
      </c>
      <c r="O48" s="7"/>
      <c r="P48" s="7">
        <v>0.2</v>
      </c>
      <c r="Q48" s="7"/>
      <c r="R48" s="7">
        <v>0.5</v>
      </c>
      <c r="S48" s="7"/>
      <c r="T48" s="7">
        <v>0.1</v>
      </c>
      <c r="U48" s="8">
        <v>0.1</v>
      </c>
      <c r="V48" s="7"/>
      <c r="W48" s="7"/>
      <c r="X48" s="7"/>
      <c r="Y48" s="7"/>
      <c r="Z48" s="7"/>
      <c r="AA48" s="7"/>
    </row>
    <row r="49" spans="1:27" x14ac:dyDescent="0.25">
      <c r="A49" s="19" t="s">
        <v>23</v>
      </c>
      <c r="B49" s="7">
        <v>7.8</v>
      </c>
      <c r="C49" s="7">
        <v>9.3000000000000007</v>
      </c>
      <c r="D49" s="7">
        <v>-3.5</v>
      </c>
      <c r="E49" s="7"/>
      <c r="F49" s="7">
        <v>15.5</v>
      </c>
      <c r="G49" s="7">
        <v>9.4</v>
      </c>
      <c r="H49" s="7">
        <v>-1.1000000000000001</v>
      </c>
      <c r="I49" s="7">
        <v>-0.7</v>
      </c>
      <c r="J49" s="7">
        <v>11.6</v>
      </c>
      <c r="K49" s="7">
        <v>9.3000000000000007</v>
      </c>
      <c r="L49" s="7">
        <v>-5.0999999999999996</v>
      </c>
      <c r="M49" s="7">
        <v>-0.2</v>
      </c>
      <c r="N49" s="7">
        <v>10.9</v>
      </c>
      <c r="O49" s="7">
        <v>3.2</v>
      </c>
      <c r="P49" s="7">
        <v>0.4</v>
      </c>
      <c r="Q49" s="7">
        <v>0.1</v>
      </c>
      <c r="R49" s="7">
        <v>14.3</v>
      </c>
      <c r="S49" s="7">
        <v>10.6</v>
      </c>
      <c r="T49" s="7">
        <v>-6.3</v>
      </c>
      <c r="U49" s="8">
        <v>0.3</v>
      </c>
      <c r="V49" s="7">
        <v>21.9</v>
      </c>
      <c r="W49" s="7">
        <v>10.3</v>
      </c>
      <c r="X49" s="7">
        <v>4.5</v>
      </c>
      <c r="Y49" s="7">
        <v>0.6</v>
      </c>
      <c r="Z49" s="7">
        <v>1.7</v>
      </c>
      <c r="AA49" s="7"/>
    </row>
    <row r="50" spans="1:27" x14ac:dyDescent="0.25">
      <c r="A50" s="19" t="s">
        <v>24</v>
      </c>
      <c r="B50" s="7">
        <v>19.7</v>
      </c>
      <c r="C50" s="7">
        <v>7.8</v>
      </c>
      <c r="D50" s="7">
        <v>7.5</v>
      </c>
      <c r="E50" s="7">
        <v>-11.7</v>
      </c>
      <c r="F50" s="7">
        <v>18.7</v>
      </c>
      <c r="G50" s="7">
        <v>2.8</v>
      </c>
      <c r="H50" s="7">
        <v>-0.6</v>
      </c>
      <c r="I50" s="7">
        <v>-5</v>
      </c>
      <c r="J50" s="7">
        <v>21.8</v>
      </c>
      <c r="K50" s="7">
        <v>1.3</v>
      </c>
      <c r="L50" s="7">
        <v>3.2</v>
      </c>
      <c r="M50" s="7">
        <v>0.2</v>
      </c>
      <c r="N50" s="7">
        <v>10.8</v>
      </c>
      <c r="O50" s="7">
        <v>0.2</v>
      </c>
      <c r="P50" s="7">
        <v>-1.3</v>
      </c>
      <c r="Q50" s="7">
        <v>-1</v>
      </c>
      <c r="R50" s="7">
        <v>11</v>
      </c>
      <c r="S50" s="7">
        <v>2.1</v>
      </c>
      <c r="T50" s="7">
        <v>8.4</v>
      </c>
      <c r="U50" s="8">
        <v>-3.4</v>
      </c>
      <c r="V50" s="7">
        <v>6.1</v>
      </c>
      <c r="W50" s="7">
        <v>0</v>
      </c>
      <c r="X50" s="7">
        <v>2.8</v>
      </c>
      <c r="Y50" s="7">
        <v>-2</v>
      </c>
      <c r="Z50" s="7">
        <v>-0.1</v>
      </c>
      <c r="AA50" s="7">
        <v>0</v>
      </c>
    </row>
    <row r="51" spans="1:27" x14ac:dyDescent="0.25">
      <c r="A51" s="19" t="s">
        <v>85</v>
      </c>
      <c r="B51" s="7">
        <v>0.2</v>
      </c>
      <c r="C51" s="7"/>
      <c r="D51" s="7"/>
      <c r="E51" s="7"/>
      <c r="F51" s="7">
        <v>0.7</v>
      </c>
      <c r="G51" s="7"/>
      <c r="H51" s="7">
        <v>0.5</v>
      </c>
      <c r="I51" s="7"/>
      <c r="J51" s="7">
        <v>1</v>
      </c>
      <c r="K51" s="7"/>
      <c r="L51" s="7">
        <v>0.2</v>
      </c>
      <c r="M51" s="7"/>
      <c r="N51" s="7">
        <v>0.8</v>
      </c>
      <c r="O51" s="7"/>
      <c r="P51" s="7">
        <v>0</v>
      </c>
      <c r="Q51" s="7"/>
      <c r="R51" s="7">
        <v>0.8</v>
      </c>
      <c r="S51" s="7"/>
      <c r="T51" s="7">
        <v>0</v>
      </c>
      <c r="U51" s="8"/>
      <c r="V51" s="7">
        <v>0.8</v>
      </c>
      <c r="W51" s="7"/>
      <c r="X51" s="7">
        <v>0</v>
      </c>
      <c r="Y51" s="7"/>
      <c r="Z51" s="7">
        <v>0.2</v>
      </c>
      <c r="AA51" s="7"/>
    </row>
    <row r="52" spans="1:27" x14ac:dyDescent="0.25">
      <c r="A52" s="19" t="s">
        <v>25</v>
      </c>
      <c r="B52" s="7">
        <v>44.2</v>
      </c>
      <c r="C52" s="7">
        <v>0.2</v>
      </c>
      <c r="D52" s="7">
        <v>1.1000000000000001</v>
      </c>
      <c r="E52" s="7">
        <v>1.1000000000000001</v>
      </c>
      <c r="F52" s="7">
        <v>52</v>
      </c>
      <c r="G52" s="7">
        <v>3.1</v>
      </c>
      <c r="H52" s="7">
        <v>8.1999999999999993</v>
      </c>
      <c r="I52" s="7">
        <v>3.6</v>
      </c>
      <c r="J52" s="7">
        <v>58.2</v>
      </c>
      <c r="K52" s="7">
        <v>3.9</v>
      </c>
      <c r="L52" s="7">
        <v>4.4000000000000004</v>
      </c>
      <c r="M52" s="7">
        <v>5.2</v>
      </c>
      <c r="N52" s="7">
        <v>61.9</v>
      </c>
      <c r="O52" s="7">
        <v>4.7</v>
      </c>
      <c r="P52" s="7">
        <v>4.5</v>
      </c>
      <c r="Q52" s="7">
        <v>7.1</v>
      </c>
      <c r="R52" s="7">
        <v>72.3</v>
      </c>
      <c r="S52" s="7">
        <v>6</v>
      </c>
      <c r="T52" s="7">
        <v>12.1</v>
      </c>
      <c r="U52" s="8">
        <v>8.3000000000000007</v>
      </c>
      <c r="V52" s="7">
        <v>91.8</v>
      </c>
      <c r="W52" s="7">
        <v>19.399999999999999</v>
      </c>
      <c r="X52" s="7">
        <v>17.399999999999999</v>
      </c>
      <c r="Y52" s="7">
        <v>15.6</v>
      </c>
      <c r="Z52" s="7">
        <v>4.3</v>
      </c>
      <c r="AA52" s="7">
        <v>12.2</v>
      </c>
    </row>
    <row r="53" spans="1:27" x14ac:dyDescent="0.25">
      <c r="A53" s="19" t="s">
        <v>26</v>
      </c>
      <c r="B53" s="7">
        <v>110.4</v>
      </c>
      <c r="C53" s="7">
        <v>11.6</v>
      </c>
      <c r="D53" s="7">
        <v>155.1</v>
      </c>
      <c r="E53" s="7">
        <v>8.6999999999999993</v>
      </c>
      <c r="F53" s="7">
        <v>185.6</v>
      </c>
      <c r="G53" s="7">
        <v>40.200000000000003</v>
      </c>
      <c r="H53" s="7">
        <v>303.10000000000002</v>
      </c>
      <c r="I53" s="7">
        <v>29.6</v>
      </c>
      <c r="J53" s="7">
        <v>191.2</v>
      </c>
      <c r="K53" s="7">
        <v>74.400000000000006</v>
      </c>
      <c r="L53" s="7">
        <v>69.099999999999994</v>
      </c>
      <c r="M53" s="7">
        <v>34.5</v>
      </c>
      <c r="N53" s="7">
        <v>181.3</v>
      </c>
      <c r="O53" s="7">
        <v>58.3</v>
      </c>
      <c r="P53" s="7">
        <v>150.9</v>
      </c>
      <c r="Q53" s="7">
        <v>-7.1</v>
      </c>
      <c r="R53" s="7">
        <v>156.80000000000001</v>
      </c>
      <c r="S53" s="7">
        <v>63.4</v>
      </c>
      <c r="T53" s="7">
        <v>115.8</v>
      </c>
      <c r="U53" s="8">
        <v>3.6</v>
      </c>
      <c r="V53" s="7">
        <v>132.30000000000001</v>
      </c>
      <c r="W53" s="7">
        <v>58.5</v>
      </c>
      <c r="X53" s="7">
        <v>75.099999999999994</v>
      </c>
      <c r="Y53" s="7">
        <v>-4.5</v>
      </c>
      <c r="Z53" s="7">
        <v>-0.3</v>
      </c>
      <c r="AA53" s="7">
        <v>0</v>
      </c>
    </row>
    <row r="54" spans="1:27" x14ac:dyDescent="0.25">
      <c r="A54" s="19" t="s">
        <v>27</v>
      </c>
      <c r="B54" s="7">
        <v>16.2</v>
      </c>
      <c r="C54" s="7">
        <v>365.1</v>
      </c>
      <c r="D54" s="7">
        <v>-52.4</v>
      </c>
      <c r="E54" s="7">
        <v>185.8</v>
      </c>
      <c r="F54" s="7">
        <v>12.1</v>
      </c>
      <c r="G54" s="7">
        <v>427</v>
      </c>
      <c r="H54" s="7">
        <v>-296.7</v>
      </c>
      <c r="I54" s="7">
        <v>69.7</v>
      </c>
      <c r="J54" s="7">
        <v>94.2</v>
      </c>
      <c r="K54" s="7">
        <v>561</v>
      </c>
      <c r="L54" s="7">
        <v>-107.1</v>
      </c>
      <c r="M54" s="7">
        <v>106.8</v>
      </c>
      <c r="N54" s="7">
        <v>86.4</v>
      </c>
      <c r="O54" s="7">
        <v>605.29999999999995</v>
      </c>
      <c r="P54" s="7">
        <v>-7.8</v>
      </c>
      <c r="Q54" s="7">
        <v>99.4</v>
      </c>
      <c r="R54" s="7">
        <v>62.2</v>
      </c>
      <c r="S54" s="7">
        <v>1095.3</v>
      </c>
      <c r="T54" s="7">
        <v>-24.9</v>
      </c>
      <c r="U54" s="8">
        <v>399.2</v>
      </c>
      <c r="V54" s="7">
        <v>388.2</v>
      </c>
      <c r="W54" s="7">
        <v>1562.4</v>
      </c>
      <c r="X54" s="7">
        <v>32.299999999999997</v>
      </c>
      <c r="Y54" s="7">
        <v>271.3</v>
      </c>
      <c r="Z54" s="7">
        <v>9.1</v>
      </c>
      <c r="AA54" s="7">
        <v>62.5</v>
      </c>
    </row>
    <row r="55" spans="1:27" x14ac:dyDescent="0.25">
      <c r="A55" s="19" t="s">
        <v>28</v>
      </c>
      <c r="B55" s="7">
        <v>778.4</v>
      </c>
      <c r="C55" s="7">
        <v>72</v>
      </c>
      <c r="D55" s="7">
        <v>-80.7</v>
      </c>
      <c r="E55" s="7">
        <v>-148.4</v>
      </c>
      <c r="F55" s="7">
        <v>664.1</v>
      </c>
      <c r="G55" s="7">
        <v>113.1</v>
      </c>
      <c r="H55" s="7">
        <v>93.8</v>
      </c>
      <c r="I55" s="7">
        <v>41.1</v>
      </c>
      <c r="J55" s="7">
        <v>1132.3</v>
      </c>
      <c r="K55" s="7">
        <v>115</v>
      </c>
      <c r="L55" s="7">
        <v>-19.100000000000001</v>
      </c>
      <c r="M55" s="7">
        <v>1.5</v>
      </c>
      <c r="N55" s="7">
        <v>1002.2</v>
      </c>
      <c r="O55" s="7">
        <v>21</v>
      </c>
      <c r="P55" s="7">
        <v>101.8</v>
      </c>
      <c r="Q55" s="7">
        <v>-90.9</v>
      </c>
      <c r="R55" s="7">
        <v>1068.5999999999999</v>
      </c>
      <c r="S55" s="7">
        <v>30.5</v>
      </c>
      <c r="T55" s="7">
        <v>130.5</v>
      </c>
      <c r="U55" s="8">
        <v>8.6999999999999993</v>
      </c>
      <c r="V55" s="7">
        <v>929.4</v>
      </c>
      <c r="W55" s="7">
        <v>18.8</v>
      </c>
      <c r="X55" s="7">
        <v>-10.6</v>
      </c>
      <c r="Y55" s="7">
        <v>-9.9</v>
      </c>
      <c r="Z55" s="7">
        <v>47.5</v>
      </c>
      <c r="AA55" s="7">
        <v>0</v>
      </c>
    </row>
    <row r="56" spans="1:27" x14ac:dyDescent="0.25">
      <c r="A56" s="19" t="s">
        <v>87</v>
      </c>
      <c r="B56" s="7">
        <v>25.7</v>
      </c>
      <c r="C56" s="7"/>
      <c r="D56" s="7">
        <v>30</v>
      </c>
      <c r="E56" s="7"/>
      <c r="F56" s="7">
        <v>46.3</v>
      </c>
      <c r="G56" s="7"/>
      <c r="H56" s="7">
        <v>19.399999999999999</v>
      </c>
      <c r="I56" s="7"/>
      <c r="J56" s="7">
        <v>43.8</v>
      </c>
      <c r="K56" s="7">
        <v>0</v>
      </c>
      <c r="L56" s="7">
        <v>-4.4000000000000004</v>
      </c>
      <c r="M56" s="7">
        <v>0</v>
      </c>
      <c r="N56" s="7">
        <v>30.8</v>
      </c>
      <c r="O56" s="7"/>
      <c r="P56" s="7">
        <v>-2.7</v>
      </c>
      <c r="Q56" s="7"/>
      <c r="R56" s="7">
        <v>29.3</v>
      </c>
      <c r="S56" s="7"/>
      <c r="T56" s="7">
        <v>-3.3</v>
      </c>
      <c r="U56" s="8"/>
      <c r="V56" s="7">
        <v>24.7</v>
      </c>
      <c r="W56" s="7"/>
      <c r="X56" s="7">
        <v>-1.7</v>
      </c>
      <c r="Y56" s="7"/>
      <c r="Z56" s="7">
        <v>-0.3</v>
      </c>
      <c r="AA56" s="7"/>
    </row>
    <row r="57" spans="1:27" x14ac:dyDescent="0.25">
      <c r="A57" s="19" t="s">
        <v>29</v>
      </c>
      <c r="B57" s="7">
        <v>246.6</v>
      </c>
      <c r="C57" s="7">
        <v>326.89999999999998</v>
      </c>
      <c r="D57" s="7">
        <v>28.6</v>
      </c>
      <c r="E57" s="7">
        <v>153.4</v>
      </c>
      <c r="F57" s="7">
        <v>359.2</v>
      </c>
      <c r="G57" s="7">
        <v>308.5</v>
      </c>
      <c r="H57" s="7">
        <v>43.8</v>
      </c>
      <c r="I57" s="7">
        <v>49.9</v>
      </c>
      <c r="J57" s="7">
        <v>371.6</v>
      </c>
      <c r="K57" s="7">
        <v>321.10000000000002</v>
      </c>
      <c r="L57" s="7">
        <v>60.5</v>
      </c>
      <c r="M57" s="7">
        <v>23.6</v>
      </c>
      <c r="N57" s="7">
        <v>328.8</v>
      </c>
      <c r="O57" s="7">
        <v>148.1</v>
      </c>
      <c r="P57" s="7">
        <v>-4.3</v>
      </c>
      <c r="Q57" s="7">
        <v>-97</v>
      </c>
      <c r="R57" s="7">
        <v>504.9</v>
      </c>
      <c r="S57" s="7">
        <v>568.4</v>
      </c>
      <c r="T57" s="7">
        <v>99.9</v>
      </c>
      <c r="U57" s="8">
        <v>368.1</v>
      </c>
      <c r="V57" s="7">
        <v>721.4</v>
      </c>
      <c r="W57" s="7">
        <v>479.8</v>
      </c>
      <c r="X57" s="7">
        <v>415.7</v>
      </c>
      <c r="Y57" s="7">
        <v>15</v>
      </c>
      <c r="Z57" s="7">
        <v>68.3</v>
      </c>
      <c r="AA57" s="7">
        <v>2.9</v>
      </c>
    </row>
    <row r="58" spans="1:27" x14ac:dyDescent="0.25">
      <c r="A58" s="19" t="s">
        <v>30</v>
      </c>
      <c r="B58" s="7">
        <v>2847.5</v>
      </c>
      <c r="C58" s="7">
        <v>180.7</v>
      </c>
      <c r="D58" s="7">
        <v>-252.9</v>
      </c>
      <c r="E58" s="7">
        <v>20.9</v>
      </c>
      <c r="F58" s="7">
        <v>3507.4</v>
      </c>
      <c r="G58" s="7">
        <v>180.8</v>
      </c>
      <c r="H58" s="7">
        <v>-420.7</v>
      </c>
      <c r="I58" s="7">
        <v>9.6999999999999993</v>
      </c>
      <c r="J58" s="7">
        <v>9592.2999999999993</v>
      </c>
      <c r="K58" s="7">
        <v>190.7</v>
      </c>
      <c r="L58" s="7">
        <v>-297.39999999999998</v>
      </c>
      <c r="M58" s="7">
        <v>11.6</v>
      </c>
      <c r="N58" s="7">
        <v>8620.4</v>
      </c>
      <c r="O58" s="7">
        <v>149.69999999999999</v>
      </c>
      <c r="P58" s="7">
        <v>-500.3</v>
      </c>
      <c r="Q58" s="7">
        <v>5.4</v>
      </c>
      <c r="R58" s="7">
        <v>7848.7</v>
      </c>
      <c r="S58" s="7">
        <v>181.5</v>
      </c>
      <c r="T58" s="7">
        <v>-147</v>
      </c>
      <c r="U58" s="8">
        <v>42</v>
      </c>
      <c r="V58" s="7">
        <v>6140.5</v>
      </c>
      <c r="W58" s="7">
        <v>180.5</v>
      </c>
      <c r="X58" s="7">
        <v>-811.6</v>
      </c>
      <c r="Y58" s="7">
        <v>26.4</v>
      </c>
      <c r="Z58" s="7">
        <v>-323.5</v>
      </c>
      <c r="AA58" s="7">
        <v>63.3</v>
      </c>
    </row>
    <row r="59" spans="1:27" x14ac:dyDescent="0.25">
      <c r="A59" s="19" t="s">
        <v>130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>
        <v>0</v>
      </c>
      <c r="U59" s="8"/>
      <c r="V59" s="7">
        <v>0</v>
      </c>
      <c r="W59" s="7"/>
      <c r="X59" s="7"/>
      <c r="Y59" s="7"/>
      <c r="Z59" s="7"/>
      <c r="AA59" s="7"/>
    </row>
    <row r="60" spans="1:27" x14ac:dyDescent="0.25">
      <c r="A60" s="19" t="s">
        <v>131</v>
      </c>
      <c r="B60" s="7">
        <v>0</v>
      </c>
      <c r="C60" s="7"/>
      <c r="D60" s="7">
        <v>0</v>
      </c>
      <c r="E60" s="7"/>
      <c r="F60" s="7">
        <v>0.2</v>
      </c>
      <c r="G60" s="7"/>
      <c r="H60" s="7">
        <v>0.5</v>
      </c>
      <c r="I60" s="7"/>
      <c r="J60" s="7"/>
      <c r="K60" s="7"/>
      <c r="L60" s="7">
        <v>-0.2</v>
      </c>
      <c r="M60" s="7"/>
      <c r="N60" s="7"/>
      <c r="O60" s="7"/>
      <c r="P60" s="7"/>
      <c r="Q60" s="7"/>
      <c r="R60" s="7"/>
      <c r="S60" s="7"/>
      <c r="T60" s="7"/>
      <c r="U60" s="8"/>
      <c r="V60" s="7">
        <v>7.2</v>
      </c>
      <c r="W60" s="7"/>
      <c r="X60" s="7">
        <v>0</v>
      </c>
      <c r="Y60" s="7"/>
      <c r="Z60" s="7">
        <v>0.3</v>
      </c>
      <c r="AA60" s="7"/>
    </row>
    <row r="61" spans="1:27" x14ac:dyDescent="0.25">
      <c r="A61" s="19" t="s">
        <v>132</v>
      </c>
      <c r="B61" s="7">
        <v>15.1</v>
      </c>
      <c r="C61" s="7"/>
      <c r="D61" s="7">
        <v>2.1</v>
      </c>
      <c r="E61" s="7"/>
      <c r="F61" s="7">
        <v>9</v>
      </c>
      <c r="G61" s="7"/>
      <c r="H61" s="7">
        <v>-8.1999999999999993</v>
      </c>
      <c r="I61" s="7"/>
      <c r="J61" s="7">
        <v>7.9</v>
      </c>
      <c r="K61" s="7"/>
      <c r="L61" s="7">
        <v>-0.2</v>
      </c>
      <c r="M61" s="7"/>
      <c r="N61" s="7">
        <v>12.6</v>
      </c>
      <c r="O61" s="7"/>
      <c r="P61" s="7">
        <v>5.4</v>
      </c>
      <c r="Q61" s="7"/>
      <c r="R61" s="7"/>
      <c r="S61" s="7"/>
      <c r="T61" s="7">
        <v>5.7</v>
      </c>
      <c r="U61" s="8"/>
      <c r="V61" s="7"/>
      <c r="W61" s="7"/>
      <c r="X61" s="7"/>
      <c r="Y61" s="7"/>
      <c r="Z61" s="7"/>
      <c r="AA61" s="7"/>
    </row>
    <row r="62" spans="1:27" x14ac:dyDescent="0.25">
      <c r="A62" s="19" t="s">
        <v>133</v>
      </c>
      <c r="B62" s="7"/>
      <c r="C62" s="7"/>
      <c r="D62" s="7">
        <v>-11.2</v>
      </c>
      <c r="E62" s="7"/>
      <c r="F62" s="7"/>
      <c r="G62" s="7"/>
      <c r="H62" s="7">
        <v>-1.2</v>
      </c>
      <c r="I62" s="7"/>
      <c r="J62" s="7"/>
      <c r="K62" s="7"/>
      <c r="L62" s="7">
        <v>-0.1</v>
      </c>
      <c r="M62" s="7"/>
      <c r="N62" s="7"/>
      <c r="O62" s="7"/>
      <c r="P62" s="7">
        <v>0.1</v>
      </c>
      <c r="Q62" s="7"/>
      <c r="R62" s="7">
        <v>0.1</v>
      </c>
      <c r="S62" s="7"/>
      <c r="T62" s="7">
        <v>0.4</v>
      </c>
      <c r="U62" s="8"/>
      <c r="V62" s="7">
        <v>0.4</v>
      </c>
      <c r="W62" s="7"/>
      <c r="X62" s="7">
        <v>1.4</v>
      </c>
      <c r="Y62" s="7"/>
      <c r="Z62" s="7">
        <v>0.6</v>
      </c>
      <c r="AA62" s="7"/>
    </row>
    <row r="63" spans="1:27" x14ac:dyDescent="0.25">
      <c r="A63" s="19" t="s">
        <v>32</v>
      </c>
      <c r="B63" s="7">
        <v>4.5999999999999996</v>
      </c>
      <c r="C63" s="7">
        <v>71.900000000000006</v>
      </c>
      <c r="D63" s="7">
        <v>2.7</v>
      </c>
      <c r="E63" s="7">
        <v>30.3</v>
      </c>
      <c r="F63" s="7">
        <v>8.8000000000000007</v>
      </c>
      <c r="G63" s="7">
        <v>72.8</v>
      </c>
      <c r="H63" s="7">
        <v>2.5</v>
      </c>
      <c r="I63" s="7">
        <v>1.1000000000000001</v>
      </c>
      <c r="J63" s="7">
        <v>10.4</v>
      </c>
      <c r="K63" s="7">
        <v>95.7</v>
      </c>
      <c r="L63" s="7">
        <v>5.9</v>
      </c>
      <c r="M63" s="7">
        <v>0.8</v>
      </c>
      <c r="N63" s="7">
        <v>16.3</v>
      </c>
      <c r="O63" s="7">
        <v>87.2</v>
      </c>
      <c r="P63" s="7">
        <v>10.6</v>
      </c>
      <c r="Q63" s="7">
        <v>3.8</v>
      </c>
      <c r="R63" s="7">
        <v>32.9</v>
      </c>
      <c r="S63" s="7">
        <v>100</v>
      </c>
      <c r="T63" s="7">
        <v>17.100000000000001</v>
      </c>
      <c r="U63" s="8">
        <v>13.3</v>
      </c>
      <c r="V63" s="7">
        <v>27.3</v>
      </c>
      <c r="W63" s="7">
        <v>73</v>
      </c>
      <c r="X63" s="7">
        <v>11.9</v>
      </c>
      <c r="Y63" s="7">
        <v>-3.1</v>
      </c>
      <c r="Z63" s="7">
        <v>4.5</v>
      </c>
      <c r="AA63" s="7">
        <v>0.1</v>
      </c>
    </row>
    <row r="64" spans="1:27" x14ac:dyDescent="0.25">
      <c r="A64" s="19" t="s">
        <v>134</v>
      </c>
      <c r="B64" s="7">
        <v>0</v>
      </c>
      <c r="C64" s="7"/>
      <c r="D64" s="7"/>
      <c r="E64" s="7"/>
      <c r="F64" s="7">
        <v>0</v>
      </c>
      <c r="G64" s="7"/>
      <c r="H64" s="7"/>
      <c r="I64" s="7"/>
      <c r="J64" s="7">
        <v>0</v>
      </c>
      <c r="K64" s="7"/>
      <c r="L64" s="7"/>
      <c r="M64" s="7"/>
      <c r="N64" s="7"/>
      <c r="O64" s="7"/>
      <c r="P64" s="7"/>
      <c r="Q64" s="7"/>
      <c r="R64" s="7"/>
      <c r="S64" s="7"/>
      <c r="T64" s="7"/>
      <c r="U64" s="8"/>
      <c r="V64" s="7"/>
      <c r="W64" s="7"/>
      <c r="X64" s="7"/>
      <c r="Y64" s="7"/>
      <c r="Z64" s="7"/>
      <c r="AA64" s="7"/>
    </row>
    <row r="65" spans="1:27" x14ac:dyDescent="0.25">
      <c r="A65" s="19" t="s">
        <v>33</v>
      </c>
      <c r="B65" s="7">
        <v>47.2</v>
      </c>
      <c r="C65" s="7"/>
      <c r="D65" s="7">
        <v>6.4</v>
      </c>
      <c r="E65" s="7"/>
      <c r="F65" s="7">
        <v>51.4</v>
      </c>
      <c r="G65" s="7"/>
      <c r="H65" s="7">
        <v>-96.4</v>
      </c>
      <c r="I65" s="7"/>
      <c r="J65" s="7">
        <v>52.3</v>
      </c>
      <c r="K65" s="7"/>
      <c r="L65" s="7">
        <v>1.6</v>
      </c>
      <c r="M65" s="7"/>
      <c r="N65" s="7">
        <v>52.7</v>
      </c>
      <c r="O65" s="7"/>
      <c r="P65" s="7">
        <v>-7.5</v>
      </c>
      <c r="Q65" s="7"/>
      <c r="R65" s="7">
        <v>47.5</v>
      </c>
      <c r="S65" s="7"/>
      <c r="T65" s="7">
        <v>54.8</v>
      </c>
      <c r="U65" s="8"/>
      <c r="V65" s="7">
        <v>46.9</v>
      </c>
      <c r="W65" s="7">
        <v>0</v>
      </c>
      <c r="X65" s="7">
        <v>81</v>
      </c>
      <c r="Y65" s="7"/>
      <c r="Z65" s="7">
        <v>49.2</v>
      </c>
      <c r="AA65" s="7">
        <v>0</v>
      </c>
    </row>
    <row r="66" spans="1:27" x14ac:dyDescent="0.25">
      <c r="A66" s="19" t="s">
        <v>91</v>
      </c>
      <c r="B66" s="7">
        <v>5.2</v>
      </c>
      <c r="C66" s="7">
        <v>3.3</v>
      </c>
      <c r="D66" s="7">
        <v>-1.1000000000000001</v>
      </c>
      <c r="E66" s="7">
        <v>-0.2</v>
      </c>
      <c r="F66" s="7">
        <v>7.2</v>
      </c>
      <c r="G66" s="7">
        <v>3.9</v>
      </c>
      <c r="H66" s="7">
        <v>2.6</v>
      </c>
      <c r="I66" s="7">
        <v>0.2</v>
      </c>
      <c r="J66" s="7">
        <v>13</v>
      </c>
      <c r="K66" s="7">
        <v>3.7</v>
      </c>
      <c r="L66" s="7">
        <v>5.8</v>
      </c>
      <c r="M66" s="7">
        <v>2</v>
      </c>
      <c r="N66" s="7">
        <v>12.6</v>
      </c>
      <c r="O66" s="7">
        <v>2.9</v>
      </c>
      <c r="P66" s="7">
        <v>1</v>
      </c>
      <c r="Q66" s="7"/>
      <c r="R66" s="7">
        <v>12</v>
      </c>
      <c r="S66" s="7">
        <v>3</v>
      </c>
      <c r="T66" s="7">
        <v>-3</v>
      </c>
      <c r="U66" s="8">
        <v>0.3</v>
      </c>
      <c r="V66" s="7">
        <v>15.1</v>
      </c>
      <c r="W66" s="7">
        <v>9.1</v>
      </c>
      <c r="X66" s="7">
        <v>3.7</v>
      </c>
      <c r="Y66" s="7">
        <v>8.3000000000000007</v>
      </c>
      <c r="Z66" s="7">
        <v>1.9</v>
      </c>
      <c r="AA66" s="7"/>
    </row>
    <row r="67" spans="1:27" x14ac:dyDescent="0.25">
      <c r="A67" s="19" t="s">
        <v>34</v>
      </c>
      <c r="B67" s="7">
        <v>181.4</v>
      </c>
      <c r="C67" s="7"/>
      <c r="D67" s="7">
        <v>-6.1</v>
      </c>
      <c r="E67" s="7"/>
      <c r="F67" s="7">
        <v>184</v>
      </c>
      <c r="G67" s="7">
        <v>500</v>
      </c>
      <c r="H67" s="7">
        <v>13.8</v>
      </c>
      <c r="I67" s="7"/>
      <c r="J67" s="7">
        <v>195.9</v>
      </c>
      <c r="K67" s="7">
        <v>500</v>
      </c>
      <c r="L67" s="7">
        <v>-27.9</v>
      </c>
      <c r="M67" s="7"/>
      <c r="N67" s="7">
        <v>203.9</v>
      </c>
      <c r="O67" s="7">
        <v>500</v>
      </c>
      <c r="P67" s="7">
        <v>-39.700000000000003</v>
      </c>
      <c r="Q67" s="7"/>
      <c r="R67" s="7">
        <v>207.6</v>
      </c>
      <c r="S67" s="7">
        <v>500</v>
      </c>
      <c r="T67" s="7">
        <v>-22.8</v>
      </c>
      <c r="U67" s="8"/>
      <c r="V67" s="7">
        <v>206</v>
      </c>
      <c r="W67" s="7">
        <v>500</v>
      </c>
      <c r="X67" s="7">
        <v>-4.5999999999999996</v>
      </c>
      <c r="Y67" s="7"/>
      <c r="Z67" s="7">
        <v>6.5</v>
      </c>
      <c r="AA67" s="7"/>
    </row>
    <row r="68" spans="1:27" x14ac:dyDescent="0.25">
      <c r="A68" s="19" t="s">
        <v>35</v>
      </c>
      <c r="B68" s="7">
        <v>648.70000000000005</v>
      </c>
      <c r="C68" s="7">
        <v>843.5</v>
      </c>
      <c r="D68" s="7">
        <v>171.5</v>
      </c>
      <c r="E68" s="7">
        <v>-0.3</v>
      </c>
      <c r="F68" s="7">
        <v>1843.7</v>
      </c>
      <c r="G68" s="7">
        <v>1200.0999999999999</v>
      </c>
      <c r="H68" s="7">
        <v>87.6</v>
      </c>
      <c r="I68" s="7">
        <v>0.6</v>
      </c>
      <c r="J68" s="7">
        <v>2566.3000000000002</v>
      </c>
      <c r="K68" s="7">
        <v>1662.6</v>
      </c>
      <c r="L68" s="7">
        <v>175.1</v>
      </c>
      <c r="M68" s="7">
        <v>127.8</v>
      </c>
      <c r="N68" s="7">
        <v>1611.7</v>
      </c>
      <c r="O68" s="7">
        <v>512.70000000000005</v>
      </c>
      <c r="P68" s="7">
        <v>-1163.2</v>
      </c>
      <c r="Q68" s="7">
        <v>-185.7</v>
      </c>
      <c r="R68" s="7">
        <v>1492.5</v>
      </c>
      <c r="S68" s="7">
        <v>651</v>
      </c>
      <c r="T68" s="7">
        <v>26</v>
      </c>
      <c r="U68" s="8">
        <v>8.6999999999999993</v>
      </c>
      <c r="V68" s="7">
        <v>1453.6</v>
      </c>
      <c r="W68" s="7">
        <v>989.1</v>
      </c>
      <c r="X68" s="7">
        <v>141.6</v>
      </c>
      <c r="Y68" s="7">
        <v>-30.7</v>
      </c>
      <c r="Z68" s="7">
        <v>-81.099999999999994</v>
      </c>
      <c r="AA68" s="7">
        <v>7.1</v>
      </c>
    </row>
    <row r="69" spans="1:27" x14ac:dyDescent="0.25">
      <c r="A69" s="19" t="s">
        <v>92</v>
      </c>
      <c r="B69" s="7">
        <v>12.5</v>
      </c>
      <c r="C69" s="7">
        <v>4.8</v>
      </c>
      <c r="D69" s="7">
        <v>-0.4</v>
      </c>
      <c r="E69" s="7">
        <v>0</v>
      </c>
      <c r="F69" s="7">
        <v>12.5</v>
      </c>
      <c r="G69" s="7">
        <v>4.8</v>
      </c>
      <c r="H69" s="7">
        <v>0.4</v>
      </c>
      <c r="I69" s="7">
        <v>1.2</v>
      </c>
      <c r="J69" s="7">
        <v>10.4</v>
      </c>
      <c r="K69" s="7">
        <v>19.7</v>
      </c>
      <c r="L69" s="7">
        <v>-3.7</v>
      </c>
      <c r="M69" s="7">
        <v>15.4</v>
      </c>
      <c r="N69" s="7"/>
      <c r="O69" s="7">
        <v>18.5</v>
      </c>
      <c r="P69" s="7">
        <v>-6.9</v>
      </c>
      <c r="Q69" s="7">
        <v>-0.1</v>
      </c>
      <c r="R69" s="7"/>
      <c r="S69" s="7"/>
      <c r="T69" s="7"/>
      <c r="U69" s="8">
        <v>-15.6</v>
      </c>
      <c r="V69" s="7"/>
      <c r="W69" s="7"/>
      <c r="X69" s="7"/>
      <c r="Y69" s="7"/>
      <c r="Z69" s="7"/>
      <c r="AA69" s="7">
        <v>20</v>
      </c>
    </row>
    <row r="70" spans="1:27" x14ac:dyDescent="0.25">
      <c r="A70" s="19" t="s">
        <v>175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8"/>
      <c r="V70" s="7">
        <v>0</v>
      </c>
      <c r="W70" s="7"/>
      <c r="X70" s="7"/>
      <c r="Y70" s="7"/>
      <c r="Z70" s="7"/>
      <c r="AA70" s="7"/>
    </row>
    <row r="71" spans="1:27" x14ac:dyDescent="0.25">
      <c r="A71" s="19" t="s">
        <v>93</v>
      </c>
      <c r="B71" s="7">
        <v>61.1</v>
      </c>
      <c r="C71" s="7"/>
      <c r="D71" s="7">
        <v>-2.2000000000000002</v>
      </c>
      <c r="E71" s="7">
        <v>-0.2</v>
      </c>
      <c r="F71" s="7">
        <v>78.5</v>
      </c>
      <c r="G71" s="7"/>
      <c r="H71" s="7">
        <v>-110.1</v>
      </c>
      <c r="I71" s="7"/>
      <c r="J71" s="7">
        <v>78.7</v>
      </c>
      <c r="K71" s="7"/>
      <c r="L71" s="7">
        <v>-497.5</v>
      </c>
      <c r="M71" s="7">
        <v>0.6</v>
      </c>
      <c r="N71" s="7">
        <v>82.1</v>
      </c>
      <c r="O71" s="7"/>
      <c r="P71" s="7">
        <v>2.9</v>
      </c>
      <c r="Q71" s="7"/>
      <c r="R71" s="7">
        <v>93.8</v>
      </c>
      <c r="S71" s="7"/>
      <c r="T71" s="7">
        <v>11.5</v>
      </c>
      <c r="U71" s="8">
        <v>0</v>
      </c>
      <c r="V71" s="7">
        <v>97.3</v>
      </c>
      <c r="W71" s="7"/>
      <c r="X71" s="7">
        <v>3.3</v>
      </c>
      <c r="Y71" s="7">
        <v>0.1</v>
      </c>
      <c r="Z71" s="7">
        <v>0.9</v>
      </c>
      <c r="AA71" s="7"/>
    </row>
    <row r="72" spans="1:27" x14ac:dyDescent="0.25">
      <c r="A72" s="19" t="s">
        <v>94</v>
      </c>
      <c r="B72" s="7">
        <v>3.3</v>
      </c>
      <c r="C72" s="7"/>
      <c r="D72" s="7">
        <v>-0.4</v>
      </c>
      <c r="E72" s="7">
        <v>0</v>
      </c>
      <c r="F72" s="7">
        <v>2.1</v>
      </c>
      <c r="G72" s="7">
        <v>0.2</v>
      </c>
      <c r="H72" s="7">
        <v>-1.6</v>
      </c>
      <c r="I72" s="7">
        <v>0.2</v>
      </c>
      <c r="J72" s="7">
        <v>9.9</v>
      </c>
      <c r="K72" s="7"/>
      <c r="L72" s="7">
        <v>6.7</v>
      </c>
      <c r="M72" s="7">
        <v>-0.2</v>
      </c>
      <c r="N72" s="7">
        <v>23</v>
      </c>
      <c r="O72" s="7"/>
      <c r="P72" s="7">
        <v>11.6</v>
      </c>
      <c r="Q72" s="7">
        <v>-0.3</v>
      </c>
      <c r="R72" s="7">
        <v>28.4</v>
      </c>
      <c r="S72" s="7">
        <v>0.5</v>
      </c>
      <c r="T72" s="7">
        <v>-0.5</v>
      </c>
      <c r="U72" s="8">
        <v>0.5</v>
      </c>
      <c r="V72" s="7">
        <v>3.2</v>
      </c>
      <c r="W72" s="7">
        <v>6.2</v>
      </c>
      <c r="X72" s="7">
        <v>-11.3</v>
      </c>
      <c r="Y72" s="7">
        <v>5.9</v>
      </c>
      <c r="Z72" s="7">
        <v>0.5</v>
      </c>
      <c r="AA72" s="7">
        <v>20.7</v>
      </c>
    </row>
    <row r="73" spans="1:27" x14ac:dyDescent="0.25">
      <c r="A73" s="19" t="s">
        <v>217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8"/>
      <c r="V73" s="7"/>
      <c r="W73" s="7"/>
      <c r="X73" s="7">
        <v>0</v>
      </c>
      <c r="Y73" s="7"/>
      <c r="Z73" s="7"/>
      <c r="AA73" s="7"/>
    </row>
    <row r="74" spans="1:27" x14ac:dyDescent="0.25">
      <c r="A74" s="19" t="s">
        <v>135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>
        <v>0.2</v>
      </c>
      <c r="N74" s="7"/>
      <c r="O74" s="7"/>
      <c r="P74" s="7"/>
      <c r="Q74" s="7"/>
      <c r="R74" s="7"/>
      <c r="S74" s="7"/>
      <c r="T74" s="7"/>
      <c r="U74" s="8"/>
      <c r="V74" s="7"/>
      <c r="W74" s="7"/>
      <c r="X74" s="7"/>
      <c r="Y74" s="7"/>
      <c r="Z74" s="7"/>
      <c r="AA74" s="7"/>
    </row>
    <row r="75" spans="1:27" x14ac:dyDescent="0.25">
      <c r="A75" s="19" t="s">
        <v>95</v>
      </c>
      <c r="B75" s="7">
        <v>-4.2</v>
      </c>
      <c r="C75" s="7">
        <v>88.1</v>
      </c>
      <c r="D75" s="7">
        <v>-3.7</v>
      </c>
      <c r="E75" s="7">
        <v>-6.3</v>
      </c>
      <c r="F75" s="7">
        <v>1</v>
      </c>
      <c r="G75" s="7">
        <v>77.400000000000006</v>
      </c>
      <c r="H75" s="7">
        <v>-0.1</v>
      </c>
      <c r="I75" s="7">
        <v>-10.6</v>
      </c>
      <c r="J75" s="7">
        <v>1.1000000000000001</v>
      </c>
      <c r="K75" s="7">
        <v>71.400000000000006</v>
      </c>
      <c r="L75" s="7">
        <v>0</v>
      </c>
      <c r="M75" s="7">
        <v>-6.1</v>
      </c>
      <c r="N75" s="7">
        <v>0</v>
      </c>
      <c r="O75" s="7">
        <v>68.099999999999994</v>
      </c>
      <c r="P75" s="7">
        <v>0</v>
      </c>
      <c r="Q75" s="7">
        <v>-3.3</v>
      </c>
      <c r="R75" s="7"/>
      <c r="S75" s="7">
        <v>58.5</v>
      </c>
      <c r="T75" s="7">
        <v>0</v>
      </c>
      <c r="U75" s="8">
        <v>-9.6</v>
      </c>
      <c r="V75" s="7"/>
      <c r="W75" s="7">
        <v>50.9</v>
      </c>
      <c r="X75" s="7"/>
      <c r="Y75" s="7">
        <v>-7.6</v>
      </c>
      <c r="Z75" s="7"/>
      <c r="AA75" s="7">
        <v>-1.5</v>
      </c>
    </row>
    <row r="76" spans="1:27" x14ac:dyDescent="0.25">
      <c r="A76" s="19" t="s">
        <v>136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>
        <v>0</v>
      </c>
      <c r="U76" s="8">
        <v>0</v>
      </c>
      <c r="V76" s="7"/>
      <c r="W76" s="7"/>
      <c r="X76" s="7">
        <v>0</v>
      </c>
      <c r="Y76" s="7"/>
      <c r="Z76" s="7"/>
      <c r="AA76" s="7">
        <v>0</v>
      </c>
    </row>
    <row r="77" spans="1:27" x14ac:dyDescent="0.25">
      <c r="A77" s="19" t="s">
        <v>96</v>
      </c>
      <c r="B77" s="7"/>
      <c r="C77" s="7"/>
      <c r="D77" s="7"/>
      <c r="E77" s="7"/>
      <c r="F77" s="7"/>
      <c r="G77" s="7"/>
      <c r="H77" s="7"/>
      <c r="I77" s="7"/>
      <c r="J77" s="7"/>
      <c r="K77" s="7">
        <v>0</v>
      </c>
      <c r="L77" s="7"/>
      <c r="M77" s="7">
        <v>0</v>
      </c>
      <c r="N77" s="7"/>
      <c r="O77" s="7"/>
      <c r="P77" s="7"/>
      <c r="Q77" s="7">
        <v>0</v>
      </c>
      <c r="R77" s="7"/>
      <c r="S77" s="7"/>
      <c r="T77" s="7"/>
      <c r="U77" s="8"/>
      <c r="V77" s="7"/>
      <c r="W77" s="7"/>
      <c r="X77" s="7"/>
      <c r="Y77" s="7"/>
      <c r="Z77" s="7"/>
      <c r="AA77" s="7"/>
    </row>
    <row r="78" spans="1:27" x14ac:dyDescent="0.25">
      <c r="A78" s="19" t="s">
        <v>97</v>
      </c>
      <c r="B78" s="7">
        <v>12.9</v>
      </c>
      <c r="C78" s="7">
        <v>0.1</v>
      </c>
      <c r="D78" s="7">
        <v>1</v>
      </c>
      <c r="E78" s="7"/>
      <c r="F78" s="7">
        <v>9.9</v>
      </c>
      <c r="G78" s="7">
        <v>0.1</v>
      </c>
      <c r="H78" s="7">
        <v>0.1</v>
      </c>
      <c r="I78" s="7"/>
      <c r="J78" s="7">
        <v>9.9</v>
      </c>
      <c r="K78" s="7">
        <v>0.1</v>
      </c>
      <c r="L78" s="7">
        <v>0.2</v>
      </c>
      <c r="M78" s="7"/>
      <c r="N78" s="7">
        <v>9.4</v>
      </c>
      <c r="O78" s="7">
        <v>0.1</v>
      </c>
      <c r="P78" s="7">
        <v>0.1</v>
      </c>
      <c r="Q78" s="7"/>
      <c r="R78" s="7">
        <v>9.6</v>
      </c>
      <c r="S78" s="7"/>
      <c r="T78" s="7">
        <v>0.2</v>
      </c>
      <c r="U78" s="8"/>
      <c r="V78" s="7">
        <v>5.0999999999999996</v>
      </c>
      <c r="W78" s="7">
        <v>0.3</v>
      </c>
      <c r="X78" s="7">
        <v>0.9</v>
      </c>
      <c r="Y78" s="7">
        <v>0.3</v>
      </c>
      <c r="Z78" s="7">
        <v>0.2</v>
      </c>
      <c r="AA78" s="7">
        <v>0.1</v>
      </c>
    </row>
    <row r="79" spans="1:27" x14ac:dyDescent="0.25">
      <c r="A79" s="19" t="s">
        <v>36</v>
      </c>
      <c r="B79" s="7"/>
      <c r="C79" s="7"/>
      <c r="D79" s="7"/>
      <c r="E79" s="7">
        <v>-1.9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8"/>
      <c r="V79" s="7"/>
      <c r="W79" s="7"/>
      <c r="X79" s="7"/>
      <c r="Y79" s="7"/>
      <c r="Z79" s="7"/>
      <c r="AA79" s="7"/>
    </row>
    <row r="80" spans="1:27" x14ac:dyDescent="0.25">
      <c r="A80" s="19" t="s">
        <v>137</v>
      </c>
      <c r="B80" s="7">
        <v>0.1</v>
      </c>
      <c r="C80" s="7">
        <v>2.7</v>
      </c>
      <c r="D80" s="7"/>
      <c r="E80" s="7">
        <v>3.2</v>
      </c>
      <c r="F80" s="7">
        <v>0.1</v>
      </c>
      <c r="G80" s="7">
        <v>5.6</v>
      </c>
      <c r="H80" s="7"/>
      <c r="I80" s="7">
        <v>4.2</v>
      </c>
      <c r="J80" s="7">
        <v>0.1</v>
      </c>
      <c r="K80" s="7">
        <v>5.7</v>
      </c>
      <c r="L80" s="7">
        <v>0</v>
      </c>
      <c r="M80" s="7">
        <v>7.6</v>
      </c>
      <c r="N80" s="7">
        <v>0.1</v>
      </c>
      <c r="O80" s="7">
        <v>5.7</v>
      </c>
      <c r="P80" s="7">
        <v>0</v>
      </c>
      <c r="Q80" s="7">
        <v>1.3</v>
      </c>
      <c r="R80" s="7">
        <v>0.2</v>
      </c>
      <c r="S80" s="7">
        <v>5.7</v>
      </c>
      <c r="T80" s="7">
        <v>0</v>
      </c>
      <c r="U80" s="8">
        <v>1.6</v>
      </c>
      <c r="V80" s="7">
        <v>0.2</v>
      </c>
      <c r="W80" s="7">
        <v>5.6</v>
      </c>
      <c r="X80" s="7">
        <v>0.1</v>
      </c>
      <c r="Y80" s="7">
        <v>1</v>
      </c>
      <c r="Z80" s="7">
        <v>0</v>
      </c>
      <c r="AA80" s="7">
        <v>0.6</v>
      </c>
    </row>
    <row r="81" spans="1:27" x14ac:dyDescent="0.25">
      <c r="A81" s="19" t="s">
        <v>99</v>
      </c>
      <c r="B81" s="7"/>
      <c r="C81" s="7">
        <v>0.2</v>
      </c>
      <c r="D81" s="7"/>
      <c r="E81" s="7"/>
      <c r="F81" s="7"/>
      <c r="G81" s="7">
        <v>0.2</v>
      </c>
      <c r="H81" s="7"/>
      <c r="I81" s="7"/>
      <c r="J81" s="7"/>
      <c r="K81" s="7">
        <v>0.2</v>
      </c>
      <c r="L81" s="7"/>
      <c r="M81" s="7"/>
      <c r="N81" s="7"/>
      <c r="O81" s="7">
        <v>0.2</v>
      </c>
      <c r="P81" s="7"/>
      <c r="Q81" s="7"/>
      <c r="R81" s="7"/>
      <c r="S81" s="7">
        <v>0.2</v>
      </c>
      <c r="T81" s="7"/>
      <c r="U81" s="8"/>
      <c r="V81" s="7"/>
      <c r="W81" s="7">
        <v>0.2</v>
      </c>
      <c r="X81" s="7"/>
      <c r="Y81" s="7"/>
      <c r="Z81" s="7"/>
      <c r="AA81" s="7"/>
    </row>
    <row r="82" spans="1:27" x14ac:dyDescent="0.25">
      <c r="A82" s="19" t="s">
        <v>37</v>
      </c>
      <c r="B82" s="7">
        <v>61100.7</v>
      </c>
      <c r="C82" s="7">
        <v>14637</v>
      </c>
      <c r="D82" s="7">
        <v>3510.6</v>
      </c>
      <c r="E82" s="7">
        <v>635.4</v>
      </c>
      <c r="F82" s="7">
        <v>68995.199999999997</v>
      </c>
      <c r="G82" s="7">
        <v>18416.599999999999</v>
      </c>
      <c r="H82" s="7">
        <v>7996.8</v>
      </c>
      <c r="I82" s="7">
        <v>1865.5</v>
      </c>
      <c r="J82" s="7">
        <v>70375.3</v>
      </c>
      <c r="K82" s="7">
        <v>19237.5</v>
      </c>
      <c r="L82" s="7">
        <v>1080.4000000000001</v>
      </c>
      <c r="M82" s="7">
        <v>2058.1</v>
      </c>
      <c r="N82" s="7">
        <v>67731.199999999997</v>
      </c>
      <c r="O82" s="7">
        <v>15514.2</v>
      </c>
      <c r="P82" s="7">
        <v>-2336.1999999999998</v>
      </c>
      <c r="Q82" s="7">
        <v>-3975.9</v>
      </c>
      <c r="R82" s="7">
        <v>62430.9</v>
      </c>
      <c r="S82" s="7">
        <v>17615.099999999999</v>
      </c>
      <c r="T82" s="7">
        <v>-3433.2</v>
      </c>
      <c r="U82" s="8">
        <v>358.9</v>
      </c>
      <c r="V82" s="7">
        <v>62116.2</v>
      </c>
      <c r="W82" s="7">
        <v>17798.400000000001</v>
      </c>
      <c r="X82" s="7">
        <v>1524</v>
      </c>
      <c r="Y82" s="7">
        <v>396.5</v>
      </c>
      <c r="Z82" s="7">
        <v>525.5</v>
      </c>
      <c r="AA82" s="7">
        <v>181.5</v>
      </c>
    </row>
    <row r="83" spans="1:27" x14ac:dyDescent="0.25">
      <c r="A83" s="19" t="s">
        <v>100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8"/>
      <c r="V83" s="7">
        <v>0</v>
      </c>
      <c r="W83" s="7"/>
      <c r="X83" s="7"/>
      <c r="Y83" s="7"/>
      <c r="Z83" s="7"/>
      <c r="AA83" s="7"/>
    </row>
    <row r="84" spans="1:27" x14ac:dyDescent="0.25">
      <c r="A84" s="19" t="s">
        <v>38</v>
      </c>
      <c r="B84" s="7">
        <v>4.3</v>
      </c>
      <c r="C84" s="7"/>
      <c r="D84" s="7">
        <v>-3.7</v>
      </c>
      <c r="E84" s="7">
        <v>0</v>
      </c>
      <c r="F84" s="7">
        <v>6.4</v>
      </c>
      <c r="G84" s="7"/>
      <c r="H84" s="7">
        <v>1.4</v>
      </c>
      <c r="I84" s="7">
        <v>0</v>
      </c>
      <c r="J84" s="7">
        <v>5.2</v>
      </c>
      <c r="K84" s="7"/>
      <c r="L84" s="7">
        <v>0.3</v>
      </c>
      <c r="M84" s="7"/>
      <c r="N84" s="7">
        <v>5.6</v>
      </c>
      <c r="O84" s="7"/>
      <c r="P84" s="7">
        <v>0.7</v>
      </c>
      <c r="Q84" s="7"/>
      <c r="R84" s="7">
        <v>4.0999999999999996</v>
      </c>
      <c r="S84" s="7"/>
      <c r="T84" s="7">
        <v>-1.1000000000000001</v>
      </c>
      <c r="U84" s="8"/>
      <c r="V84" s="7">
        <v>2.2000000000000002</v>
      </c>
      <c r="W84" s="7">
        <v>0</v>
      </c>
      <c r="X84" s="7">
        <v>-0.9</v>
      </c>
      <c r="Y84" s="7">
        <v>0</v>
      </c>
      <c r="Z84" s="7">
        <v>0.3</v>
      </c>
      <c r="AA84" s="7">
        <v>0</v>
      </c>
    </row>
    <row r="85" spans="1:27" x14ac:dyDescent="0.25">
      <c r="A85" s="19" t="s">
        <v>39</v>
      </c>
      <c r="B85" s="7">
        <v>0.7</v>
      </c>
      <c r="C85" s="7"/>
      <c r="D85" s="7"/>
      <c r="E85" s="7"/>
      <c r="F85" s="7">
        <v>0.7</v>
      </c>
      <c r="G85" s="7"/>
      <c r="H85" s="7"/>
      <c r="I85" s="7"/>
      <c r="J85" s="7">
        <v>0.7</v>
      </c>
      <c r="K85" s="7"/>
      <c r="L85" s="7"/>
      <c r="M85" s="7"/>
      <c r="N85" s="7">
        <v>0.7</v>
      </c>
      <c r="O85" s="7"/>
      <c r="P85" s="7"/>
      <c r="Q85" s="7"/>
      <c r="R85" s="7"/>
      <c r="S85" s="7"/>
      <c r="T85" s="7">
        <v>-0.7</v>
      </c>
      <c r="U85" s="8"/>
      <c r="V85" s="7"/>
      <c r="W85" s="7"/>
      <c r="X85" s="7"/>
      <c r="Y85" s="7"/>
      <c r="Z85" s="7"/>
      <c r="AA85" s="7"/>
    </row>
    <row r="86" spans="1:27" x14ac:dyDescent="0.25">
      <c r="A86" s="19" t="s">
        <v>40</v>
      </c>
      <c r="B86" s="7">
        <v>784.1</v>
      </c>
      <c r="C86" s="7">
        <v>373</v>
      </c>
      <c r="D86" s="7">
        <v>-408.3</v>
      </c>
      <c r="E86" s="7">
        <v>-115.1</v>
      </c>
      <c r="F86" s="7">
        <v>921.7</v>
      </c>
      <c r="G86" s="7">
        <v>781.3</v>
      </c>
      <c r="H86" s="7">
        <v>48.8</v>
      </c>
      <c r="I86" s="7">
        <v>404.3</v>
      </c>
      <c r="J86" s="7">
        <v>799.4</v>
      </c>
      <c r="K86" s="7">
        <v>938</v>
      </c>
      <c r="L86" s="7">
        <v>126.2</v>
      </c>
      <c r="M86" s="7">
        <v>124.9</v>
      </c>
      <c r="N86" s="7">
        <v>724.9</v>
      </c>
      <c r="O86" s="7">
        <v>358.9</v>
      </c>
      <c r="P86" s="7">
        <v>96.2</v>
      </c>
      <c r="Q86" s="7">
        <v>-118.6</v>
      </c>
      <c r="R86" s="7">
        <v>1019.6</v>
      </c>
      <c r="S86" s="7">
        <v>326.7</v>
      </c>
      <c r="T86" s="7">
        <v>59.2</v>
      </c>
      <c r="U86" s="8">
        <v>-11.8</v>
      </c>
      <c r="V86" s="7">
        <v>1135</v>
      </c>
      <c r="W86" s="7">
        <v>348.1</v>
      </c>
      <c r="X86" s="7">
        <v>136</v>
      </c>
      <c r="Y86" s="7">
        <v>10.7</v>
      </c>
      <c r="Z86" s="7">
        <v>-62.6</v>
      </c>
      <c r="AA86" s="7">
        <v>49.8</v>
      </c>
    </row>
    <row r="87" spans="1:27" x14ac:dyDescent="0.25">
      <c r="A87" s="19" t="s">
        <v>101</v>
      </c>
      <c r="B87" s="7">
        <v>7.3</v>
      </c>
      <c r="C87" s="7"/>
      <c r="D87" s="7">
        <v>0.2</v>
      </c>
      <c r="E87" s="7"/>
      <c r="F87" s="7">
        <v>7.1</v>
      </c>
      <c r="G87" s="7"/>
      <c r="H87" s="7">
        <v>-0.2</v>
      </c>
      <c r="I87" s="7"/>
      <c r="J87" s="7">
        <v>7.1</v>
      </c>
      <c r="K87" s="7"/>
      <c r="L87" s="7"/>
      <c r="M87" s="7"/>
      <c r="N87" s="7"/>
      <c r="O87" s="7"/>
      <c r="P87" s="7">
        <v>0</v>
      </c>
      <c r="Q87" s="7"/>
      <c r="R87" s="7"/>
      <c r="S87" s="7"/>
      <c r="T87" s="7"/>
      <c r="U87" s="8"/>
      <c r="V87" s="7"/>
      <c r="W87" s="7"/>
      <c r="X87" s="7"/>
      <c r="Y87" s="7"/>
      <c r="Z87" s="7"/>
      <c r="AA87" s="7"/>
    </row>
    <row r="88" spans="1:27" x14ac:dyDescent="0.25">
      <c r="A88" s="19" t="s">
        <v>102</v>
      </c>
      <c r="B88" s="7">
        <v>39.200000000000003</v>
      </c>
      <c r="C88" s="7">
        <v>14.7</v>
      </c>
      <c r="D88" s="7">
        <v>1</v>
      </c>
      <c r="E88" s="7">
        <v>30</v>
      </c>
      <c r="F88" s="7">
        <v>31.2</v>
      </c>
      <c r="G88" s="7">
        <v>70</v>
      </c>
      <c r="H88" s="7">
        <v>-6.3</v>
      </c>
      <c r="I88" s="7">
        <v>55</v>
      </c>
      <c r="J88" s="7">
        <v>29.3</v>
      </c>
      <c r="K88" s="7">
        <v>70</v>
      </c>
      <c r="L88" s="7">
        <v>-4.5</v>
      </c>
      <c r="M88" s="7"/>
      <c r="N88" s="7">
        <v>26.9</v>
      </c>
      <c r="O88" s="7">
        <v>63</v>
      </c>
      <c r="P88" s="7">
        <v>-1.9</v>
      </c>
      <c r="Q88" s="7">
        <v>0.7</v>
      </c>
      <c r="R88" s="7">
        <v>27.3</v>
      </c>
      <c r="S88" s="7">
        <v>25.9</v>
      </c>
      <c r="T88" s="7">
        <v>-0.3</v>
      </c>
      <c r="U88" s="8">
        <v>0.7</v>
      </c>
      <c r="V88" s="7">
        <v>27.5</v>
      </c>
      <c r="W88" s="7">
        <v>11.7</v>
      </c>
      <c r="X88" s="7">
        <v>-1.1000000000000001</v>
      </c>
      <c r="Y88" s="7">
        <v>0.5</v>
      </c>
      <c r="Z88" s="7">
        <v>2.6</v>
      </c>
      <c r="AA88" s="7">
        <v>0.2</v>
      </c>
    </row>
    <row r="89" spans="1:27" x14ac:dyDescent="0.25">
      <c r="A89" s="19" t="s">
        <v>103</v>
      </c>
      <c r="B89" s="7">
        <v>15.5</v>
      </c>
      <c r="C89" s="7"/>
      <c r="D89" s="7">
        <v>0.9</v>
      </c>
      <c r="E89" s="7"/>
      <c r="F89" s="7">
        <v>14.6</v>
      </c>
      <c r="G89" s="7"/>
      <c r="H89" s="7">
        <v>-0.9</v>
      </c>
      <c r="I89" s="7"/>
      <c r="J89" s="7">
        <v>13.3</v>
      </c>
      <c r="K89" s="7">
        <v>0</v>
      </c>
      <c r="L89" s="7">
        <v>-1.4</v>
      </c>
      <c r="M89" s="7">
        <v>0</v>
      </c>
      <c r="N89" s="7">
        <v>11.6</v>
      </c>
      <c r="O89" s="7"/>
      <c r="P89" s="7">
        <v>-0.7</v>
      </c>
      <c r="Q89" s="7"/>
      <c r="R89" s="7">
        <v>11.1</v>
      </c>
      <c r="S89" s="7"/>
      <c r="T89" s="7">
        <v>-1</v>
      </c>
      <c r="U89" s="8"/>
      <c r="V89" s="7">
        <v>10.3</v>
      </c>
      <c r="W89" s="7"/>
      <c r="X89" s="7">
        <v>0.1</v>
      </c>
      <c r="Y89" s="7"/>
      <c r="Z89" s="7">
        <v>0</v>
      </c>
      <c r="AA89" s="7"/>
    </row>
    <row r="90" spans="1:27" x14ac:dyDescent="0.25">
      <c r="A90" s="19" t="s">
        <v>41</v>
      </c>
      <c r="B90" s="7">
        <v>38.9</v>
      </c>
      <c r="C90" s="7"/>
      <c r="D90" s="7">
        <v>-19.399999999999999</v>
      </c>
      <c r="E90" s="7"/>
      <c r="F90" s="7">
        <v>20.3</v>
      </c>
      <c r="G90" s="7"/>
      <c r="H90" s="7">
        <v>-2.6</v>
      </c>
      <c r="I90" s="7"/>
      <c r="J90" s="7">
        <v>11.4</v>
      </c>
      <c r="K90" s="7"/>
      <c r="L90" s="7">
        <v>36</v>
      </c>
      <c r="M90" s="7"/>
      <c r="N90" s="7">
        <v>36.5</v>
      </c>
      <c r="O90" s="7">
        <v>11.4</v>
      </c>
      <c r="P90" s="7">
        <v>110.2</v>
      </c>
      <c r="Q90" s="7"/>
      <c r="R90" s="7">
        <v>58.1</v>
      </c>
      <c r="S90" s="7">
        <v>11.4</v>
      </c>
      <c r="T90" s="7">
        <v>177.9</v>
      </c>
      <c r="U90" s="8">
        <v>0.6</v>
      </c>
      <c r="V90" s="7">
        <v>39.200000000000003</v>
      </c>
      <c r="W90" s="7">
        <v>5.8</v>
      </c>
      <c r="X90" s="7">
        <v>22.8</v>
      </c>
      <c r="Y90" s="7">
        <v>-11.4</v>
      </c>
      <c r="Z90" s="7">
        <v>13</v>
      </c>
      <c r="AA90" s="7"/>
    </row>
    <row r="91" spans="1:27" x14ac:dyDescent="0.25">
      <c r="A91" s="19" t="s">
        <v>42</v>
      </c>
      <c r="B91" s="7">
        <v>11</v>
      </c>
      <c r="C91" s="7">
        <v>0.9</v>
      </c>
      <c r="D91" s="7">
        <v>-16.2</v>
      </c>
      <c r="E91" s="7">
        <v>0.1</v>
      </c>
      <c r="F91" s="7">
        <v>67.599999999999994</v>
      </c>
      <c r="G91" s="7">
        <v>0.9</v>
      </c>
      <c r="H91" s="7">
        <v>-1.3</v>
      </c>
      <c r="I91" s="7">
        <v>0</v>
      </c>
      <c r="J91" s="7">
        <v>69.7</v>
      </c>
      <c r="K91" s="7">
        <v>0</v>
      </c>
      <c r="L91" s="7">
        <v>-0.3</v>
      </c>
      <c r="M91" s="7">
        <v>-0.2</v>
      </c>
      <c r="N91" s="7">
        <v>82.6</v>
      </c>
      <c r="O91" s="7">
        <v>0.2</v>
      </c>
      <c r="P91" s="7">
        <v>-1.6</v>
      </c>
      <c r="Q91" s="7">
        <v>0.2</v>
      </c>
      <c r="R91" s="7">
        <v>79.8</v>
      </c>
      <c r="S91" s="7">
        <v>0</v>
      </c>
      <c r="T91" s="7">
        <v>-31.9</v>
      </c>
      <c r="U91" s="8">
        <v>-0.2</v>
      </c>
      <c r="V91" s="7">
        <v>81.8</v>
      </c>
      <c r="W91" s="7">
        <v>0</v>
      </c>
      <c r="X91" s="7">
        <v>7.8</v>
      </c>
      <c r="Y91" s="7">
        <v>0</v>
      </c>
      <c r="Z91" s="7">
        <v>3.5</v>
      </c>
      <c r="AA91" s="7"/>
    </row>
    <row r="92" spans="1:27" x14ac:dyDescent="0.25">
      <c r="A92" s="19" t="s">
        <v>138</v>
      </c>
      <c r="B92" s="7">
        <v>3.5</v>
      </c>
      <c r="C92" s="7"/>
      <c r="D92" s="7">
        <v>1.2</v>
      </c>
      <c r="E92" s="7"/>
      <c r="F92" s="7">
        <v>3.5</v>
      </c>
      <c r="G92" s="7"/>
      <c r="H92" s="7">
        <v>0.9</v>
      </c>
      <c r="I92" s="7"/>
      <c r="J92" s="7">
        <v>23.7</v>
      </c>
      <c r="K92" s="7"/>
      <c r="L92" s="7">
        <v>1.1000000000000001</v>
      </c>
      <c r="M92" s="7"/>
      <c r="N92" s="7">
        <v>21</v>
      </c>
      <c r="O92" s="7"/>
      <c r="P92" s="7">
        <v>0.7</v>
      </c>
      <c r="Q92" s="7"/>
      <c r="R92" s="7">
        <v>22.2</v>
      </c>
      <c r="S92" s="7"/>
      <c r="T92" s="7">
        <v>0.6</v>
      </c>
      <c r="U92" s="8">
        <v>0</v>
      </c>
      <c r="V92" s="7">
        <v>19.100000000000001</v>
      </c>
      <c r="W92" s="7">
        <v>0</v>
      </c>
      <c r="X92" s="7">
        <v>-2.5</v>
      </c>
      <c r="Y92" s="7"/>
      <c r="Z92" s="7">
        <v>0.1</v>
      </c>
      <c r="AA92" s="7">
        <v>0</v>
      </c>
    </row>
    <row r="93" spans="1:27" x14ac:dyDescent="0.25">
      <c r="A93" s="19" t="s">
        <v>106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8">
        <v>0.9</v>
      </c>
      <c r="V93" s="7"/>
      <c r="W93" s="7"/>
      <c r="X93" s="7"/>
      <c r="Y93" s="7"/>
      <c r="Z93" s="7"/>
      <c r="AA93" s="7"/>
    </row>
    <row r="94" spans="1:27" x14ac:dyDescent="0.25">
      <c r="A94" s="19" t="s">
        <v>107</v>
      </c>
      <c r="B94" s="7">
        <v>1513.8</v>
      </c>
      <c r="C94" s="7">
        <v>0.3</v>
      </c>
      <c r="D94" s="7">
        <v>-48.2</v>
      </c>
      <c r="E94" s="7">
        <v>-3.6</v>
      </c>
      <c r="F94" s="7">
        <v>1394.6</v>
      </c>
      <c r="G94" s="7">
        <v>0.4</v>
      </c>
      <c r="H94" s="7">
        <v>16.899999999999999</v>
      </c>
      <c r="I94" s="7">
        <v>0.1</v>
      </c>
      <c r="J94" s="7">
        <v>1434.1</v>
      </c>
      <c r="K94" s="7">
        <v>0.2</v>
      </c>
      <c r="L94" s="7">
        <v>-95.9</v>
      </c>
      <c r="M94" s="7">
        <v>-57.7</v>
      </c>
      <c r="N94" s="7">
        <v>1343.1</v>
      </c>
      <c r="O94" s="7">
        <v>0.1</v>
      </c>
      <c r="P94" s="7">
        <v>85.2</v>
      </c>
      <c r="Q94" s="7">
        <v>-0.1</v>
      </c>
      <c r="R94" s="7">
        <v>1322.3</v>
      </c>
      <c r="S94" s="7">
        <v>1.8</v>
      </c>
      <c r="T94" s="7">
        <v>-135.5</v>
      </c>
      <c r="U94" s="8">
        <v>1.7</v>
      </c>
      <c r="V94" s="7">
        <v>1158.3</v>
      </c>
      <c r="W94" s="7">
        <v>19.5</v>
      </c>
      <c r="X94" s="7">
        <v>42.3</v>
      </c>
      <c r="Y94" s="7">
        <v>17.899999999999999</v>
      </c>
      <c r="Z94" s="7">
        <v>75</v>
      </c>
      <c r="AA94" s="7">
        <v>-19.3</v>
      </c>
    </row>
    <row r="95" spans="1:27" x14ac:dyDescent="0.25">
      <c r="A95" s="19" t="s">
        <v>108</v>
      </c>
      <c r="B95" s="7">
        <v>0</v>
      </c>
      <c r="C95" s="7"/>
      <c r="D95" s="7"/>
      <c r="E95" s="7"/>
      <c r="F95" s="7">
        <v>0</v>
      </c>
      <c r="G95" s="7"/>
      <c r="H95" s="7"/>
      <c r="I95" s="7"/>
      <c r="J95" s="7">
        <v>3.7</v>
      </c>
      <c r="K95" s="7"/>
      <c r="L95" s="7"/>
      <c r="M95" s="7"/>
      <c r="N95" s="7">
        <v>5.3</v>
      </c>
      <c r="O95" s="7"/>
      <c r="P95" s="7">
        <v>1.8</v>
      </c>
      <c r="Q95" s="7"/>
      <c r="R95" s="7">
        <v>5.2</v>
      </c>
      <c r="S95" s="7"/>
      <c r="T95" s="7">
        <v>0</v>
      </c>
      <c r="U95" s="8"/>
      <c r="V95" s="7">
        <v>5.6</v>
      </c>
      <c r="W95" s="7"/>
      <c r="X95" s="7">
        <v>0</v>
      </c>
      <c r="Y95" s="7"/>
      <c r="Z95" s="7"/>
      <c r="AA95" s="7"/>
    </row>
    <row r="96" spans="1:27" x14ac:dyDescent="0.25">
      <c r="A96" s="19" t="s">
        <v>109</v>
      </c>
      <c r="B96" s="7">
        <v>432.5</v>
      </c>
      <c r="C96" s="7"/>
      <c r="D96" s="7">
        <v>-65.400000000000006</v>
      </c>
      <c r="E96" s="7">
        <v>35</v>
      </c>
      <c r="F96" s="7">
        <v>446.4</v>
      </c>
      <c r="G96" s="7">
        <v>125.2</v>
      </c>
      <c r="H96" s="7">
        <v>-1.3</v>
      </c>
      <c r="I96" s="7">
        <v>-59.8</v>
      </c>
      <c r="J96" s="7">
        <v>443.6</v>
      </c>
      <c r="K96" s="7">
        <v>0</v>
      </c>
      <c r="L96" s="7">
        <v>140.30000000000001</v>
      </c>
      <c r="M96" s="7">
        <v>-125.2</v>
      </c>
      <c r="N96" s="7">
        <v>102.7</v>
      </c>
      <c r="O96" s="7"/>
      <c r="P96" s="7">
        <v>-23.4</v>
      </c>
      <c r="Q96" s="7">
        <v>0</v>
      </c>
      <c r="R96" s="7">
        <v>101.7</v>
      </c>
      <c r="S96" s="7"/>
      <c r="T96" s="7">
        <v>12.8</v>
      </c>
      <c r="U96" s="8">
        <v>0</v>
      </c>
      <c r="V96" s="7">
        <v>95.9</v>
      </c>
      <c r="W96" s="7">
        <v>1.8</v>
      </c>
      <c r="X96" s="7">
        <v>-9.4</v>
      </c>
      <c r="Y96" s="7">
        <v>1.8</v>
      </c>
      <c r="Z96" s="7">
        <v>-0.7</v>
      </c>
      <c r="AA96" s="7">
        <v>0</v>
      </c>
    </row>
    <row r="97" spans="1:27" x14ac:dyDescent="0.25">
      <c r="A97" s="19" t="s">
        <v>139</v>
      </c>
      <c r="B97" s="7">
        <v>0.6</v>
      </c>
      <c r="C97" s="7"/>
      <c r="D97" s="7">
        <v>-0.2</v>
      </c>
      <c r="E97" s="7"/>
      <c r="F97" s="7">
        <v>0.5</v>
      </c>
      <c r="G97" s="7"/>
      <c r="H97" s="7">
        <v>-0.1</v>
      </c>
      <c r="I97" s="7"/>
      <c r="J97" s="7">
        <v>2.4</v>
      </c>
      <c r="K97" s="7"/>
      <c r="L97" s="7">
        <v>-0.3</v>
      </c>
      <c r="M97" s="7"/>
      <c r="N97" s="7">
        <v>2.2000000000000002</v>
      </c>
      <c r="O97" s="7"/>
      <c r="P97" s="7">
        <v>-0.1</v>
      </c>
      <c r="Q97" s="7"/>
      <c r="R97" s="7">
        <v>2.2000000000000002</v>
      </c>
      <c r="S97" s="7"/>
      <c r="T97" s="7">
        <v>-1</v>
      </c>
      <c r="U97" s="8"/>
      <c r="V97" s="7">
        <v>2.2000000000000002</v>
      </c>
      <c r="W97" s="7"/>
      <c r="X97" s="7">
        <v>-3.4</v>
      </c>
      <c r="Y97" s="7"/>
      <c r="Z97" s="7">
        <v>0</v>
      </c>
      <c r="AA97" s="7"/>
    </row>
    <row r="98" spans="1:27" x14ac:dyDescent="0.25">
      <c r="A98" s="19" t="s">
        <v>110</v>
      </c>
      <c r="B98" s="7">
        <v>79.2</v>
      </c>
      <c r="C98" s="7"/>
      <c r="D98" s="7">
        <v>7.2</v>
      </c>
      <c r="E98" s="7"/>
      <c r="F98" s="7">
        <v>82.1</v>
      </c>
      <c r="G98" s="7"/>
      <c r="H98" s="7">
        <v>-3.1</v>
      </c>
      <c r="I98" s="7"/>
      <c r="J98" s="7">
        <v>82.8</v>
      </c>
      <c r="K98" s="7"/>
      <c r="L98" s="7">
        <v>8.5</v>
      </c>
      <c r="M98" s="7"/>
      <c r="N98" s="7">
        <v>95</v>
      </c>
      <c r="O98" s="7"/>
      <c r="P98" s="7">
        <v>-3.1</v>
      </c>
      <c r="Q98" s="7">
        <v>0.3</v>
      </c>
      <c r="R98" s="7">
        <v>87.8</v>
      </c>
      <c r="S98" s="7">
        <v>0</v>
      </c>
      <c r="T98" s="7">
        <v>-8.4</v>
      </c>
      <c r="U98" s="8">
        <v>0.1</v>
      </c>
      <c r="V98" s="7">
        <v>89.6</v>
      </c>
      <c r="W98" s="7">
        <v>0</v>
      </c>
      <c r="X98" s="7">
        <v>6.6</v>
      </c>
      <c r="Y98" s="7">
        <v>0</v>
      </c>
      <c r="Z98" s="7">
        <v>4.5999999999999996</v>
      </c>
      <c r="AA98" s="7">
        <v>0</v>
      </c>
    </row>
    <row r="99" spans="1:27" x14ac:dyDescent="0.25">
      <c r="A99" s="19" t="s">
        <v>43</v>
      </c>
      <c r="B99" s="7">
        <v>6.8</v>
      </c>
      <c r="C99" s="7">
        <v>139.1</v>
      </c>
      <c r="D99" s="7">
        <v>-0.5</v>
      </c>
      <c r="E99" s="7"/>
      <c r="F99" s="7">
        <v>0.5</v>
      </c>
      <c r="G99" s="7">
        <v>139.1</v>
      </c>
      <c r="H99" s="7">
        <v>1.4</v>
      </c>
      <c r="I99" s="7">
        <v>0.7</v>
      </c>
      <c r="J99" s="7">
        <v>0.1</v>
      </c>
      <c r="K99" s="7"/>
      <c r="L99" s="7">
        <v>2.1</v>
      </c>
      <c r="M99" s="7">
        <v>0.6</v>
      </c>
      <c r="N99" s="7">
        <v>0.9</v>
      </c>
      <c r="O99" s="7"/>
      <c r="P99" s="7">
        <v>1.1000000000000001</v>
      </c>
      <c r="Q99" s="7"/>
      <c r="R99" s="7">
        <v>0.1</v>
      </c>
      <c r="S99" s="7"/>
      <c r="T99" s="7">
        <v>-0.7</v>
      </c>
      <c r="U99" s="8"/>
      <c r="V99" s="7">
        <v>0.6</v>
      </c>
      <c r="W99" s="7"/>
      <c r="X99" s="7">
        <v>-10.7</v>
      </c>
      <c r="Y99" s="7"/>
      <c r="Z99" s="7">
        <v>-0.4</v>
      </c>
      <c r="AA99" s="7"/>
    </row>
    <row r="100" spans="1:27" x14ac:dyDescent="0.25">
      <c r="A100" s="19" t="s">
        <v>111</v>
      </c>
      <c r="B100" s="7">
        <v>6.2</v>
      </c>
      <c r="C100" s="7"/>
      <c r="D100" s="7">
        <v>3.7</v>
      </c>
      <c r="E100" s="7"/>
      <c r="F100" s="7">
        <v>6.4</v>
      </c>
      <c r="G100" s="7"/>
      <c r="H100" s="7">
        <v>0.1</v>
      </c>
      <c r="I100" s="7">
        <v>0</v>
      </c>
      <c r="J100" s="7">
        <v>6.7</v>
      </c>
      <c r="K100" s="7"/>
      <c r="L100" s="7">
        <v>0</v>
      </c>
      <c r="M100" s="7"/>
      <c r="N100" s="7">
        <v>7</v>
      </c>
      <c r="O100" s="7"/>
      <c r="P100" s="7">
        <v>-1</v>
      </c>
      <c r="Q100" s="7"/>
      <c r="R100" s="7">
        <v>7.4</v>
      </c>
      <c r="S100" s="7"/>
      <c r="T100" s="7">
        <v>0.5</v>
      </c>
      <c r="U100" s="8"/>
      <c r="V100" s="7">
        <v>7.6</v>
      </c>
      <c r="W100" s="7"/>
      <c r="X100" s="7">
        <v>-0.4</v>
      </c>
      <c r="Y100" s="7"/>
      <c r="Z100" s="7">
        <v>-0.2</v>
      </c>
      <c r="AA100" s="7"/>
    </row>
    <row r="101" spans="1:27" x14ac:dyDescent="0.25">
      <c r="A101" s="19" t="s">
        <v>112</v>
      </c>
      <c r="B101" s="7">
        <v>253</v>
      </c>
      <c r="C101" s="7">
        <v>2.9</v>
      </c>
      <c r="D101" s="7">
        <v>200.4</v>
      </c>
      <c r="E101" s="7"/>
      <c r="F101" s="7">
        <v>128.6</v>
      </c>
      <c r="G101" s="7"/>
      <c r="H101" s="7">
        <v>-108</v>
      </c>
      <c r="I101" s="7">
        <v>-2.9</v>
      </c>
      <c r="J101" s="7">
        <v>117.5</v>
      </c>
      <c r="K101" s="7"/>
      <c r="L101" s="7">
        <v>5.6</v>
      </c>
      <c r="M101" s="7"/>
      <c r="N101" s="7">
        <v>112.3</v>
      </c>
      <c r="O101" s="7"/>
      <c r="P101" s="7">
        <v>2</v>
      </c>
      <c r="Q101" s="7"/>
      <c r="R101" s="7">
        <v>77.7</v>
      </c>
      <c r="S101" s="7"/>
      <c r="T101" s="7">
        <v>-0.8</v>
      </c>
      <c r="U101" s="8">
        <v>0</v>
      </c>
      <c r="V101" s="7">
        <v>72.599999999999994</v>
      </c>
      <c r="W101" s="7"/>
      <c r="X101" s="7">
        <v>-4.7</v>
      </c>
      <c r="Y101" s="7"/>
      <c r="Z101" s="7">
        <v>-1.1000000000000001</v>
      </c>
      <c r="AA101" s="7"/>
    </row>
    <row r="102" spans="1:27" x14ac:dyDescent="0.25">
      <c r="A102" s="19" t="s">
        <v>113</v>
      </c>
      <c r="B102" s="7">
        <v>0.2</v>
      </c>
      <c r="C102" s="7"/>
      <c r="D102" s="7">
        <v>0</v>
      </c>
      <c r="E102" s="7">
        <v>0</v>
      </c>
      <c r="F102" s="7">
        <v>0.7</v>
      </c>
      <c r="G102" s="7"/>
      <c r="H102" s="7">
        <v>1.6</v>
      </c>
      <c r="I102" s="7"/>
      <c r="J102" s="7">
        <v>1.6</v>
      </c>
      <c r="K102" s="7">
        <v>3.7</v>
      </c>
      <c r="L102" s="7">
        <v>1.3</v>
      </c>
      <c r="M102" s="7">
        <v>3.9</v>
      </c>
      <c r="N102" s="7">
        <v>2.1</v>
      </c>
      <c r="O102" s="7">
        <v>7.3</v>
      </c>
      <c r="P102" s="7">
        <v>-0.1</v>
      </c>
      <c r="Q102" s="7">
        <v>4.5</v>
      </c>
      <c r="R102" s="7">
        <v>3.2</v>
      </c>
      <c r="S102" s="7">
        <v>14</v>
      </c>
      <c r="T102" s="7">
        <v>1.8</v>
      </c>
      <c r="U102" s="8">
        <v>6.5</v>
      </c>
      <c r="V102" s="7">
        <v>4.0999999999999996</v>
      </c>
      <c r="W102" s="7">
        <v>13.8</v>
      </c>
      <c r="X102" s="7">
        <v>1.3</v>
      </c>
      <c r="Y102" s="7">
        <v>-0.2</v>
      </c>
      <c r="Z102" s="7">
        <v>0</v>
      </c>
      <c r="AA102" s="7"/>
    </row>
    <row r="103" spans="1:27" x14ac:dyDescent="0.25">
      <c r="A103" s="19" t="s">
        <v>114</v>
      </c>
      <c r="B103" s="7">
        <v>433.9</v>
      </c>
      <c r="C103" s="7">
        <v>954.5</v>
      </c>
      <c r="D103" s="7">
        <v>65.8</v>
      </c>
      <c r="E103" s="7">
        <v>5</v>
      </c>
      <c r="F103" s="7">
        <v>538.4</v>
      </c>
      <c r="G103" s="7">
        <v>309.2</v>
      </c>
      <c r="H103" s="7">
        <v>190.5</v>
      </c>
      <c r="I103" s="7">
        <v>-314.60000000000002</v>
      </c>
      <c r="J103" s="7">
        <v>373.1</v>
      </c>
      <c r="K103" s="7">
        <v>324.10000000000002</v>
      </c>
      <c r="L103" s="7">
        <v>30.8</v>
      </c>
      <c r="M103" s="7">
        <v>8</v>
      </c>
      <c r="N103" s="7">
        <v>425</v>
      </c>
      <c r="O103" s="7">
        <v>368.2</v>
      </c>
      <c r="P103" s="7">
        <v>-10.199999999999999</v>
      </c>
      <c r="Q103" s="7">
        <v>30.4</v>
      </c>
      <c r="R103" s="7">
        <v>523.9</v>
      </c>
      <c r="S103" s="7">
        <v>422</v>
      </c>
      <c r="T103" s="7">
        <v>43.6</v>
      </c>
      <c r="U103" s="8">
        <v>399.2</v>
      </c>
      <c r="V103" s="7">
        <v>623.6</v>
      </c>
      <c r="W103" s="7">
        <v>502.5</v>
      </c>
      <c r="X103" s="7">
        <v>27.9</v>
      </c>
      <c r="Y103" s="7">
        <v>80.400000000000006</v>
      </c>
      <c r="Z103" s="7">
        <v>20.2</v>
      </c>
      <c r="AA103" s="7">
        <v>1.2</v>
      </c>
    </row>
    <row r="104" spans="1:27" x14ac:dyDescent="0.25">
      <c r="A104" s="19" t="s">
        <v>45</v>
      </c>
      <c r="B104" s="7">
        <v>1.4</v>
      </c>
      <c r="C104" s="7"/>
      <c r="D104" s="7">
        <v>1.1000000000000001</v>
      </c>
      <c r="E104" s="7"/>
      <c r="F104" s="7">
        <v>3</v>
      </c>
      <c r="G104" s="7"/>
      <c r="H104" s="7">
        <v>1.6</v>
      </c>
      <c r="I104" s="7"/>
      <c r="J104" s="7">
        <v>4.5</v>
      </c>
      <c r="K104" s="7"/>
      <c r="L104" s="7">
        <v>2.4</v>
      </c>
      <c r="M104" s="7"/>
      <c r="N104" s="7">
        <v>4.9000000000000004</v>
      </c>
      <c r="O104" s="7"/>
      <c r="P104" s="7">
        <v>1.7</v>
      </c>
      <c r="Q104" s="7"/>
      <c r="R104" s="7">
        <v>3.7</v>
      </c>
      <c r="S104" s="7">
        <v>0</v>
      </c>
      <c r="T104" s="7">
        <v>-0.7</v>
      </c>
      <c r="U104" s="8">
        <v>0</v>
      </c>
      <c r="V104" s="7">
        <v>4.9000000000000004</v>
      </c>
      <c r="W104" s="7"/>
      <c r="X104" s="7">
        <v>1.8</v>
      </c>
      <c r="Y104" s="7">
        <v>0</v>
      </c>
      <c r="Z104" s="7">
        <v>0.3</v>
      </c>
      <c r="AA104" s="7"/>
    </row>
    <row r="105" spans="1:27" x14ac:dyDescent="0.25">
      <c r="A105" s="19" t="s">
        <v>46</v>
      </c>
      <c r="B105" s="7">
        <v>5.2</v>
      </c>
      <c r="C105" s="7">
        <v>0.6</v>
      </c>
      <c r="D105" s="7">
        <v>2.8</v>
      </c>
      <c r="E105" s="7">
        <v>0</v>
      </c>
      <c r="F105" s="7">
        <v>7.5</v>
      </c>
      <c r="G105" s="7">
        <v>0.8</v>
      </c>
      <c r="H105" s="7">
        <v>3.4</v>
      </c>
      <c r="I105" s="7">
        <v>0.2</v>
      </c>
      <c r="J105" s="7">
        <v>7.6</v>
      </c>
      <c r="K105" s="7">
        <v>0.7</v>
      </c>
      <c r="L105" s="7">
        <v>0.3</v>
      </c>
      <c r="M105" s="7">
        <v>-0.1</v>
      </c>
      <c r="N105" s="7">
        <v>8.8000000000000007</v>
      </c>
      <c r="O105" s="7">
        <v>1.1000000000000001</v>
      </c>
      <c r="P105" s="7">
        <v>2</v>
      </c>
      <c r="Q105" s="7">
        <v>0.4</v>
      </c>
      <c r="R105" s="7">
        <v>8.4</v>
      </c>
      <c r="S105" s="7">
        <v>0.6</v>
      </c>
      <c r="T105" s="7">
        <v>1</v>
      </c>
      <c r="U105" s="8">
        <v>-0.5</v>
      </c>
      <c r="V105" s="7">
        <v>9.4</v>
      </c>
      <c r="W105" s="7">
        <v>0.7</v>
      </c>
      <c r="X105" s="7">
        <v>8.1999999999999993</v>
      </c>
      <c r="Y105" s="7">
        <v>-0.2</v>
      </c>
      <c r="Z105" s="7">
        <v>0.1</v>
      </c>
      <c r="AA105" s="7">
        <v>0.5</v>
      </c>
    </row>
    <row r="106" spans="1:27" x14ac:dyDescent="0.25">
      <c r="A106" s="19" t="s">
        <v>47</v>
      </c>
      <c r="B106" s="7">
        <v>3226.6</v>
      </c>
      <c r="C106" s="7">
        <v>7039.6</v>
      </c>
      <c r="D106" s="7">
        <v>486.2</v>
      </c>
      <c r="E106" s="7">
        <v>1840</v>
      </c>
      <c r="F106" s="7">
        <v>3790.2</v>
      </c>
      <c r="G106" s="7">
        <v>6801.3</v>
      </c>
      <c r="H106" s="7">
        <v>622.5</v>
      </c>
      <c r="I106" s="7">
        <v>276.3</v>
      </c>
      <c r="J106" s="7">
        <v>4609</v>
      </c>
      <c r="K106" s="7">
        <v>4538.1000000000004</v>
      </c>
      <c r="L106" s="7">
        <v>-457.5</v>
      </c>
      <c r="M106" s="7">
        <v>-2302.3000000000002</v>
      </c>
      <c r="N106" s="7">
        <v>3732.7</v>
      </c>
      <c r="O106" s="7">
        <v>3682</v>
      </c>
      <c r="P106" s="7">
        <v>-361</v>
      </c>
      <c r="Q106" s="7">
        <v>-242.4</v>
      </c>
      <c r="R106" s="7">
        <v>3538.4</v>
      </c>
      <c r="S106" s="7">
        <v>794.8</v>
      </c>
      <c r="T106" s="7">
        <v>-142.30000000000001</v>
      </c>
      <c r="U106" s="8">
        <v>-3023.9</v>
      </c>
      <c r="V106" s="7">
        <v>4189.7</v>
      </c>
      <c r="W106" s="7">
        <v>1261.5</v>
      </c>
      <c r="X106" s="7">
        <v>-0.2</v>
      </c>
      <c r="Y106" s="7">
        <v>106.2</v>
      </c>
      <c r="Z106" s="7">
        <v>-40.4</v>
      </c>
      <c r="AA106" s="7">
        <v>63.7</v>
      </c>
    </row>
    <row r="107" spans="1:27" x14ac:dyDescent="0.25">
      <c r="A107" s="19" t="s">
        <v>48</v>
      </c>
      <c r="B107" s="7">
        <v>21002.2</v>
      </c>
      <c r="C107" s="7">
        <v>708.2</v>
      </c>
      <c r="D107" s="7">
        <v>2422.1</v>
      </c>
      <c r="E107" s="7">
        <v>242.3</v>
      </c>
      <c r="F107" s="7">
        <v>24096.6</v>
      </c>
      <c r="G107" s="7">
        <v>900.6</v>
      </c>
      <c r="H107" s="7">
        <v>3081.1</v>
      </c>
      <c r="I107" s="7">
        <v>48</v>
      </c>
      <c r="J107" s="7">
        <v>27203.9</v>
      </c>
      <c r="K107" s="7">
        <v>468.7</v>
      </c>
      <c r="L107" s="7">
        <v>2995.3</v>
      </c>
      <c r="M107" s="7">
        <v>-378.9</v>
      </c>
      <c r="N107" s="7">
        <v>31232.9</v>
      </c>
      <c r="O107" s="7">
        <v>188.9</v>
      </c>
      <c r="P107" s="7">
        <v>4018.5</v>
      </c>
      <c r="Q107" s="7">
        <v>-194.5</v>
      </c>
      <c r="R107" s="7">
        <v>36541.300000000003</v>
      </c>
      <c r="S107" s="7">
        <v>177.4</v>
      </c>
      <c r="T107" s="7">
        <v>4405.6000000000004</v>
      </c>
      <c r="U107" s="8">
        <v>25.9</v>
      </c>
      <c r="V107" s="7">
        <v>37939.4</v>
      </c>
      <c r="W107" s="7">
        <v>193.2</v>
      </c>
      <c r="X107" s="7">
        <v>1417.3</v>
      </c>
      <c r="Y107" s="7">
        <v>23.7</v>
      </c>
      <c r="Z107" s="7">
        <v>639.4</v>
      </c>
      <c r="AA107" s="7">
        <v>-0.4</v>
      </c>
    </row>
    <row r="108" spans="1:27" x14ac:dyDescent="0.25">
      <c r="A108" s="19" t="s">
        <v>115</v>
      </c>
      <c r="B108" s="7">
        <v>1.7</v>
      </c>
      <c r="C108" s="7">
        <v>44.5</v>
      </c>
      <c r="D108" s="7">
        <v>0.9</v>
      </c>
      <c r="E108" s="7">
        <v>2</v>
      </c>
      <c r="F108" s="7">
        <v>1.8</v>
      </c>
      <c r="G108" s="7">
        <v>48.9</v>
      </c>
      <c r="H108" s="7">
        <v>-0.3</v>
      </c>
      <c r="I108" s="7">
        <v>5.8</v>
      </c>
      <c r="J108" s="7">
        <v>2.1</v>
      </c>
      <c r="K108" s="7">
        <v>47.8</v>
      </c>
      <c r="L108" s="7">
        <v>0.5</v>
      </c>
      <c r="M108" s="7">
        <v>0.6</v>
      </c>
      <c r="N108" s="7">
        <v>1.7</v>
      </c>
      <c r="O108" s="7">
        <v>45.6</v>
      </c>
      <c r="P108" s="7">
        <v>0.2</v>
      </c>
      <c r="Q108" s="7">
        <v>6.9</v>
      </c>
      <c r="R108" s="7">
        <v>13.2</v>
      </c>
      <c r="S108" s="7">
        <v>37.4</v>
      </c>
      <c r="T108" s="7">
        <v>11.7</v>
      </c>
      <c r="U108" s="8">
        <v>1.9</v>
      </c>
      <c r="V108" s="7">
        <v>4</v>
      </c>
      <c r="W108" s="7">
        <v>37.299999999999997</v>
      </c>
      <c r="X108" s="7">
        <v>0.5</v>
      </c>
      <c r="Y108" s="7">
        <v>4.7</v>
      </c>
      <c r="Z108" s="7">
        <v>-0.1</v>
      </c>
      <c r="AA108" s="7">
        <v>0.1</v>
      </c>
    </row>
    <row r="109" spans="1:27" x14ac:dyDescent="0.25">
      <c r="A109" s="19" t="s">
        <v>116</v>
      </c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>
        <v>0</v>
      </c>
      <c r="O109" s="7"/>
      <c r="P109" s="7">
        <v>0</v>
      </c>
      <c r="Q109" s="7"/>
      <c r="R109" s="7">
        <v>0</v>
      </c>
      <c r="S109" s="7"/>
      <c r="T109" s="7">
        <v>0</v>
      </c>
      <c r="U109" s="8"/>
      <c r="V109" s="7">
        <v>0</v>
      </c>
      <c r="W109" s="7"/>
      <c r="X109" s="7"/>
      <c r="Y109" s="7"/>
      <c r="Z109" s="7"/>
      <c r="AA109" s="7"/>
    </row>
    <row r="110" spans="1:27" x14ac:dyDescent="0.25">
      <c r="A110" s="19" t="s">
        <v>140</v>
      </c>
      <c r="B110" s="7"/>
      <c r="C110" s="7">
        <v>0.2</v>
      </c>
      <c r="D110" s="7"/>
      <c r="E110" s="7">
        <v>1.6</v>
      </c>
      <c r="F110" s="7"/>
      <c r="G110" s="7">
        <v>0.2</v>
      </c>
      <c r="H110" s="7"/>
      <c r="I110" s="7">
        <v>0.7</v>
      </c>
      <c r="J110" s="7"/>
      <c r="K110" s="7">
        <v>0.2</v>
      </c>
      <c r="L110" s="7"/>
      <c r="M110" s="7">
        <v>1.3</v>
      </c>
      <c r="N110" s="7">
        <v>0.1</v>
      </c>
      <c r="O110" s="7">
        <v>0.2</v>
      </c>
      <c r="P110" s="7">
        <v>-0.1</v>
      </c>
      <c r="Q110" s="7">
        <v>1.8</v>
      </c>
      <c r="R110" s="7">
        <v>0.3</v>
      </c>
      <c r="S110" s="7"/>
      <c r="T110" s="7">
        <v>0.4</v>
      </c>
      <c r="U110" s="8">
        <v>2.1</v>
      </c>
      <c r="V110" s="7">
        <v>0.2</v>
      </c>
      <c r="W110" s="7"/>
      <c r="X110" s="7">
        <v>-0.1</v>
      </c>
      <c r="Y110" s="7">
        <v>0.1</v>
      </c>
      <c r="Z110" s="7">
        <v>-0.1</v>
      </c>
      <c r="AA110" s="7"/>
    </row>
    <row r="111" spans="1:27" x14ac:dyDescent="0.25">
      <c r="A111" s="19" t="s">
        <v>117</v>
      </c>
      <c r="B111" s="7">
        <v>0</v>
      </c>
      <c r="C111" s="7"/>
      <c r="D111" s="7"/>
      <c r="E111" s="7"/>
      <c r="F111" s="7">
        <v>0</v>
      </c>
      <c r="G111" s="7"/>
      <c r="H111" s="7"/>
      <c r="I111" s="7"/>
      <c r="J111" s="7">
        <v>0</v>
      </c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8"/>
      <c r="V111" s="7">
        <v>0</v>
      </c>
      <c r="W111" s="7"/>
      <c r="X111" s="7"/>
      <c r="Y111" s="7"/>
      <c r="Z111" s="7"/>
      <c r="AA111" s="7"/>
    </row>
    <row r="112" spans="1:27" x14ac:dyDescent="0.25">
      <c r="A112" s="19" t="s">
        <v>118</v>
      </c>
      <c r="B112" s="7"/>
      <c r="C112" s="7">
        <v>0.7</v>
      </c>
      <c r="D112" s="7"/>
      <c r="E112" s="7">
        <v>9</v>
      </c>
      <c r="F112" s="7"/>
      <c r="G112" s="7">
        <v>0.6</v>
      </c>
      <c r="H112" s="7"/>
      <c r="I112" s="7">
        <v>7.7</v>
      </c>
      <c r="J112" s="7">
        <v>0.8</v>
      </c>
      <c r="K112" s="7">
        <v>0.2</v>
      </c>
      <c r="L112" s="7">
        <v>2.4</v>
      </c>
      <c r="M112" s="7">
        <v>3.3</v>
      </c>
      <c r="N112" s="7">
        <v>0</v>
      </c>
      <c r="O112" s="7">
        <v>0.2</v>
      </c>
      <c r="P112" s="7">
        <v>-0.4</v>
      </c>
      <c r="Q112" s="7">
        <v>5.4</v>
      </c>
      <c r="R112" s="7">
        <v>0</v>
      </c>
      <c r="S112" s="7">
        <v>0.5</v>
      </c>
      <c r="T112" s="7">
        <v>-0.2</v>
      </c>
      <c r="U112" s="8">
        <v>6.2</v>
      </c>
      <c r="V112" s="7"/>
      <c r="W112" s="7">
        <v>0.7</v>
      </c>
      <c r="X112" s="7">
        <v>-0.2</v>
      </c>
      <c r="Y112" s="7">
        <v>9.1</v>
      </c>
      <c r="Z112" s="7">
        <v>0.3</v>
      </c>
      <c r="AA112" s="7">
        <v>2.4</v>
      </c>
    </row>
    <row r="113" spans="1:27" x14ac:dyDescent="0.25">
      <c r="A113" s="19" t="s">
        <v>49</v>
      </c>
      <c r="B113" s="7">
        <v>457.2</v>
      </c>
      <c r="C113" s="7">
        <v>266.7</v>
      </c>
      <c r="D113" s="7">
        <v>-253.4</v>
      </c>
      <c r="E113" s="7">
        <v>2.8</v>
      </c>
      <c r="F113" s="7">
        <v>543.29999999999995</v>
      </c>
      <c r="G113" s="7">
        <v>249</v>
      </c>
      <c r="H113" s="7">
        <v>201.8</v>
      </c>
      <c r="I113" s="7">
        <v>32</v>
      </c>
      <c r="J113" s="7">
        <v>589.9</v>
      </c>
      <c r="K113" s="7">
        <v>252</v>
      </c>
      <c r="L113" s="7">
        <v>86</v>
      </c>
      <c r="M113" s="7">
        <v>20.399999999999999</v>
      </c>
      <c r="N113" s="7">
        <v>650.5</v>
      </c>
      <c r="O113" s="7">
        <v>237.6</v>
      </c>
      <c r="P113" s="7">
        <v>90.3</v>
      </c>
      <c r="Q113" s="7">
        <v>9.4</v>
      </c>
      <c r="R113" s="7">
        <v>770.4</v>
      </c>
      <c r="S113" s="7">
        <v>333.1</v>
      </c>
      <c r="T113" s="7">
        <v>95.2</v>
      </c>
      <c r="U113" s="8">
        <v>7</v>
      </c>
      <c r="V113" s="7">
        <v>859.6</v>
      </c>
      <c r="W113" s="7">
        <v>335.4</v>
      </c>
      <c r="X113" s="7">
        <v>189.3</v>
      </c>
      <c r="Y113" s="7">
        <v>21.9</v>
      </c>
      <c r="Z113" s="7">
        <v>46.5</v>
      </c>
      <c r="AA113" s="7">
        <v>1.9</v>
      </c>
    </row>
    <row r="114" spans="1:27" x14ac:dyDescent="0.25">
      <c r="A114" s="19" t="s">
        <v>119</v>
      </c>
      <c r="B114" s="7"/>
      <c r="C114" s="7">
        <v>0</v>
      </c>
      <c r="D114" s="7"/>
      <c r="E114" s="7"/>
      <c r="F114" s="7"/>
      <c r="G114" s="7">
        <v>0</v>
      </c>
      <c r="H114" s="7"/>
      <c r="I114" s="7"/>
      <c r="J114" s="7"/>
      <c r="K114" s="7">
        <v>0</v>
      </c>
      <c r="L114" s="7"/>
      <c r="M114" s="7"/>
      <c r="N114" s="7"/>
      <c r="O114" s="7">
        <v>0</v>
      </c>
      <c r="P114" s="7"/>
      <c r="Q114" s="7"/>
      <c r="R114" s="7"/>
      <c r="S114" s="7">
        <v>0</v>
      </c>
      <c r="T114" s="7"/>
      <c r="U114" s="8"/>
      <c r="V114" s="7"/>
      <c r="W114" s="7">
        <v>0</v>
      </c>
      <c r="X114" s="7"/>
      <c r="Y114" s="7"/>
      <c r="Z114" s="7"/>
      <c r="AA114" s="7"/>
    </row>
    <row r="115" spans="1:27" x14ac:dyDescent="0.25">
      <c r="A115" s="19" t="s">
        <v>50</v>
      </c>
      <c r="B115" s="7">
        <v>6.9</v>
      </c>
      <c r="C115" s="7">
        <v>64.900000000000006</v>
      </c>
      <c r="D115" s="7">
        <v>-5.7</v>
      </c>
      <c r="E115" s="7">
        <v>-0.2</v>
      </c>
      <c r="F115" s="7">
        <v>6.4</v>
      </c>
      <c r="G115" s="7">
        <v>65.599999999999994</v>
      </c>
      <c r="H115" s="7">
        <v>-0.5</v>
      </c>
      <c r="I115" s="7">
        <v>-0.7</v>
      </c>
      <c r="J115" s="7">
        <v>9.1999999999999993</v>
      </c>
      <c r="K115" s="7">
        <v>67.2</v>
      </c>
      <c r="L115" s="7">
        <v>7.3</v>
      </c>
      <c r="M115" s="7">
        <v>2.1</v>
      </c>
      <c r="N115" s="7">
        <v>12.4</v>
      </c>
      <c r="O115" s="7">
        <v>72.7</v>
      </c>
      <c r="P115" s="7">
        <v>-2.6</v>
      </c>
      <c r="Q115" s="7">
        <v>8.6</v>
      </c>
      <c r="R115" s="7">
        <v>10</v>
      </c>
      <c r="S115" s="7">
        <v>56.9</v>
      </c>
      <c r="T115" s="7">
        <v>0</v>
      </c>
      <c r="U115" s="8">
        <v>36.6</v>
      </c>
      <c r="V115" s="7">
        <v>13.9</v>
      </c>
      <c r="W115" s="7">
        <v>84.8</v>
      </c>
      <c r="X115" s="7">
        <v>-26.2</v>
      </c>
      <c r="Y115" s="7">
        <v>49.9</v>
      </c>
      <c r="Z115" s="7">
        <v>1.6</v>
      </c>
      <c r="AA115" s="7">
        <v>74</v>
      </c>
    </row>
    <row r="116" spans="1:27" x14ac:dyDescent="0.25">
      <c r="A116" s="19" t="s">
        <v>51</v>
      </c>
      <c r="B116" s="7">
        <v>21.1</v>
      </c>
      <c r="C116" s="7">
        <v>10.7</v>
      </c>
      <c r="D116" s="7">
        <v>6</v>
      </c>
      <c r="E116" s="7">
        <v>-2.1</v>
      </c>
      <c r="F116" s="7">
        <v>24.1</v>
      </c>
      <c r="G116" s="7">
        <v>77</v>
      </c>
      <c r="H116" s="7">
        <v>8</v>
      </c>
      <c r="I116" s="7">
        <v>0.6</v>
      </c>
      <c r="J116" s="7">
        <v>29.9</v>
      </c>
      <c r="K116" s="7">
        <v>214</v>
      </c>
      <c r="L116" s="7">
        <v>6.9</v>
      </c>
      <c r="M116" s="7">
        <v>50.9</v>
      </c>
      <c r="N116" s="7">
        <v>71.900000000000006</v>
      </c>
      <c r="O116" s="7">
        <v>185.5</v>
      </c>
      <c r="P116" s="7">
        <v>37.1</v>
      </c>
      <c r="Q116" s="7">
        <v>-4.4000000000000004</v>
      </c>
      <c r="R116" s="7">
        <v>10.3</v>
      </c>
      <c r="S116" s="7">
        <v>183.6</v>
      </c>
      <c r="T116" s="7">
        <v>7.7</v>
      </c>
      <c r="U116" s="8">
        <v>0.1</v>
      </c>
      <c r="V116" s="7">
        <v>9.4</v>
      </c>
      <c r="W116" s="7">
        <v>184.9</v>
      </c>
      <c r="X116" s="7">
        <v>1.9</v>
      </c>
      <c r="Y116" s="7">
        <v>0.4</v>
      </c>
      <c r="Z116" s="7">
        <v>-0.5</v>
      </c>
      <c r="AA116" s="7">
        <v>1.2</v>
      </c>
    </row>
    <row r="117" spans="1:27" x14ac:dyDescent="0.25">
      <c r="A117" s="19" t="s">
        <v>52</v>
      </c>
      <c r="B117" s="7"/>
      <c r="C117" s="7"/>
      <c r="D117" s="7"/>
      <c r="E117" s="7"/>
      <c r="F117" s="7">
        <v>3</v>
      </c>
      <c r="G117" s="7"/>
      <c r="H117" s="7">
        <v>8</v>
      </c>
      <c r="I117" s="7">
        <v>0.3</v>
      </c>
      <c r="J117" s="7">
        <v>30.8</v>
      </c>
      <c r="K117" s="7"/>
      <c r="L117" s="7">
        <v>2.5</v>
      </c>
      <c r="M117" s="7"/>
      <c r="N117" s="7">
        <v>5</v>
      </c>
      <c r="O117" s="7"/>
      <c r="P117" s="7">
        <v>-25.7</v>
      </c>
      <c r="Q117" s="7"/>
      <c r="R117" s="7"/>
      <c r="S117" s="7"/>
      <c r="T117" s="7">
        <v>-5</v>
      </c>
      <c r="U117" s="8"/>
      <c r="V117" s="7"/>
      <c r="W117" s="7"/>
      <c r="X117" s="7"/>
      <c r="Y117" s="7"/>
      <c r="Z117" s="7"/>
      <c r="AA117" s="7"/>
    </row>
    <row r="118" spans="1:27" x14ac:dyDescent="0.25">
      <c r="A118" s="19" t="s">
        <v>141</v>
      </c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8">
        <v>0</v>
      </c>
      <c r="V118" s="7"/>
      <c r="W118" s="7"/>
      <c r="X118" s="7">
        <v>0.2</v>
      </c>
      <c r="Y118" s="7">
        <v>0</v>
      </c>
      <c r="Z118" s="7"/>
      <c r="AA118" s="7"/>
    </row>
    <row r="119" spans="1:27" x14ac:dyDescent="0.25">
      <c r="A119" s="19" t="s">
        <v>53</v>
      </c>
      <c r="B119" s="7">
        <v>39.299999999999997</v>
      </c>
      <c r="C119" s="7">
        <v>0.2</v>
      </c>
      <c r="D119" s="7">
        <v>9</v>
      </c>
      <c r="E119" s="7">
        <v>-0.2</v>
      </c>
      <c r="F119" s="7">
        <v>34.6</v>
      </c>
      <c r="G119" s="7">
        <v>0.1</v>
      </c>
      <c r="H119" s="7">
        <v>-2.7</v>
      </c>
      <c r="I119" s="7">
        <v>-0.1</v>
      </c>
      <c r="J119" s="7">
        <v>22.2</v>
      </c>
      <c r="K119" s="7">
        <v>0.2</v>
      </c>
      <c r="L119" s="7">
        <v>1.8</v>
      </c>
      <c r="M119" s="7">
        <v>0.3</v>
      </c>
      <c r="N119" s="7">
        <v>26.1</v>
      </c>
      <c r="O119" s="7">
        <v>0.2</v>
      </c>
      <c r="P119" s="7">
        <v>3.9</v>
      </c>
      <c r="Q119" s="7">
        <v>0</v>
      </c>
      <c r="R119" s="7">
        <v>29.3</v>
      </c>
      <c r="S119" s="7">
        <v>0.1</v>
      </c>
      <c r="T119" s="7">
        <v>3.5</v>
      </c>
      <c r="U119" s="8">
        <v>-0.1</v>
      </c>
      <c r="V119" s="7">
        <v>25.8</v>
      </c>
      <c r="W119" s="7">
        <v>0.2</v>
      </c>
      <c r="X119" s="7">
        <v>-3.1</v>
      </c>
      <c r="Y119" s="7">
        <v>0</v>
      </c>
      <c r="Z119" s="7">
        <v>0.8</v>
      </c>
      <c r="AA119" s="7">
        <v>0</v>
      </c>
    </row>
    <row r="120" spans="1:27" x14ac:dyDescent="0.25">
      <c r="A120" s="19" t="s">
        <v>54</v>
      </c>
      <c r="B120" s="7">
        <v>12134.5</v>
      </c>
      <c r="C120" s="7">
        <v>57.3</v>
      </c>
      <c r="D120" s="7">
        <v>820.5</v>
      </c>
      <c r="E120" s="7">
        <v>39.9</v>
      </c>
      <c r="F120" s="7">
        <v>13033.3</v>
      </c>
      <c r="G120" s="7">
        <v>20.9</v>
      </c>
      <c r="H120" s="7">
        <v>913.5</v>
      </c>
      <c r="I120" s="7">
        <v>-30.9</v>
      </c>
      <c r="J120" s="7">
        <v>13336.1</v>
      </c>
      <c r="K120" s="7">
        <v>57.3</v>
      </c>
      <c r="L120" s="7">
        <v>312.10000000000002</v>
      </c>
      <c r="M120" s="7">
        <v>36.700000000000003</v>
      </c>
      <c r="N120" s="7">
        <v>13236.5</v>
      </c>
      <c r="O120" s="7">
        <v>22</v>
      </c>
      <c r="P120" s="7">
        <v>-19.399999999999999</v>
      </c>
      <c r="Q120" s="7">
        <v>-33.1</v>
      </c>
      <c r="R120" s="7">
        <v>13327.6</v>
      </c>
      <c r="S120" s="7">
        <v>6.8</v>
      </c>
      <c r="T120" s="7">
        <v>193.2</v>
      </c>
      <c r="U120" s="8">
        <v>-15.5</v>
      </c>
      <c r="V120" s="7">
        <v>13396</v>
      </c>
      <c r="W120" s="7">
        <v>6.4</v>
      </c>
      <c r="X120" s="7">
        <v>38.799999999999997</v>
      </c>
      <c r="Y120" s="7">
        <v>0.6</v>
      </c>
      <c r="Z120" s="7">
        <v>-76.900000000000006</v>
      </c>
      <c r="AA120" s="7">
        <v>0.7</v>
      </c>
    </row>
    <row r="121" spans="1:27" x14ac:dyDescent="0.25">
      <c r="A121" s="19" t="s">
        <v>55</v>
      </c>
      <c r="B121" s="7">
        <v>0</v>
      </c>
      <c r="C121" s="7"/>
      <c r="D121" s="7">
        <v>0</v>
      </c>
      <c r="E121" s="7"/>
      <c r="F121" s="7">
        <v>0.1</v>
      </c>
      <c r="G121" s="7"/>
      <c r="H121" s="7">
        <v>0</v>
      </c>
      <c r="I121" s="7"/>
      <c r="J121" s="7">
        <v>0.2</v>
      </c>
      <c r="K121" s="7"/>
      <c r="L121" s="7">
        <v>0</v>
      </c>
      <c r="M121" s="7"/>
      <c r="N121" s="7">
        <v>0.3</v>
      </c>
      <c r="O121" s="7"/>
      <c r="P121" s="7">
        <v>0</v>
      </c>
      <c r="Q121" s="7"/>
      <c r="R121" s="7">
        <v>0.3</v>
      </c>
      <c r="S121" s="7"/>
      <c r="T121" s="7">
        <v>0</v>
      </c>
      <c r="U121" s="8"/>
      <c r="V121" s="7">
        <v>0.4</v>
      </c>
      <c r="W121" s="7"/>
      <c r="X121" s="7">
        <v>0</v>
      </c>
      <c r="Y121" s="7"/>
      <c r="Z121" s="7">
        <v>0</v>
      </c>
      <c r="AA121" s="7"/>
    </row>
    <row r="122" spans="1:27" x14ac:dyDescent="0.25">
      <c r="A122" s="19" t="s">
        <v>120</v>
      </c>
      <c r="B122" s="7"/>
      <c r="C122" s="7"/>
      <c r="D122" s="7"/>
      <c r="E122" s="7"/>
      <c r="F122" s="7"/>
      <c r="G122" s="7"/>
      <c r="H122" s="7"/>
      <c r="I122" s="7">
        <v>0.4</v>
      </c>
      <c r="J122" s="7"/>
      <c r="K122" s="7"/>
      <c r="L122" s="7"/>
      <c r="M122" s="7">
        <v>0.7</v>
      </c>
      <c r="N122" s="7"/>
      <c r="O122" s="7"/>
      <c r="P122" s="7"/>
      <c r="Q122" s="7">
        <v>0.2</v>
      </c>
      <c r="R122" s="7"/>
      <c r="S122" s="7"/>
      <c r="T122" s="7"/>
      <c r="U122" s="8"/>
      <c r="V122" s="7"/>
      <c r="W122" s="7"/>
      <c r="X122" s="7"/>
      <c r="Y122" s="7">
        <v>0.3</v>
      </c>
      <c r="Z122" s="7"/>
      <c r="AA122" s="7"/>
    </row>
    <row r="123" spans="1:27" x14ac:dyDescent="0.25">
      <c r="A123" s="19" t="s">
        <v>56</v>
      </c>
      <c r="B123" s="7">
        <v>22.7</v>
      </c>
      <c r="C123" s="7">
        <v>5.6</v>
      </c>
      <c r="D123" s="7">
        <v>-11.2</v>
      </c>
      <c r="E123" s="7">
        <v>0.4</v>
      </c>
      <c r="F123" s="7">
        <v>27.2</v>
      </c>
      <c r="G123" s="7">
        <v>7.1</v>
      </c>
      <c r="H123" s="7">
        <v>4.2</v>
      </c>
      <c r="I123" s="7">
        <v>0.6</v>
      </c>
      <c r="J123" s="7">
        <v>34.700000000000003</v>
      </c>
      <c r="K123" s="7">
        <v>7.1</v>
      </c>
      <c r="L123" s="7">
        <v>6.2</v>
      </c>
      <c r="M123" s="7">
        <v>6.2</v>
      </c>
      <c r="N123" s="7">
        <v>37.4</v>
      </c>
      <c r="O123" s="7">
        <v>6.1</v>
      </c>
      <c r="P123" s="7">
        <v>4.7</v>
      </c>
      <c r="Q123" s="7">
        <v>1.5</v>
      </c>
      <c r="R123" s="7">
        <v>47.1</v>
      </c>
      <c r="S123" s="7">
        <v>6.1</v>
      </c>
      <c r="T123" s="7">
        <v>10.9</v>
      </c>
      <c r="U123" s="8">
        <v>1</v>
      </c>
      <c r="V123" s="7">
        <v>50.8</v>
      </c>
      <c r="W123" s="7">
        <v>6.5</v>
      </c>
      <c r="X123" s="7">
        <v>9.6999999999999993</v>
      </c>
      <c r="Y123" s="7">
        <v>0.2</v>
      </c>
      <c r="Z123" s="7">
        <v>1.4</v>
      </c>
      <c r="AA123" s="7">
        <v>0</v>
      </c>
    </row>
    <row r="124" spans="1:27" x14ac:dyDescent="0.25">
      <c r="A124" s="19" t="s">
        <v>142</v>
      </c>
      <c r="B124" s="7"/>
      <c r="C124" s="7"/>
      <c r="D124" s="7">
        <v>0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>
        <v>0</v>
      </c>
      <c r="S124" s="7"/>
      <c r="T124" s="7">
        <v>-0.6</v>
      </c>
      <c r="U124" s="8"/>
      <c r="V124" s="7">
        <v>0.2</v>
      </c>
      <c r="W124" s="7"/>
      <c r="X124" s="7">
        <v>0.2</v>
      </c>
      <c r="Y124" s="7"/>
      <c r="Z124" s="7"/>
      <c r="AA124" s="7"/>
    </row>
    <row r="125" spans="1:27" x14ac:dyDescent="0.25">
      <c r="A125" s="19" t="s">
        <v>57</v>
      </c>
      <c r="B125" s="7">
        <v>2177.6999999999998</v>
      </c>
      <c r="C125" s="7">
        <v>906.7</v>
      </c>
      <c r="D125" s="7">
        <v>-351.3</v>
      </c>
      <c r="E125" s="7">
        <v>29.9</v>
      </c>
      <c r="F125" s="7">
        <v>2881.6</v>
      </c>
      <c r="G125" s="7">
        <v>1438.9</v>
      </c>
      <c r="H125" s="7">
        <v>544.6</v>
      </c>
      <c r="I125" s="7">
        <v>553.20000000000005</v>
      </c>
      <c r="J125" s="7">
        <v>2747.9</v>
      </c>
      <c r="K125" s="7">
        <v>1646.4</v>
      </c>
      <c r="L125" s="7">
        <v>105</v>
      </c>
      <c r="M125" s="7">
        <v>140.80000000000001</v>
      </c>
      <c r="N125" s="7">
        <v>3239.6</v>
      </c>
      <c r="O125" s="7">
        <v>1293.5999999999999</v>
      </c>
      <c r="P125" s="7">
        <v>-192.1</v>
      </c>
      <c r="Q125" s="7">
        <v>-258.7</v>
      </c>
      <c r="R125" s="7">
        <v>3238.7</v>
      </c>
      <c r="S125" s="7">
        <v>1040.5999999999999</v>
      </c>
      <c r="T125" s="7">
        <v>52.5</v>
      </c>
      <c r="U125" s="8">
        <v>-293.89999999999998</v>
      </c>
      <c r="V125" s="7">
        <v>3119.1</v>
      </c>
      <c r="W125" s="7">
        <v>1273.7</v>
      </c>
      <c r="X125" s="7">
        <v>154.1</v>
      </c>
      <c r="Y125" s="7">
        <v>267.8</v>
      </c>
      <c r="Z125" s="7">
        <v>-14.4</v>
      </c>
      <c r="AA125" s="7">
        <v>-115.9</v>
      </c>
    </row>
    <row r="126" spans="1:27" x14ac:dyDescent="0.25">
      <c r="A126" s="19" t="s">
        <v>58</v>
      </c>
      <c r="B126" s="7">
        <v>577.1</v>
      </c>
      <c r="C126" s="7">
        <v>0</v>
      </c>
      <c r="D126" s="7">
        <v>165.9</v>
      </c>
      <c r="E126" s="7">
        <v>-0.1</v>
      </c>
      <c r="F126" s="7">
        <v>410.1</v>
      </c>
      <c r="G126" s="7">
        <v>0.7</v>
      </c>
      <c r="H126" s="7">
        <v>-164.9</v>
      </c>
      <c r="I126" s="7">
        <v>0.6</v>
      </c>
      <c r="J126" s="7">
        <v>450.8</v>
      </c>
      <c r="K126" s="7">
        <v>0.5</v>
      </c>
      <c r="L126" s="7">
        <v>33.700000000000003</v>
      </c>
      <c r="M126" s="7">
        <v>-0.2</v>
      </c>
      <c r="N126" s="7">
        <v>353.3</v>
      </c>
      <c r="O126" s="7">
        <v>0.5</v>
      </c>
      <c r="P126" s="7">
        <v>-65.3</v>
      </c>
      <c r="Q126" s="7">
        <v>0</v>
      </c>
      <c r="R126" s="7">
        <v>165.2</v>
      </c>
      <c r="S126" s="7">
        <v>0.1</v>
      </c>
      <c r="T126" s="7">
        <v>-209.3</v>
      </c>
      <c r="U126" s="7">
        <v>-0.3</v>
      </c>
      <c r="V126" s="7">
        <v>150.5</v>
      </c>
      <c r="W126" s="7">
        <v>0.4</v>
      </c>
      <c r="X126" s="7">
        <v>17.3</v>
      </c>
      <c r="Y126" s="7">
        <v>0.3</v>
      </c>
      <c r="Z126" s="7">
        <v>5.5</v>
      </c>
      <c r="AA126" s="7">
        <v>1.4</v>
      </c>
    </row>
    <row r="127" spans="1:27" x14ac:dyDescent="0.25">
      <c r="A127" s="19" t="s">
        <v>123</v>
      </c>
      <c r="B127" s="7">
        <v>16</v>
      </c>
      <c r="C127" s="7">
        <v>1.1000000000000001</v>
      </c>
      <c r="D127" s="7">
        <v>2.6</v>
      </c>
      <c r="E127" s="7">
        <v>-0.3</v>
      </c>
      <c r="F127" s="7">
        <v>5</v>
      </c>
      <c r="G127" s="7">
        <v>1.1000000000000001</v>
      </c>
      <c r="H127" s="7">
        <v>1.5</v>
      </c>
      <c r="I127" s="7">
        <v>1.1000000000000001</v>
      </c>
      <c r="J127" s="7">
        <v>10.6</v>
      </c>
      <c r="K127" s="7">
        <v>2</v>
      </c>
      <c r="L127" s="7">
        <v>3.5</v>
      </c>
      <c r="M127" s="7">
        <v>0.7</v>
      </c>
      <c r="N127" s="7">
        <v>14.9</v>
      </c>
      <c r="O127" s="7">
        <v>2.2000000000000002</v>
      </c>
      <c r="P127" s="7">
        <v>0.4</v>
      </c>
      <c r="Q127" s="7">
        <v>0.2</v>
      </c>
      <c r="R127" s="7">
        <v>18.5</v>
      </c>
      <c r="S127" s="7">
        <v>32.9</v>
      </c>
      <c r="T127" s="7">
        <v>-9.1</v>
      </c>
      <c r="U127" s="7">
        <v>30.9</v>
      </c>
      <c r="V127" s="7">
        <v>24.5</v>
      </c>
      <c r="W127" s="7">
        <v>30.4</v>
      </c>
      <c r="X127" s="7">
        <v>4.9000000000000004</v>
      </c>
      <c r="Y127" s="7">
        <v>0.3</v>
      </c>
      <c r="Z127" s="7">
        <v>1.9</v>
      </c>
      <c r="AA127" s="7">
        <v>0.3</v>
      </c>
    </row>
    <row r="128" spans="1:27" x14ac:dyDescent="0.25">
      <c r="A128" s="27" t="s">
        <v>124</v>
      </c>
      <c r="B128" s="7"/>
      <c r="C128" s="7">
        <v>0.1</v>
      </c>
      <c r="D128" s="7"/>
      <c r="E128" s="7">
        <v>0.5</v>
      </c>
      <c r="F128" s="7">
        <v>0</v>
      </c>
      <c r="G128" s="7">
        <v>0.1</v>
      </c>
      <c r="H128" s="7">
        <v>1.1000000000000001</v>
      </c>
      <c r="I128" s="7">
        <v>-0.2</v>
      </c>
      <c r="J128" s="7">
        <v>0</v>
      </c>
      <c r="K128" s="7">
        <v>33.200000000000003</v>
      </c>
      <c r="L128" s="7">
        <v>0</v>
      </c>
      <c r="M128" s="7">
        <v>-0.8</v>
      </c>
      <c r="N128" s="7">
        <v>1</v>
      </c>
      <c r="O128" s="7">
        <v>33.200000000000003</v>
      </c>
      <c r="P128" s="7">
        <v>0</v>
      </c>
      <c r="Q128" s="7"/>
      <c r="R128" s="7">
        <v>9.6999999999999993</v>
      </c>
      <c r="S128" s="7">
        <v>4.4000000000000004</v>
      </c>
      <c r="T128" s="7">
        <v>4.7</v>
      </c>
      <c r="U128" s="7">
        <v>-0.4</v>
      </c>
      <c r="V128" s="7">
        <v>11.8</v>
      </c>
      <c r="W128" s="7">
        <v>19.5</v>
      </c>
      <c r="X128" s="7">
        <v>20.9</v>
      </c>
      <c r="Y128" s="7">
        <v>14.9</v>
      </c>
      <c r="Z128" s="7">
        <v>-2.2999999999999998</v>
      </c>
      <c r="AA128" s="7">
        <v>-10.1</v>
      </c>
    </row>
    <row r="129" spans="1:27" x14ac:dyDescent="0.25">
      <c r="A129" s="27" t="s">
        <v>125</v>
      </c>
      <c r="B129" s="7">
        <v>5351.8</v>
      </c>
      <c r="C129" s="7"/>
      <c r="D129" s="7">
        <v>390.2</v>
      </c>
      <c r="E129" s="7"/>
      <c r="F129" s="7">
        <v>5812.3</v>
      </c>
      <c r="G129" s="7"/>
      <c r="H129" s="7">
        <v>454.7</v>
      </c>
      <c r="I129" s="7"/>
      <c r="J129" s="7">
        <v>5958.7</v>
      </c>
      <c r="K129" s="7"/>
      <c r="L129" s="7">
        <v>134.6</v>
      </c>
      <c r="M129" s="7"/>
      <c r="N129" s="7">
        <v>5905.6</v>
      </c>
      <c r="O129" s="7"/>
      <c r="P129" s="7">
        <v>-13</v>
      </c>
      <c r="Q129" s="7">
        <v>0</v>
      </c>
      <c r="R129" s="7">
        <v>5909.2</v>
      </c>
      <c r="S129" s="7">
        <v>0</v>
      </c>
      <c r="T129" s="7">
        <v>2.6</v>
      </c>
      <c r="U129" s="7">
        <v>0</v>
      </c>
      <c r="V129" s="7">
        <v>5939.3</v>
      </c>
      <c r="W129" s="7">
        <v>0</v>
      </c>
      <c r="X129" s="7">
        <v>35.200000000000003</v>
      </c>
      <c r="Y129" s="7">
        <v>0</v>
      </c>
      <c r="Z129" s="7">
        <v>-40.5</v>
      </c>
      <c r="AA129" s="7">
        <v>0</v>
      </c>
    </row>
    <row r="130" spans="1:27" x14ac:dyDescent="0.25">
      <c r="A130" s="27" t="s">
        <v>59</v>
      </c>
      <c r="B130" s="7">
        <v>81.099999999999994</v>
      </c>
      <c r="C130" s="7"/>
      <c r="D130" s="7">
        <v>-35.1</v>
      </c>
      <c r="E130" s="7"/>
      <c r="F130" s="7">
        <v>118.9</v>
      </c>
      <c r="G130" s="7"/>
      <c r="H130" s="7">
        <v>-33.700000000000003</v>
      </c>
      <c r="I130" s="7"/>
      <c r="J130" s="7">
        <v>91.3</v>
      </c>
      <c r="K130" s="7"/>
      <c r="L130" s="7">
        <v>-84.2</v>
      </c>
      <c r="M130" s="7"/>
      <c r="N130" s="7">
        <v>53.4</v>
      </c>
      <c r="O130" s="7"/>
      <c r="P130" s="7">
        <v>-69.599999999999994</v>
      </c>
      <c r="Q130" s="7"/>
      <c r="R130" s="7">
        <v>58.2</v>
      </c>
      <c r="S130" s="7"/>
      <c r="T130" s="7">
        <v>3.6</v>
      </c>
      <c r="U130" s="7">
        <v>0</v>
      </c>
      <c r="V130" s="7">
        <v>61.2</v>
      </c>
      <c r="W130" s="7">
        <v>0.3</v>
      </c>
      <c r="X130" s="7">
        <v>1.2</v>
      </c>
      <c r="Y130" s="7">
        <v>0.1</v>
      </c>
      <c r="Z130" s="7">
        <v>0.5</v>
      </c>
      <c r="AA130" s="7"/>
    </row>
    <row r="131" spans="1:27" x14ac:dyDescent="0.25">
      <c r="A131" s="42" t="s">
        <v>60</v>
      </c>
      <c r="B131" s="7">
        <v>14120.9</v>
      </c>
      <c r="C131" s="7">
        <v>3519.9</v>
      </c>
      <c r="D131" s="7"/>
      <c r="E131" s="7"/>
      <c r="F131" s="7">
        <v>13735.4</v>
      </c>
      <c r="G131" s="7">
        <v>3366.3</v>
      </c>
      <c r="H131" s="7"/>
      <c r="I131" s="7"/>
      <c r="J131" s="7">
        <v>-373.1</v>
      </c>
      <c r="K131" s="7">
        <v>196.8</v>
      </c>
      <c r="L131" s="7"/>
      <c r="M131" s="7"/>
      <c r="N131" s="7">
        <v>775.8</v>
      </c>
      <c r="O131" s="7">
        <v>149.4</v>
      </c>
      <c r="P131" s="7"/>
      <c r="Q131" s="7"/>
      <c r="R131" s="7">
        <v>2312.5</v>
      </c>
      <c r="S131" s="7">
        <v>13.6</v>
      </c>
      <c r="T131" s="7"/>
      <c r="U131" s="7"/>
      <c r="V131" s="7"/>
      <c r="W131" s="7"/>
      <c r="X131" s="7"/>
      <c r="Y131" s="7"/>
      <c r="Z131" s="7"/>
      <c r="AA131" s="7"/>
    </row>
    <row r="132" spans="1:27" x14ac:dyDescent="0.25">
      <c r="A132" s="16" t="s">
        <v>61</v>
      </c>
      <c r="B132" s="18">
        <v>139242.5</v>
      </c>
      <c r="C132" s="18">
        <v>32660</v>
      </c>
      <c r="D132" s="18">
        <v>6577.8</v>
      </c>
      <c r="E132" s="18">
        <v>3316.4</v>
      </c>
      <c r="F132" s="18">
        <v>157529.1</v>
      </c>
      <c r="G132" s="18">
        <v>38118.300000000003</v>
      </c>
      <c r="H132" s="18">
        <v>17221</v>
      </c>
      <c r="I132" s="18">
        <v>3474.6</v>
      </c>
      <c r="J132" s="18">
        <v>161275.9</v>
      </c>
      <c r="K132" s="18">
        <v>35240.6</v>
      </c>
      <c r="L132" s="18">
        <v>4712.6000000000004</v>
      </c>
      <c r="M132" s="18">
        <v>956.5</v>
      </c>
      <c r="N132" s="18">
        <v>161137.9</v>
      </c>
      <c r="O132" s="18">
        <v>27984.1</v>
      </c>
      <c r="P132" s="18">
        <v>83.4</v>
      </c>
      <c r="Q132" s="18">
        <v>-4639.3</v>
      </c>
      <c r="R132" s="18">
        <v>163539.4</v>
      </c>
      <c r="S132" s="18">
        <v>27477</v>
      </c>
      <c r="T132" s="18">
        <v>3319.9</v>
      </c>
      <c r="U132" s="18">
        <v>-2177.5</v>
      </c>
      <c r="V132" s="18">
        <v>166406.6</v>
      </c>
      <c r="W132" s="18">
        <v>29162.9</v>
      </c>
      <c r="X132" s="18">
        <v>7264.6</v>
      </c>
      <c r="Y132" s="18">
        <v>1359.3</v>
      </c>
      <c r="Z132" s="9">
        <v>672.8</v>
      </c>
      <c r="AA132" s="9">
        <v>500.1</v>
      </c>
    </row>
    <row r="133" spans="1:27" x14ac:dyDescent="0.25">
      <c r="A133" s="16" t="s">
        <v>206</v>
      </c>
      <c r="B133" s="18">
        <f>B132-B10</f>
        <v>135937.79999999999</v>
      </c>
      <c r="C133" s="18">
        <f t="shared" ref="C133:AA133" si="1">C132-C10</f>
        <v>31553.3</v>
      </c>
      <c r="D133" s="18">
        <f t="shared" si="1"/>
        <v>6380.4</v>
      </c>
      <c r="E133" s="18">
        <f t="shared" si="1"/>
        <v>3090.8</v>
      </c>
      <c r="F133" s="18">
        <f t="shared" si="1"/>
        <v>153223.29999999999</v>
      </c>
      <c r="G133" s="18">
        <f t="shared" si="1"/>
        <v>36524.5</v>
      </c>
      <c r="H133" s="18">
        <f t="shared" si="1"/>
        <v>16928.7</v>
      </c>
      <c r="I133" s="18">
        <f t="shared" si="1"/>
        <v>2987.7</v>
      </c>
      <c r="J133" s="18">
        <f t="shared" si="1"/>
        <v>156482</v>
      </c>
      <c r="K133" s="18">
        <f t="shared" si="1"/>
        <v>33362.400000000001</v>
      </c>
      <c r="L133" s="18">
        <f t="shared" si="1"/>
        <v>4212.1000000000004</v>
      </c>
      <c r="M133" s="18">
        <f t="shared" si="1"/>
        <v>654.29999999999995</v>
      </c>
      <c r="N133" s="18">
        <f t="shared" si="1"/>
        <v>156028.5</v>
      </c>
      <c r="O133" s="18">
        <f t="shared" si="1"/>
        <v>26032.2</v>
      </c>
      <c r="P133" s="18">
        <f t="shared" si="1"/>
        <v>-520.5</v>
      </c>
      <c r="Q133" s="18">
        <f t="shared" si="1"/>
        <v>-4896.3999999999996</v>
      </c>
      <c r="R133" s="18">
        <f t="shared" si="1"/>
        <v>158051</v>
      </c>
      <c r="S133" s="18">
        <f t="shared" si="1"/>
        <v>25160.6</v>
      </c>
      <c r="T133" s="18">
        <f t="shared" si="1"/>
        <v>2847.4</v>
      </c>
      <c r="U133" s="18">
        <f t="shared" si="1"/>
        <v>-2456.1</v>
      </c>
      <c r="V133" s="18">
        <f t="shared" si="1"/>
        <v>161064.79999999999</v>
      </c>
      <c r="W133" s="18">
        <f t="shared" si="1"/>
        <v>26870</v>
      </c>
      <c r="X133" s="18">
        <f t="shared" si="1"/>
        <v>7003</v>
      </c>
      <c r="Y133" s="18">
        <f t="shared" si="1"/>
        <v>1261.3</v>
      </c>
      <c r="Z133" s="18">
        <f t="shared" si="1"/>
        <v>536.1</v>
      </c>
      <c r="AA133" s="18">
        <f t="shared" si="1"/>
        <v>458.5</v>
      </c>
    </row>
    <row r="134" spans="1:27" x14ac:dyDescent="0.25">
      <c r="A134" s="16" t="s">
        <v>207</v>
      </c>
      <c r="B134" s="13">
        <f>B10/B132</f>
        <v>2.4E-2</v>
      </c>
      <c r="C134" s="13">
        <f t="shared" ref="C134:AA134" si="2">C10/C132</f>
        <v>3.4000000000000002E-2</v>
      </c>
      <c r="D134" s="13">
        <f t="shared" si="2"/>
        <v>0.03</v>
      </c>
      <c r="E134" s="13">
        <f t="shared" si="2"/>
        <v>6.8000000000000005E-2</v>
      </c>
      <c r="F134" s="13">
        <f t="shared" si="2"/>
        <v>2.7E-2</v>
      </c>
      <c r="G134" s="13">
        <f t="shared" si="2"/>
        <v>4.2000000000000003E-2</v>
      </c>
      <c r="H134" s="13">
        <f t="shared" si="2"/>
        <v>1.7000000000000001E-2</v>
      </c>
      <c r="I134" s="13">
        <f t="shared" si="2"/>
        <v>0.14000000000000001</v>
      </c>
      <c r="J134" s="13">
        <f t="shared" si="2"/>
        <v>0.03</v>
      </c>
      <c r="K134" s="13">
        <f t="shared" si="2"/>
        <v>5.2999999999999999E-2</v>
      </c>
      <c r="L134" s="13">
        <f t="shared" si="2"/>
        <v>0.106</v>
      </c>
      <c r="M134" s="13">
        <f t="shared" si="2"/>
        <v>0.316</v>
      </c>
      <c r="N134" s="13">
        <f t="shared" si="2"/>
        <v>3.2000000000000001E-2</v>
      </c>
      <c r="O134" s="13">
        <f t="shared" si="2"/>
        <v>7.0000000000000007E-2</v>
      </c>
      <c r="P134" s="13">
        <f t="shared" si="2"/>
        <v>7.2409999999999997</v>
      </c>
      <c r="Q134" s="26" t="s">
        <v>209</v>
      </c>
      <c r="R134" s="13">
        <f t="shared" si="2"/>
        <v>3.4000000000000002E-2</v>
      </c>
      <c r="S134" s="13">
        <f t="shared" si="2"/>
        <v>8.4000000000000005E-2</v>
      </c>
      <c r="T134" s="13">
        <f t="shared" si="2"/>
        <v>0.14199999999999999</v>
      </c>
      <c r="U134" s="26" t="s">
        <v>209</v>
      </c>
      <c r="V134" s="13">
        <f t="shared" si="2"/>
        <v>3.2000000000000001E-2</v>
      </c>
      <c r="W134" s="13">
        <f t="shared" si="2"/>
        <v>7.9000000000000001E-2</v>
      </c>
      <c r="X134" s="13">
        <f t="shared" si="2"/>
        <v>3.5999999999999997E-2</v>
      </c>
      <c r="Y134" s="13">
        <f t="shared" si="2"/>
        <v>7.1999999999999995E-2</v>
      </c>
      <c r="Z134" s="13">
        <f t="shared" si="2"/>
        <v>0.20300000000000001</v>
      </c>
      <c r="AA134" s="13">
        <f t="shared" si="2"/>
        <v>8.3000000000000004E-2</v>
      </c>
    </row>
    <row r="135" spans="1:27" x14ac:dyDescent="0.25">
      <c r="A135" s="11" t="s">
        <v>208</v>
      </c>
    </row>
    <row r="136" spans="1:27" x14ac:dyDescent="0.25">
      <c r="A136" s="1" t="s">
        <v>216</v>
      </c>
    </row>
  </sheetData>
  <mergeCells count="22">
    <mergeCell ref="Z3:AA3"/>
    <mergeCell ref="Z4:AA4"/>
    <mergeCell ref="A1:AA1"/>
    <mergeCell ref="A2:AA2"/>
    <mergeCell ref="F3:I3"/>
    <mergeCell ref="J3:M3"/>
    <mergeCell ref="N3:Q3"/>
    <mergeCell ref="R3:U3"/>
    <mergeCell ref="B3:E3"/>
    <mergeCell ref="L4:M4"/>
    <mergeCell ref="N4:O4"/>
    <mergeCell ref="V3:Y3"/>
    <mergeCell ref="T4:U4"/>
    <mergeCell ref="V4:W4"/>
    <mergeCell ref="X4:Y4"/>
    <mergeCell ref="P4:Q4"/>
    <mergeCell ref="R4:S4"/>
    <mergeCell ref="B4:C4"/>
    <mergeCell ref="D4:E4"/>
    <mergeCell ref="F4:G4"/>
    <mergeCell ref="H4:I4"/>
    <mergeCell ref="J4:K4"/>
  </mergeCells>
  <pageMargins left="0.25" right="0.25" top="0.75" bottom="0.75" header="0.3" footer="0.3"/>
  <pageSetup paperSize="9" scale="4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7"/>
  <sheetViews>
    <sheetView tabSelected="1" zoomScale="85" zoomScaleNormal="85" workbookViewId="0">
      <pane xSplit="1" ySplit="5" topLeftCell="B24" activePane="bottomRight" state="frozen"/>
      <selection sqref="A1:U1"/>
      <selection pane="topRight" sqref="A1:U1"/>
      <selection pane="bottomLeft" sqref="A1:U1"/>
      <selection pane="bottomRight" activeCell="E24" sqref="E24"/>
    </sheetView>
  </sheetViews>
  <sheetFormatPr defaultRowHeight="15" x14ac:dyDescent="0.25"/>
  <cols>
    <col min="1" max="1" width="52.7109375" style="17" bestFit="1" customWidth="1"/>
    <col min="2" max="2" width="8.5703125" style="17" bestFit="1" customWidth="1"/>
    <col min="3" max="3" width="10" style="17" customWidth="1"/>
    <col min="4" max="4" width="8.5703125" style="17" bestFit="1" customWidth="1"/>
    <col min="5" max="5" width="10" style="17" customWidth="1"/>
    <col min="6" max="6" width="8.5703125" style="17" bestFit="1" customWidth="1"/>
    <col min="7" max="7" width="10" style="17" bestFit="1" customWidth="1"/>
    <col min="8" max="8" width="8.5703125" style="17" bestFit="1" customWidth="1"/>
    <col min="9" max="9" width="10" style="17" bestFit="1" customWidth="1"/>
    <col min="10" max="10" width="8.5703125" style="17" bestFit="1" customWidth="1"/>
    <col min="11" max="11" width="10" style="17" customWidth="1"/>
    <col min="12" max="12" width="8.5703125" style="17" bestFit="1" customWidth="1"/>
    <col min="13" max="13" width="10" style="17" customWidth="1"/>
    <col min="14" max="14" width="8.5703125" style="17" bestFit="1" customWidth="1"/>
    <col min="15" max="15" width="10" style="17" bestFit="1" customWidth="1"/>
    <col min="16" max="16384" width="9.140625" style="17"/>
  </cols>
  <sheetData>
    <row r="1" spans="1:21" ht="45.75" customHeight="1" x14ac:dyDescent="0.35">
      <c r="A1" s="49" t="s">
        <v>210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20"/>
      <c r="Q1" s="20"/>
      <c r="R1" s="20"/>
      <c r="S1" s="20"/>
      <c r="T1" s="20"/>
      <c r="U1" s="20"/>
    </row>
    <row r="2" spans="1:21" ht="15.75" x14ac:dyDescent="0.25">
      <c r="A2" s="48" t="s">
        <v>62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21"/>
      <c r="Q2" s="21"/>
      <c r="R2" s="21"/>
      <c r="S2" s="21"/>
      <c r="T2" s="21"/>
      <c r="U2" s="21"/>
    </row>
    <row r="3" spans="1:21" x14ac:dyDescent="0.25">
      <c r="A3" s="2"/>
      <c r="B3" s="47">
        <v>2015</v>
      </c>
      <c r="C3" s="44"/>
      <c r="D3" s="44">
        <v>2016</v>
      </c>
      <c r="E3" s="44"/>
      <c r="F3" s="44">
        <v>2017</v>
      </c>
      <c r="G3" s="44"/>
      <c r="H3" s="44">
        <v>2018</v>
      </c>
      <c r="I3" s="44"/>
      <c r="J3" s="44">
        <v>2019</v>
      </c>
      <c r="K3" s="44"/>
      <c r="L3" s="44">
        <v>2020</v>
      </c>
      <c r="M3" s="44"/>
      <c r="N3" s="44">
        <v>2021</v>
      </c>
      <c r="O3" s="58"/>
    </row>
    <row r="4" spans="1:21" ht="15" customHeight="1" x14ac:dyDescent="0.25">
      <c r="A4" s="54" t="s">
        <v>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21" x14ac:dyDescent="0.25">
      <c r="A5" s="4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5" t="s">
        <v>4</v>
      </c>
      <c r="H5" s="5" t="s">
        <v>3</v>
      </c>
      <c r="I5" s="5" t="s">
        <v>4</v>
      </c>
      <c r="J5" s="5" t="s">
        <v>3</v>
      </c>
      <c r="K5" s="6" t="s">
        <v>4</v>
      </c>
      <c r="L5" s="5" t="s">
        <v>3</v>
      </c>
      <c r="M5" s="6" t="s">
        <v>4</v>
      </c>
      <c r="N5" s="5" t="s">
        <v>3</v>
      </c>
      <c r="O5" s="6" t="s">
        <v>4</v>
      </c>
    </row>
    <row r="6" spans="1:21" x14ac:dyDescent="0.25">
      <c r="A6" s="19" t="s">
        <v>5</v>
      </c>
      <c r="B6" s="7">
        <v>17.600000000000001</v>
      </c>
      <c r="C6" s="7"/>
      <c r="D6" s="7">
        <v>-17.600000000000001</v>
      </c>
      <c r="E6" s="7"/>
      <c r="F6" s="7"/>
      <c r="G6" s="7"/>
      <c r="H6" s="7">
        <v>0.5</v>
      </c>
      <c r="I6" s="7"/>
      <c r="J6" s="7">
        <v>0.4</v>
      </c>
      <c r="K6" s="8"/>
      <c r="L6" s="7">
        <v>-0.3</v>
      </c>
      <c r="M6" s="7"/>
      <c r="N6" s="17">
        <v>0.5</v>
      </c>
      <c r="O6" s="7"/>
    </row>
    <row r="7" spans="1:21" x14ac:dyDescent="0.25">
      <c r="A7" s="19" t="s">
        <v>6</v>
      </c>
      <c r="B7" s="7">
        <v>5.3</v>
      </c>
      <c r="C7" s="7"/>
      <c r="D7" s="7">
        <v>16</v>
      </c>
      <c r="E7" s="7"/>
      <c r="F7" s="7">
        <v>-2.2000000000000002</v>
      </c>
      <c r="G7" s="7"/>
      <c r="H7" s="7">
        <v>-15.8</v>
      </c>
      <c r="I7" s="7">
        <v>0</v>
      </c>
      <c r="J7" s="7">
        <v>-8.1</v>
      </c>
      <c r="K7" s="8">
        <v>-1.5</v>
      </c>
      <c r="L7" s="7">
        <v>11.2</v>
      </c>
      <c r="M7" s="7"/>
      <c r="N7" s="7">
        <v>5</v>
      </c>
      <c r="O7" s="7"/>
    </row>
    <row r="8" spans="1:21" x14ac:dyDescent="0.25">
      <c r="A8" s="19" t="s">
        <v>7</v>
      </c>
      <c r="B8" s="7">
        <v>489.7</v>
      </c>
      <c r="C8" s="7"/>
      <c r="D8" s="7">
        <v>281.10000000000002</v>
      </c>
      <c r="E8" s="7"/>
      <c r="F8" s="7">
        <v>80.3</v>
      </c>
      <c r="G8" s="7"/>
      <c r="H8" s="7">
        <v>1.4</v>
      </c>
      <c r="I8" s="7">
        <v>2.2000000000000002</v>
      </c>
      <c r="J8" s="7">
        <v>8</v>
      </c>
      <c r="K8" s="8">
        <v>-1.2</v>
      </c>
      <c r="L8" s="7">
        <v>-70.3</v>
      </c>
      <c r="M8" s="7">
        <v>0.1</v>
      </c>
      <c r="N8" s="17">
        <v>-20.9</v>
      </c>
      <c r="O8" s="7"/>
    </row>
    <row r="9" spans="1:21" x14ac:dyDescent="0.25">
      <c r="A9" s="15" t="s">
        <v>204</v>
      </c>
      <c r="B9" s="9">
        <f>SUM(B6:B8)</f>
        <v>512.6</v>
      </c>
      <c r="C9" s="28" t="s">
        <v>205</v>
      </c>
      <c r="D9" s="9">
        <f>SUM(D6:D8)</f>
        <v>279.5</v>
      </c>
      <c r="E9" s="28" t="s">
        <v>205</v>
      </c>
      <c r="F9" s="9">
        <f>SUM(F6:F8)</f>
        <v>78.099999999999994</v>
      </c>
      <c r="G9" s="28" t="s">
        <v>205</v>
      </c>
      <c r="H9" s="9">
        <f>SUM(H6:H8)</f>
        <v>-13.9</v>
      </c>
      <c r="I9" s="9">
        <f t="shared" ref="I9:O9" si="0">SUM(I6:I8)</f>
        <v>2.2000000000000002</v>
      </c>
      <c r="J9" s="9">
        <f t="shared" si="0"/>
        <v>0.3</v>
      </c>
      <c r="K9" s="9">
        <f t="shared" si="0"/>
        <v>-2.7</v>
      </c>
      <c r="L9" s="9">
        <f t="shared" si="0"/>
        <v>-59.4</v>
      </c>
      <c r="M9" s="9">
        <f t="shared" si="0"/>
        <v>0.1</v>
      </c>
      <c r="N9" s="9">
        <f t="shared" si="0"/>
        <v>-15.4</v>
      </c>
      <c r="O9" s="9">
        <f t="shared" si="0"/>
        <v>0</v>
      </c>
    </row>
    <row r="10" spans="1:21" x14ac:dyDescent="0.25">
      <c r="A10" s="19" t="s">
        <v>8</v>
      </c>
      <c r="B10" s="7">
        <v>1.1000000000000001</v>
      </c>
      <c r="C10" s="7"/>
      <c r="D10" s="7">
        <v>3.8</v>
      </c>
      <c r="E10" s="7"/>
      <c r="F10" s="7">
        <v>-1.3</v>
      </c>
      <c r="G10" s="7"/>
      <c r="H10" s="7">
        <v>0</v>
      </c>
      <c r="I10" s="7"/>
      <c r="J10" s="7">
        <v>0.1</v>
      </c>
      <c r="K10" s="8"/>
      <c r="L10" s="7">
        <v>-6.2</v>
      </c>
      <c r="M10" s="7"/>
      <c r="N10" s="17">
        <v>-0.3</v>
      </c>
      <c r="O10" s="7"/>
    </row>
    <row r="11" spans="1:21" x14ac:dyDescent="0.25">
      <c r="A11" s="19" t="s">
        <v>63</v>
      </c>
      <c r="B11" s="7"/>
      <c r="C11" s="7"/>
      <c r="D11" s="7"/>
      <c r="E11" s="7"/>
      <c r="F11" s="7">
        <v>0.1</v>
      </c>
      <c r="G11" s="7"/>
      <c r="H11" s="7">
        <v>0.1</v>
      </c>
      <c r="I11" s="7"/>
      <c r="J11" s="7">
        <v>0.7</v>
      </c>
      <c r="K11" s="8"/>
      <c r="L11" s="7">
        <v>1.1000000000000001</v>
      </c>
      <c r="M11" s="7"/>
      <c r="N11" s="17">
        <v>0.2</v>
      </c>
      <c r="O11" s="7"/>
    </row>
    <row r="12" spans="1:21" x14ac:dyDescent="0.25">
      <c r="A12" s="19" t="s">
        <v>145</v>
      </c>
      <c r="B12" s="7"/>
      <c r="C12" s="7"/>
      <c r="D12" s="7"/>
      <c r="E12" s="7"/>
      <c r="F12" s="7"/>
      <c r="G12" s="7"/>
      <c r="H12" s="7"/>
      <c r="I12" s="7"/>
      <c r="J12" s="7"/>
      <c r="K12" s="8"/>
      <c r="L12" s="7"/>
      <c r="M12" s="7"/>
      <c r="N12" s="17">
        <v>0.2</v>
      </c>
      <c r="O12" s="7"/>
    </row>
    <row r="13" spans="1:21" x14ac:dyDescent="0.25">
      <c r="A13" s="19" t="s">
        <v>66</v>
      </c>
      <c r="B13" s="7">
        <v>0.3</v>
      </c>
      <c r="C13" s="7"/>
      <c r="D13" s="7">
        <v>0.7</v>
      </c>
      <c r="E13" s="7"/>
      <c r="F13" s="7">
        <v>0</v>
      </c>
      <c r="G13" s="7"/>
      <c r="H13" s="7">
        <v>-0.3</v>
      </c>
      <c r="I13" s="7"/>
      <c r="J13" s="7">
        <v>1.3</v>
      </c>
      <c r="K13" s="8"/>
      <c r="L13" s="7">
        <v>1.1000000000000001</v>
      </c>
      <c r="M13" s="7"/>
      <c r="N13" s="17">
        <v>0.3</v>
      </c>
      <c r="O13" s="7"/>
    </row>
    <row r="14" spans="1:21" x14ac:dyDescent="0.25">
      <c r="A14" s="19" t="s">
        <v>16</v>
      </c>
      <c r="B14" s="7">
        <v>-3.3</v>
      </c>
      <c r="C14" s="7"/>
      <c r="D14" s="7">
        <v>0.1</v>
      </c>
      <c r="E14" s="7"/>
      <c r="F14" s="7">
        <v>-1.9</v>
      </c>
      <c r="G14" s="7"/>
      <c r="H14" s="7">
        <v>5.3</v>
      </c>
      <c r="I14" s="7"/>
      <c r="J14" s="7">
        <v>1.7</v>
      </c>
      <c r="K14" s="8"/>
      <c r="L14" s="7">
        <v>0.5</v>
      </c>
      <c r="M14" s="7"/>
      <c r="O14" s="7"/>
    </row>
    <row r="15" spans="1:21" x14ac:dyDescent="0.25">
      <c r="A15" s="19" t="s">
        <v>154</v>
      </c>
      <c r="B15" s="7"/>
      <c r="C15" s="7"/>
      <c r="D15" s="7"/>
      <c r="E15" s="7"/>
      <c r="F15" s="7"/>
      <c r="G15" s="7"/>
      <c r="H15" s="7"/>
      <c r="I15" s="7"/>
      <c r="J15" s="7"/>
      <c r="K15" s="8"/>
      <c r="L15" s="7">
        <v>-0.2</v>
      </c>
      <c r="M15" s="7"/>
    </row>
    <row r="16" spans="1:21" x14ac:dyDescent="0.25">
      <c r="A16" s="19" t="s">
        <v>17</v>
      </c>
      <c r="B16" s="7">
        <v>5</v>
      </c>
      <c r="C16" s="7"/>
      <c r="D16" s="7">
        <v>-0.4</v>
      </c>
      <c r="E16" s="7"/>
      <c r="F16" s="7">
        <v>63.5</v>
      </c>
      <c r="G16" s="7"/>
      <c r="H16" s="7">
        <v>8.3000000000000007</v>
      </c>
      <c r="I16" s="7">
        <v>-1</v>
      </c>
      <c r="J16" s="7">
        <v>-1</v>
      </c>
      <c r="K16" s="8">
        <v>0.9</v>
      </c>
      <c r="L16" s="7">
        <v>-11.5</v>
      </c>
      <c r="M16" s="7">
        <v>0.1</v>
      </c>
      <c r="N16" s="7">
        <v>1.8</v>
      </c>
      <c r="O16" s="7">
        <v>0.1</v>
      </c>
    </row>
    <row r="17" spans="1:15" x14ac:dyDescent="0.25">
      <c r="A17" s="19" t="s">
        <v>76</v>
      </c>
      <c r="B17" s="7"/>
      <c r="C17" s="7"/>
      <c r="D17" s="7"/>
      <c r="E17" s="7"/>
      <c r="F17" s="7">
        <v>-0.1</v>
      </c>
      <c r="G17" s="7"/>
      <c r="H17" s="7"/>
      <c r="I17" s="7"/>
      <c r="J17" s="7">
        <v>0</v>
      </c>
      <c r="K17" s="8"/>
      <c r="L17" s="7">
        <v>-0.4</v>
      </c>
      <c r="M17" s="7"/>
      <c r="N17" s="7"/>
      <c r="O17" s="7"/>
    </row>
    <row r="18" spans="1:15" x14ac:dyDescent="0.25">
      <c r="A18" s="19" t="s">
        <v>79</v>
      </c>
      <c r="B18" s="7">
        <v>-0.1</v>
      </c>
      <c r="C18" s="7"/>
      <c r="D18" s="7"/>
      <c r="E18" s="7"/>
      <c r="F18" s="7"/>
      <c r="G18" s="7"/>
      <c r="H18" s="7"/>
      <c r="I18" s="7"/>
      <c r="J18" s="7"/>
      <c r="K18" s="8"/>
      <c r="L18" s="7"/>
      <c r="M18" s="7"/>
      <c r="N18" s="7"/>
      <c r="O18" s="7"/>
    </row>
    <row r="19" spans="1:15" x14ac:dyDescent="0.25">
      <c r="A19" s="19" t="s">
        <v>22</v>
      </c>
      <c r="B19" s="7"/>
      <c r="C19" s="7"/>
      <c r="D19" s="7"/>
      <c r="E19" s="7"/>
      <c r="F19" s="7"/>
      <c r="G19" s="7"/>
      <c r="H19" s="7"/>
      <c r="I19" s="7"/>
      <c r="J19" s="7"/>
      <c r="K19" s="8"/>
      <c r="L19" s="7">
        <v>-0.6</v>
      </c>
      <c r="M19" s="7"/>
      <c r="N19" s="7"/>
      <c r="O19" s="7"/>
    </row>
    <row r="20" spans="1:15" x14ac:dyDescent="0.25">
      <c r="A20" s="19" t="s">
        <v>81</v>
      </c>
      <c r="B20" s="7"/>
      <c r="C20" s="7"/>
      <c r="D20" s="7"/>
      <c r="E20" s="7"/>
      <c r="F20" s="7">
        <v>1.3</v>
      </c>
      <c r="G20" s="7"/>
      <c r="H20" s="7">
        <v>-0.1</v>
      </c>
      <c r="I20" s="7"/>
      <c r="J20" s="7">
        <v>-4.2</v>
      </c>
      <c r="K20" s="8"/>
      <c r="L20" s="7">
        <v>-0.1</v>
      </c>
      <c r="M20" s="7"/>
      <c r="N20" s="7"/>
      <c r="O20" s="7"/>
    </row>
    <row r="21" spans="1:15" x14ac:dyDescent="0.25">
      <c r="A21" s="19" t="s">
        <v>83</v>
      </c>
      <c r="B21" s="7">
        <v>0.5</v>
      </c>
      <c r="C21" s="7"/>
      <c r="D21" s="7"/>
      <c r="E21" s="7"/>
      <c r="F21" s="7">
        <v>0.5</v>
      </c>
      <c r="G21" s="7"/>
      <c r="H21" s="7">
        <v>0.4</v>
      </c>
      <c r="I21" s="7"/>
      <c r="J21" s="7">
        <v>0</v>
      </c>
      <c r="K21" s="8"/>
      <c r="L21" s="7">
        <v>-0.1</v>
      </c>
      <c r="M21" s="7"/>
      <c r="N21" s="7">
        <v>0.6</v>
      </c>
      <c r="O21" s="7"/>
    </row>
    <row r="22" spans="1:15" x14ac:dyDescent="0.25">
      <c r="A22" s="19" t="s">
        <v>23</v>
      </c>
      <c r="B22" s="7">
        <v>-0.2</v>
      </c>
      <c r="C22" s="7"/>
      <c r="D22" s="7">
        <v>0.1</v>
      </c>
      <c r="E22" s="7"/>
      <c r="F22" s="7">
        <v>-0.6</v>
      </c>
      <c r="G22" s="7"/>
      <c r="H22" s="7"/>
      <c r="I22" s="7"/>
      <c r="J22" s="7">
        <v>0.1</v>
      </c>
      <c r="K22" s="8"/>
      <c r="L22" s="7">
        <v>0.1</v>
      </c>
      <c r="M22" s="7"/>
      <c r="N22" s="7">
        <v>0.1</v>
      </c>
      <c r="O22" s="7"/>
    </row>
    <row r="23" spans="1:15" x14ac:dyDescent="0.25">
      <c r="A23" s="19" t="s">
        <v>24</v>
      </c>
      <c r="B23" s="7"/>
      <c r="C23" s="7"/>
      <c r="D23" s="7"/>
      <c r="E23" s="7"/>
      <c r="F23" s="7"/>
      <c r="G23" s="7"/>
      <c r="H23" s="7"/>
      <c r="I23" s="7"/>
      <c r="J23" s="7">
        <v>0.1</v>
      </c>
      <c r="K23" s="8"/>
      <c r="L23" s="7">
        <v>0</v>
      </c>
      <c r="M23" s="7"/>
      <c r="N23" s="7"/>
      <c r="O23" s="7"/>
    </row>
    <row r="24" spans="1:15" x14ac:dyDescent="0.25">
      <c r="A24" s="19" t="s">
        <v>26</v>
      </c>
      <c r="B24" s="7">
        <v>-1</v>
      </c>
      <c r="C24" s="7"/>
      <c r="D24" s="7"/>
      <c r="E24" s="7"/>
      <c r="F24" s="7"/>
      <c r="G24" s="7"/>
      <c r="H24" s="7"/>
      <c r="I24" s="7"/>
      <c r="J24" s="7">
        <v>-1.2</v>
      </c>
      <c r="K24" s="8"/>
      <c r="L24" s="7"/>
      <c r="M24" s="7"/>
      <c r="N24" s="7"/>
      <c r="O24" s="7"/>
    </row>
    <row r="25" spans="1:15" x14ac:dyDescent="0.25">
      <c r="A25" s="19" t="s">
        <v>27</v>
      </c>
      <c r="B25" s="7"/>
      <c r="C25" s="7"/>
      <c r="D25" s="7"/>
      <c r="E25" s="7"/>
      <c r="F25" s="7">
        <v>0.1</v>
      </c>
      <c r="G25" s="7"/>
      <c r="H25" s="7">
        <v>0.3</v>
      </c>
      <c r="I25" s="7"/>
      <c r="J25" s="7">
        <v>0.2</v>
      </c>
      <c r="K25" s="8"/>
      <c r="L25" s="7">
        <v>0.1</v>
      </c>
      <c r="M25" s="7"/>
      <c r="N25" s="7">
        <v>-0.1</v>
      </c>
      <c r="O25" s="7"/>
    </row>
    <row r="26" spans="1:15" x14ac:dyDescent="0.25">
      <c r="A26" s="19" t="s">
        <v>28</v>
      </c>
      <c r="B26" s="7">
        <v>130.1</v>
      </c>
      <c r="C26" s="7"/>
      <c r="D26" s="7">
        <v>103.1</v>
      </c>
      <c r="E26" s="7"/>
      <c r="F26" s="7">
        <v>-178.2</v>
      </c>
      <c r="G26" s="7"/>
      <c r="H26" s="7">
        <v>0.9</v>
      </c>
      <c r="I26" s="7"/>
      <c r="J26" s="7">
        <v>254.1</v>
      </c>
      <c r="K26" s="8"/>
      <c r="L26" s="7">
        <v>69.599999999999994</v>
      </c>
      <c r="M26" s="7"/>
      <c r="N26" s="7">
        <v>55.8</v>
      </c>
      <c r="O26" s="7"/>
    </row>
    <row r="27" spans="1:15" x14ac:dyDescent="0.25">
      <c r="A27" s="19" t="s">
        <v>87</v>
      </c>
      <c r="B27" s="7"/>
      <c r="C27" s="7"/>
      <c r="D27" s="7"/>
      <c r="E27" s="7"/>
      <c r="F27" s="7"/>
      <c r="G27" s="7"/>
      <c r="H27" s="7">
        <v>7.1</v>
      </c>
      <c r="I27" s="7"/>
      <c r="J27" s="7">
        <v>0.2</v>
      </c>
      <c r="K27" s="8"/>
      <c r="L27" s="7">
        <v>0.3</v>
      </c>
      <c r="M27" s="7"/>
      <c r="N27" s="7">
        <v>0.1</v>
      </c>
      <c r="O27" s="7"/>
    </row>
    <row r="28" spans="1:15" x14ac:dyDescent="0.25">
      <c r="A28" s="19" t="s">
        <v>29</v>
      </c>
      <c r="B28" s="7">
        <v>26.3</v>
      </c>
      <c r="C28" s="7"/>
      <c r="D28" s="7">
        <v>12.5</v>
      </c>
      <c r="E28" s="7"/>
      <c r="F28" s="7">
        <v>2.9</v>
      </c>
      <c r="G28" s="7"/>
      <c r="H28" s="7">
        <v>0.6</v>
      </c>
      <c r="I28" s="7"/>
      <c r="J28" s="7">
        <v>-25.3</v>
      </c>
      <c r="K28" s="8"/>
      <c r="L28" s="7">
        <v>4.2</v>
      </c>
      <c r="M28" s="7"/>
      <c r="N28" s="7">
        <v>-0.4</v>
      </c>
      <c r="O28" s="7"/>
    </row>
    <row r="29" spans="1:15" x14ac:dyDescent="0.25">
      <c r="A29" s="19" t="s">
        <v>30</v>
      </c>
      <c r="B29" s="7">
        <v>360.9</v>
      </c>
      <c r="C29" s="7"/>
      <c r="D29" s="7">
        <v>174.9</v>
      </c>
      <c r="E29" s="7"/>
      <c r="F29" s="7">
        <v>63</v>
      </c>
      <c r="G29" s="7">
        <v>0.4</v>
      </c>
      <c r="H29" s="7">
        <v>17.600000000000001</v>
      </c>
      <c r="I29" s="7">
        <v>-0.7</v>
      </c>
      <c r="J29" s="7">
        <v>-32.200000000000003</v>
      </c>
      <c r="K29" s="8">
        <v>6.3</v>
      </c>
      <c r="L29" s="7">
        <v>-456.6</v>
      </c>
      <c r="M29" s="7">
        <v>2.4</v>
      </c>
      <c r="N29" s="7">
        <v>-40.799999999999997</v>
      </c>
      <c r="O29" s="7">
        <v>0.8</v>
      </c>
    </row>
    <row r="30" spans="1:15" x14ac:dyDescent="0.25">
      <c r="A30" s="19" t="s">
        <v>31</v>
      </c>
      <c r="B30" s="7"/>
      <c r="C30" s="7"/>
      <c r="D30" s="7">
        <v>0.1</v>
      </c>
      <c r="E30" s="7"/>
      <c r="F30" s="7"/>
      <c r="G30" s="7"/>
      <c r="H30" s="7">
        <v>0.1</v>
      </c>
      <c r="I30" s="7"/>
      <c r="J30" s="7">
        <v>0.1</v>
      </c>
      <c r="K30" s="8"/>
      <c r="L30" s="7">
        <v>0.1</v>
      </c>
      <c r="M30" s="7"/>
      <c r="N30" s="7"/>
      <c r="O30" s="7"/>
    </row>
    <row r="31" spans="1:15" x14ac:dyDescent="0.25">
      <c r="A31" s="19" t="s">
        <v>132</v>
      </c>
      <c r="B31" s="7">
        <v>-2</v>
      </c>
      <c r="C31" s="7"/>
      <c r="D31" s="7">
        <v>-1.5</v>
      </c>
      <c r="E31" s="7"/>
      <c r="F31" s="7"/>
      <c r="G31" s="7"/>
      <c r="H31" s="7"/>
      <c r="I31" s="7"/>
      <c r="J31" s="7"/>
      <c r="K31" s="8"/>
      <c r="L31" s="7"/>
      <c r="M31" s="7"/>
      <c r="N31" s="7"/>
      <c r="O31" s="7"/>
    </row>
    <row r="32" spans="1:15" x14ac:dyDescent="0.25">
      <c r="A32" s="19" t="s">
        <v>32</v>
      </c>
      <c r="B32" s="7">
        <v>0.6</v>
      </c>
      <c r="C32" s="7"/>
      <c r="D32" s="7"/>
      <c r="E32" s="7"/>
      <c r="F32" s="7"/>
      <c r="G32" s="7"/>
      <c r="H32" s="7"/>
      <c r="I32" s="7"/>
      <c r="J32" s="7"/>
      <c r="K32" s="8"/>
      <c r="L32" s="7"/>
      <c r="M32" s="7"/>
      <c r="N32" s="7"/>
      <c r="O32" s="7"/>
    </row>
    <row r="33" spans="1:15" x14ac:dyDescent="0.25">
      <c r="A33" s="19" t="s">
        <v>91</v>
      </c>
      <c r="B33" s="7">
        <v>-0.1</v>
      </c>
      <c r="C33" s="7"/>
      <c r="D33" s="7">
        <v>-0.1</v>
      </c>
      <c r="E33" s="7"/>
      <c r="F33" s="7"/>
      <c r="G33" s="7"/>
      <c r="H33" s="7">
        <v>0.1</v>
      </c>
      <c r="I33" s="7"/>
      <c r="J33" s="7">
        <v>-0.1</v>
      </c>
      <c r="K33" s="8"/>
      <c r="L33" s="7">
        <v>0.1</v>
      </c>
      <c r="M33" s="7"/>
      <c r="N33" s="7"/>
      <c r="O33" s="7"/>
    </row>
    <row r="34" spans="1:15" x14ac:dyDescent="0.25">
      <c r="A34" s="19" t="s">
        <v>35</v>
      </c>
      <c r="B34" s="7"/>
      <c r="C34" s="7"/>
      <c r="D34" s="7">
        <v>0.7</v>
      </c>
      <c r="E34" s="7"/>
      <c r="F34" s="7">
        <v>-0.9</v>
      </c>
      <c r="G34" s="7"/>
      <c r="H34" s="7">
        <v>-5.3</v>
      </c>
      <c r="I34" s="7"/>
      <c r="J34" s="7">
        <v>0.5</v>
      </c>
      <c r="K34" s="8"/>
      <c r="L34" s="7">
        <v>4</v>
      </c>
      <c r="M34" s="7"/>
      <c r="N34" s="7"/>
      <c r="O34" s="7"/>
    </row>
    <row r="35" spans="1:15" x14ac:dyDescent="0.25">
      <c r="A35" s="19" t="s">
        <v>94</v>
      </c>
      <c r="B35" s="7"/>
      <c r="C35" s="7"/>
      <c r="D35" s="7"/>
      <c r="E35" s="7"/>
      <c r="F35" s="7"/>
      <c r="G35" s="7"/>
      <c r="H35" s="7"/>
      <c r="I35" s="7"/>
      <c r="J35" s="7"/>
      <c r="K35" s="8"/>
      <c r="L35" s="7">
        <v>-0.5</v>
      </c>
      <c r="M35" s="7"/>
      <c r="N35" s="7">
        <v>-0.4</v>
      </c>
      <c r="O35" s="7"/>
    </row>
    <row r="36" spans="1:15" x14ac:dyDescent="0.25">
      <c r="A36" s="19" t="s">
        <v>135</v>
      </c>
      <c r="B36" s="7">
        <v>0</v>
      </c>
      <c r="C36" s="7"/>
      <c r="D36" s="7"/>
      <c r="E36" s="7"/>
      <c r="F36" s="7"/>
      <c r="G36" s="7"/>
      <c r="H36" s="7"/>
      <c r="I36" s="7"/>
      <c r="J36" s="7"/>
      <c r="K36" s="8"/>
      <c r="L36" s="7"/>
      <c r="M36" s="7"/>
      <c r="N36" s="7"/>
      <c r="O36" s="7"/>
    </row>
    <row r="37" spans="1:15" x14ac:dyDescent="0.25">
      <c r="A37" s="19" t="s">
        <v>137</v>
      </c>
      <c r="B37" s="7"/>
      <c r="C37" s="7"/>
      <c r="D37" s="7"/>
      <c r="E37" s="7"/>
      <c r="F37" s="7"/>
      <c r="G37" s="7"/>
      <c r="H37" s="7"/>
      <c r="I37" s="7"/>
      <c r="J37" s="7"/>
      <c r="K37" s="8"/>
      <c r="L37" s="7">
        <v>0.8</v>
      </c>
      <c r="M37" s="7"/>
      <c r="N37" s="7"/>
      <c r="O37" s="7"/>
    </row>
    <row r="38" spans="1:15" x14ac:dyDescent="0.25">
      <c r="A38" s="19" t="s">
        <v>37</v>
      </c>
      <c r="B38" s="7">
        <v>13.2</v>
      </c>
      <c r="C38" s="7"/>
      <c r="D38" s="7">
        <v>9.4</v>
      </c>
      <c r="E38" s="7"/>
      <c r="F38" s="7">
        <v>17.7</v>
      </c>
      <c r="G38" s="7"/>
      <c r="H38" s="7">
        <v>32.799999999999997</v>
      </c>
      <c r="I38" s="7"/>
      <c r="J38" s="7">
        <v>57.7</v>
      </c>
      <c r="K38" s="8"/>
      <c r="L38" s="7">
        <v>54</v>
      </c>
      <c r="M38" s="7"/>
      <c r="N38" s="7">
        <v>10.9</v>
      </c>
      <c r="O38" s="7"/>
    </row>
    <row r="39" spans="1:15" x14ac:dyDescent="0.25">
      <c r="A39" s="19" t="s">
        <v>38</v>
      </c>
      <c r="B39" s="7"/>
      <c r="C39" s="7"/>
      <c r="D39" s="7"/>
      <c r="E39" s="7"/>
      <c r="F39" s="7"/>
      <c r="G39" s="7"/>
      <c r="H39" s="7"/>
      <c r="I39" s="7"/>
      <c r="J39" s="7">
        <v>-0.1</v>
      </c>
      <c r="K39" s="8"/>
      <c r="L39" s="7"/>
      <c r="M39" s="7"/>
      <c r="N39" s="7"/>
      <c r="O39" s="7"/>
    </row>
    <row r="40" spans="1:15" x14ac:dyDescent="0.25">
      <c r="A40" s="19" t="s">
        <v>39</v>
      </c>
      <c r="B40" s="7"/>
      <c r="C40" s="7"/>
      <c r="D40" s="7"/>
      <c r="E40" s="7"/>
      <c r="F40" s="7"/>
      <c r="G40" s="7"/>
      <c r="H40" s="7"/>
      <c r="I40" s="7"/>
      <c r="J40" s="7">
        <v>-0.7</v>
      </c>
      <c r="K40" s="8"/>
      <c r="L40" s="7"/>
      <c r="M40" s="7"/>
      <c r="N40" s="7"/>
      <c r="O40" s="7"/>
    </row>
    <row r="41" spans="1:15" x14ac:dyDescent="0.25">
      <c r="A41" s="19" t="s">
        <v>40</v>
      </c>
      <c r="B41" s="7">
        <v>-0.1</v>
      </c>
      <c r="C41" s="7"/>
      <c r="D41" s="7">
        <v>1.6</v>
      </c>
      <c r="E41" s="7"/>
      <c r="F41" s="7">
        <v>0.5</v>
      </c>
      <c r="G41" s="7"/>
      <c r="H41" s="7">
        <v>2.2999999999999998</v>
      </c>
      <c r="I41" s="7"/>
      <c r="J41" s="7">
        <v>0</v>
      </c>
      <c r="K41" s="8"/>
      <c r="L41" s="7">
        <v>-0.3</v>
      </c>
      <c r="M41" s="7"/>
      <c r="N41" s="7"/>
      <c r="O41" s="7"/>
    </row>
    <row r="42" spans="1:15" x14ac:dyDescent="0.25">
      <c r="A42" s="19" t="s">
        <v>103</v>
      </c>
      <c r="B42" s="7">
        <v>1.7</v>
      </c>
      <c r="C42" s="7"/>
      <c r="D42" s="7">
        <v>2.2000000000000002</v>
      </c>
      <c r="E42" s="7"/>
      <c r="F42" s="7">
        <v>5.7</v>
      </c>
      <c r="G42" s="7"/>
      <c r="H42" s="7">
        <v>2.1</v>
      </c>
      <c r="I42" s="7"/>
      <c r="J42" s="7">
        <v>1.3</v>
      </c>
      <c r="K42" s="8"/>
      <c r="L42" s="7">
        <v>1.5</v>
      </c>
      <c r="M42" s="7"/>
      <c r="N42" s="7">
        <v>0.1</v>
      </c>
      <c r="O42" s="7"/>
    </row>
    <row r="43" spans="1:15" x14ac:dyDescent="0.25">
      <c r="A43" s="19" t="s">
        <v>42</v>
      </c>
      <c r="B43" s="7"/>
      <c r="C43" s="7"/>
      <c r="D43" s="7"/>
      <c r="E43" s="7"/>
      <c r="F43" s="7">
        <v>0.1</v>
      </c>
      <c r="G43" s="7"/>
      <c r="H43" s="7">
        <v>0.1</v>
      </c>
      <c r="I43" s="7"/>
      <c r="J43" s="7"/>
      <c r="K43" s="8"/>
      <c r="L43" s="7"/>
      <c r="M43" s="7"/>
      <c r="N43" s="7"/>
      <c r="O43" s="7"/>
    </row>
    <row r="44" spans="1:15" x14ac:dyDescent="0.25">
      <c r="A44" s="19" t="s">
        <v>107</v>
      </c>
      <c r="B44" s="7">
        <v>1.8</v>
      </c>
      <c r="C44" s="7"/>
      <c r="D44" s="7">
        <v>0.9</v>
      </c>
      <c r="E44" s="7"/>
      <c r="F44" s="7">
        <v>-5.0999999999999996</v>
      </c>
      <c r="G44" s="7"/>
      <c r="H44" s="7">
        <v>2.4</v>
      </c>
      <c r="I44" s="7"/>
      <c r="J44" s="7">
        <v>-3.3</v>
      </c>
      <c r="K44" s="8"/>
      <c r="L44" s="7">
        <v>-23</v>
      </c>
      <c r="M44" s="7"/>
      <c r="N44" s="7">
        <v>-1.8</v>
      </c>
      <c r="O44" s="7"/>
    </row>
    <row r="45" spans="1:15" x14ac:dyDescent="0.25">
      <c r="A45" s="19" t="s">
        <v>108</v>
      </c>
      <c r="B45" s="7"/>
      <c r="C45" s="7"/>
      <c r="D45" s="7"/>
      <c r="E45" s="7"/>
      <c r="F45" s="7"/>
      <c r="G45" s="7"/>
      <c r="H45" s="7"/>
      <c r="I45" s="7"/>
      <c r="J45" s="7"/>
      <c r="K45" s="8"/>
      <c r="L45" s="7">
        <v>0.1</v>
      </c>
      <c r="M45" s="7"/>
      <c r="N45" s="7"/>
      <c r="O45" s="7"/>
    </row>
    <row r="46" spans="1:15" x14ac:dyDescent="0.25">
      <c r="A46" s="19" t="s">
        <v>139</v>
      </c>
      <c r="B46" s="7"/>
      <c r="C46" s="7"/>
      <c r="D46" s="7"/>
      <c r="E46" s="7"/>
      <c r="F46" s="7"/>
      <c r="G46" s="7"/>
      <c r="H46" s="7"/>
      <c r="I46" s="7"/>
      <c r="J46" s="7">
        <v>-0.1</v>
      </c>
      <c r="K46" s="8"/>
      <c r="L46" s="7"/>
      <c r="M46" s="7"/>
      <c r="N46" s="7"/>
      <c r="O46" s="7"/>
    </row>
    <row r="47" spans="1:15" x14ac:dyDescent="0.25">
      <c r="A47" s="19" t="s">
        <v>110</v>
      </c>
      <c r="B47" s="7"/>
      <c r="C47" s="7"/>
      <c r="D47" s="7"/>
      <c r="E47" s="7"/>
      <c r="F47" s="7"/>
      <c r="G47" s="7"/>
      <c r="H47" s="7">
        <v>1.5</v>
      </c>
      <c r="I47" s="7"/>
      <c r="J47" s="7">
        <v>-0.2</v>
      </c>
      <c r="K47" s="8"/>
      <c r="L47" s="7">
        <v>-0.5</v>
      </c>
      <c r="M47" s="7"/>
      <c r="N47" s="7">
        <v>-0.2</v>
      </c>
      <c r="O47" s="7"/>
    </row>
    <row r="48" spans="1:15" x14ac:dyDescent="0.25">
      <c r="A48" s="19" t="s">
        <v>43</v>
      </c>
      <c r="B48" s="7">
        <v>-0.7</v>
      </c>
      <c r="C48" s="7"/>
      <c r="D48" s="7">
        <v>-2.6</v>
      </c>
      <c r="E48" s="7"/>
      <c r="F48" s="7">
        <v>-67</v>
      </c>
      <c r="G48" s="7"/>
      <c r="H48" s="7">
        <v>-1.1000000000000001</v>
      </c>
      <c r="I48" s="7"/>
      <c r="J48" s="7">
        <v>0.3</v>
      </c>
      <c r="K48" s="8"/>
      <c r="L48" s="7">
        <v>0.4</v>
      </c>
      <c r="M48" s="7"/>
      <c r="N48" s="7">
        <v>0.1</v>
      </c>
      <c r="O48" s="7"/>
    </row>
    <row r="49" spans="1:15" x14ac:dyDescent="0.25">
      <c r="A49" s="19" t="s">
        <v>114</v>
      </c>
      <c r="B49" s="7"/>
      <c r="C49" s="7"/>
      <c r="D49" s="7"/>
      <c r="E49" s="7"/>
      <c r="F49" s="7">
        <v>0</v>
      </c>
      <c r="G49" s="7"/>
      <c r="H49" s="7">
        <v>0.2</v>
      </c>
      <c r="I49" s="7"/>
      <c r="J49" s="7"/>
      <c r="K49" s="8"/>
      <c r="L49" s="7">
        <v>0</v>
      </c>
      <c r="M49" s="7"/>
      <c r="N49" s="7"/>
      <c r="O49" s="7"/>
    </row>
    <row r="50" spans="1:15" x14ac:dyDescent="0.25">
      <c r="A50" s="19" t="s">
        <v>44</v>
      </c>
      <c r="B50" s="7"/>
      <c r="C50" s="7"/>
      <c r="D50" s="7"/>
      <c r="E50" s="7"/>
      <c r="F50" s="7"/>
      <c r="G50" s="7"/>
      <c r="H50" s="7"/>
      <c r="I50" s="7"/>
      <c r="J50" s="7">
        <v>-0.1</v>
      </c>
      <c r="K50" s="8"/>
      <c r="L50" s="7"/>
      <c r="M50" s="7"/>
      <c r="N50" s="7"/>
      <c r="O50" s="7"/>
    </row>
    <row r="51" spans="1:15" x14ac:dyDescent="0.25">
      <c r="A51" s="19" t="s">
        <v>47</v>
      </c>
      <c r="B51" s="7">
        <v>9.6999999999999993</v>
      </c>
      <c r="C51" s="7"/>
      <c r="D51" s="7">
        <v>0.2</v>
      </c>
      <c r="E51" s="7"/>
      <c r="F51" s="7">
        <v>-25.2</v>
      </c>
      <c r="G51" s="7"/>
      <c r="H51" s="7">
        <v>-9</v>
      </c>
      <c r="I51" s="7"/>
      <c r="J51" s="7">
        <v>42.4</v>
      </c>
      <c r="K51" s="8"/>
      <c r="L51" s="7">
        <v>-52.8</v>
      </c>
      <c r="M51" s="7">
        <v>-0.4</v>
      </c>
      <c r="N51" s="7">
        <v>5</v>
      </c>
      <c r="O51" s="7"/>
    </row>
    <row r="52" spans="1:15" x14ac:dyDescent="0.25">
      <c r="A52" s="19" t="s">
        <v>48</v>
      </c>
      <c r="B52" s="7">
        <v>9</v>
      </c>
      <c r="C52" s="7"/>
      <c r="D52" s="7">
        <v>2.2000000000000002</v>
      </c>
      <c r="E52" s="7"/>
      <c r="F52" s="7">
        <v>0.7</v>
      </c>
      <c r="G52" s="7"/>
      <c r="H52" s="7">
        <v>-9.9</v>
      </c>
      <c r="I52" s="7"/>
      <c r="J52" s="7">
        <v>5</v>
      </c>
      <c r="K52" s="8"/>
      <c r="L52" s="7">
        <v>4.5</v>
      </c>
      <c r="M52" s="7"/>
      <c r="N52" s="7">
        <v>-3</v>
      </c>
      <c r="O52" s="7"/>
    </row>
    <row r="53" spans="1:15" x14ac:dyDescent="0.25">
      <c r="A53" s="19" t="s">
        <v>115</v>
      </c>
      <c r="B53" s="7"/>
      <c r="C53" s="7"/>
      <c r="D53" s="7"/>
      <c r="E53" s="7"/>
      <c r="F53" s="7"/>
      <c r="G53" s="7">
        <v>-0.2</v>
      </c>
      <c r="H53" s="7"/>
      <c r="I53" s="7"/>
      <c r="J53" s="7">
        <v>-1.6</v>
      </c>
      <c r="K53" s="8">
        <v>0.2</v>
      </c>
      <c r="L53" s="7">
        <v>-0.1</v>
      </c>
      <c r="M53" s="7">
        <v>-0.3</v>
      </c>
      <c r="N53" s="7"/>
      <c r="O53" s="7"/>
    </row>
    <row r="54" spans="1:15" x14ac:dyDescent="0.25">
      <c r="A54" s="19" t="s">
        <v>118</v>
      </c>
      <c r="B54" s="7"/>
      <c r="C54" s="7"/>
      <c r="D54" s="7"/>
      <c r="E54" s="7"/>
      <c r="F54" s="7">
        <v>-0.1</v>
      </c>
      <c r="G54" s="7"/>
      <c r="H54" s="7">
        <v>-0.1</v>
      </c>
      <c r="I54" s="7"/>
      <c r="J54" s="7"/>
      <c r="K54" s="8"/>
      <c r="L54" s="7"/>
      <c r="M54" s="7"/>
      <c r="N54" s="7"/>
      <c r="O54" s="7"/>
    </row>
    <row r="55" spans="1:15" x14ac:dyDescent="0.25">
      <c r="A55" s="19" t="s">
        <v>49</v>
      </c>
      <c r="B55" s="7">
        <v>72.2</v>
      </c>
      <c r="C55" s="7"/>
      <c r="D55" s="7">
        <v>25.6</v>
      </c>
      <c r="E55" s="7"/>
      <c r="F55" s="7">
        <v>10.1</v>
      </c>
      <c r="G55" s="7"/>
      <c r="H55" s="7">
        <v>-4.8</v>
      </c>
      <c r="I55" s="7"/>
      <c r="J55" s="7">
        <v>-6.8</v>
      </c>
      <c r="K55" s="8"/>
      <c r="L55" s="7">
        <v>-21.3</v>
      </c>
      <c r="M55" s="7"/>
      <c r="N55" s="7">
        <v>8</v>
      </c>
      <c r="O55" s="7"/>
    </row>
    <row r="56" spans="1:15" x14ac:dyDescent="0.25">
      <c r="A56" s="19" t="s">
        <v>50</v>
      </c>
      <c r="B56" s="7">
        <v>0.1</v>
      </c>
      <c r="C56" s="7"/>
      <c r="D56" s="7">
        <v>-0.1</v>
      </c>
      <c r="E56" s="7"/>
      <c r="F56" s="7">
        <v>0.7</v>
      </c>
      <c r="G56" s="7"/>
      <c r="H56" s="7">
        <v>0.5</v>
      </c>
      <c r="I56" s="7"/>
      <c r="J56" s="7">
        <v>-1.4</v>
      </c>
      <c r="K56" s="8"/>
      <c r="L56" s="7">
        <v>0.4</v>
      </c>
      <c r="M56" s="7"/>
      <c r="N56" s="7">
        <v>0.2</v>
      </c>
      <c r="O56" s="7"/>
    </row>
    <row r="57" spans="1:15" x14ac:dyDescent="0.25">
      <c r="A57" s="19" t="s">
        <v>51</v>
      </c>
      <c r="B57" s="7"/>
      <c r="C57" s="7"/>
      <c r="D57" s="7">
        <v>-0.1</v>
      </c>
      <c r="E57" s="7"/>
      <c r="F57" s="7">
        <v>0.5</v>
      </c>
      <c r="G57" s="7"/>
      <c r="H57" s="7"/>
      <c r="I57" s="7"/>
      <c r="J57" s="7">
        <v>-0.4</v>
      </c>
      <c r="K57" s="8"/>
      <c r="L57" s="7">
        <v>0</v>
      </c>
      <c r="M57" s="7"/>
      <c r="N57" s="7"/>
      <c r="O57" s="7"/>
    </row>
    <row r="58" spans="1:15" x14ac:dyDescent="0.25">
      <c r="A58" s="19" t="s">
        <v>54</v>
      </c>
      <c r="B58" s="7">
        <v>0.1</v>
      </c>
      <c r="C58" s="7"/>
      <c r="D58" s="7">
        <v>0.2</v>
      </c>
      <c r="E58" s="7"/>
      <c r="F58" s="7">
        <v>-0.3</v>
      </c>
      <c r="G58" s="7"/>
      <c r="H58" s="7">
        <v>0.1</v>
      </c>
      <c r="I58" s="7"/>
      <c r="J58" s="7">
        <v>0.3</v>
      </c>
      <c r="K58" s="8"/>
      <c r="L58" s="7">
        <v>0.1</v>
      </c>
      <c r="M58" s="7"/>
      <c r="N58" s="7">
        <v>0.1</v>
      </c>
      <c r="O58" s="7"/>
    </row>
    <row r="59" spans="1:15" x14ac:dyDescent="0.25">
      <c r="A59" s="19" t="s">
        <v>56</v>
      </c>
      <c r="B59" s="7"/>
      <c r="C59" s="7"/>
      <c r="D59" s="7"/>
      <c r="E59" s="7"/>
      <c r="F59" s="7">
        <v>0</v>
      </c>
      <c r="G59" s="7"/>
      <c r="H59" s="7">
        <v>0.1</v>
      </c>
      <c r="I59" s="7"/>
      <c r="J59" s="7">
        <v>0.1</v>
      </c>
      <c r="K59" s="8"/>
      <c r="L59" s="7">
        <v>9.1999999999999993</v>
      </c>
      <c r="M59" s="7"/>
      <c r="N59" s="7">
        <v>-0.7</v>
      </c>
      <c r="O59" s="7"/>
    </row>
    <row r="60" spans="1:15" x14ac:dyDescent="0.25">
      <c r="A60" s="19" t="s">
        <v>57</v>
      </c>
      <c r="B60" s="7">
        <v>4.5999999999999996</v>
      </c>
      <c r="C60" s="7"/>
      <c r="D60" s="7">
        <v>2.7</v>
      </c>
      <c r="E60" s="7"/>
      <c r="F60" s="7">
        <v>4.8</v>
      </c>
      <c r="G60" s="7"/>
      <c r="H60" s="7">
        <v>13.7</v>
      </c>
      <c r="I60" s="7"/>
      <c r="J60" s="7">
        <v>102.9</v>
      </c>
      <c r="K60" s="8"/>
      <c r="L60" s="7">
        <v>-0.1</v>
      </c>
      <c r="M60" s="7"/>
      <c r="N60" s="7">
        <v>-5</v>
      </c>
      <c r="O60" s="7"/>
    </row>
    <row r="61" spans="1:15" x14ac:dyDescent="0.25">
      <c r="A61" s="19" t="s">
        <v>125</v>
      </c>
      <c r="B61" s="7"/>
      <c r="C61" s="7"/>
      <c r="D61" s="7"/>
      <c r="E61" s="7"/>
      <c r="F61" s="7">
        <v>8.1</v>
      </c>
      <c r="G61" s="7"/>
      <c r="H61" s="7">
        <v>0.3</v>
      </c>
      <c r="I61" s="7"/>
      <c r="J61" s="7">
        <v>5.8</v>
      </c>
      <c r="K61" s="8"/>
      <c r="L61" s="7">
        <v>0.6</v>
      </c>
      <c r="M61" s="7"/>
      <c r="N61" s="7"/>
      <c r="O61" s="7"/>
    </row>
    <row r="62" spans="1:15" x14ac:dyDescent="0.25">
      <c r="A62" s="19" t="s">
        <v>59</v>
      </c>
      <c r="B62" s="7"/>
      <c r="C62" s="7"/>
      <c r="D62" s="7"/>
      <c r="E62" s="7"/>
      <c r="F62" s="7"/>
      <c r="G62" s="7"/>
      <c r="H62" s="7"/>
      <c r="I62" s="7"/>
      <c r="J62" s="7">
        <v>3.1</v>
      </c>
      <c r="K62" s="8"/>
      <c r="L62" s="7">
        <v>0.5</v>
      </c>
      <c r="M62" s="7"/>
      <c r="N62" s="7">
        <v>-0.4</v>
      </c>
      <c r="O62" s="7"/>
    </row>
    <row r="63" spans="1:15" x14ac:dyDescent="0.25">
      <c r="A63" s="19" t="s">
        <v>60</v>
      </c>
      <c r="B63" s="7">
        <v>-0.7</v>
      </c>
      <c r="C63" s="7">
        <v>132.6</v>
      </c>
      <c r="D63" s="7">
        <v>0.2</v>
      </c>
      <c r="E63" s="7">
        <v>36.9</v>
      </c>
      <c r="F63" s="7">
        <v>-84.9</v>
      </c>
      <c r="G63" s="7">
        <v>-29.3</v>
      </c>
      <c r="H63" s="7">
        <v>91.8</v>
      </c>
      <c r="I63" s="7">
        <v>4.4000000000000004</v>
      </c>
      <c r="J63" s="7">
        <v>-58.3</v>
      </c>
      <c r="K63" s="8">
        <v>-0.2</v>
      </c>
      <c r="L63" s="7">
        <v>-100.1</v>
      </c>
      <c r="M63" s="7">
        <v>0.1</v>
      </c>
      <c r="N63" s="7"/>
      <c r="O63" s="7"/>
    </row>
    <row r="64" spans="1:15" x14ac:dyDescent="0.25">
      <c r="A64" s="16" t="s">
        <v>61</v>
      </c>
      <c r="B64" s="18">
        <v>1141.5999999999999</v>
      </c>
      <c r="C64" s="18">
        <v>132.6</v>
      </c>
      <c r="D64" s="18">
        <v>615.9</v>
      </c>
      <c r="E64" s="18">
        <v>36.9</v>
      </c>
      <c r="F64" s="18">
        <v>-107.2</v>
      </c>
      <c r="G64" s="18">
        <v>-29.1</v>
      </c>
      <c r="H64" s="18">
        <v>144.19999999999999</v>
      </c>
      <c r="I64" s="18">
        <v>4.9000000000000004</v>
      </c>
      <c r="J64" s="18">
        <v>341.3</v>
      </c>
      <c r="K64" s="18">
        <v>4.5</v>
      </c>
      <c r="L64" s="18">
        <v>-580.5</v>
      </c>
      <c r="M64" s="18">
        <v>2</v>
      </c>
      <c r="N64" s="18">
        <v>15</v>
      </c>
      <c r="O64" s="18">
        <v>0.9</v>
      </c>
    </row>
    <row r="65" spans="1:15" x14ac:dyDescent="0.25">
      <c r="A65" s="16" t="s">
        <v>206</v>
      </c>
      <c r="B65" s="18">
        <f>B64-B9</f>
        <v>629</v>
      </c>
      <c r="C65" s="38" t="s">
        <v>205</v>
      </c>
      <c r="D65" s="18">
        <f t="shared" ref="D65:O65" si="1">D64-D9</f>
        <v>336.4</v>
      </c>
      <c r="E65" s="38" t="s">
        <v>205</v>
      </c>
      <c r="F65" s="18">
        <f t="shared" si="1"/>
        <v>-185.3</v>
      </c>
      <c r="G65" s="38" t="s">
        <v>205</v>
      </c>
      <c r="H65" s="18">
        <f t="shared" si="1"/>
        <v>158.1</v>
      </c>
      <c r="I65" s="18">
        <f t="shared" si="1"/>
        <v>2.7</v>
      </c>
      <c r="J65" s="18">
        <f t="shared" si="1"/>
        <v>341</v>
      </c>
      <c r="K65" s="18">
        <f t="shared" si="1"/>
        <v>7.2</v>
      </c>
      <c r="L65" s="18">
        <f t="shared" si="1"/>
        <v>-521.1</v>
      </c>
      <c r="M65" s="18">
        <f t="shared" si="1"/>
        <v>1.9</v>
      </c>
      <c r="N65" s="18">
        <f t="shared" si="1"/>
        <v>30.4</v>
      </c>
      <c r="O65" s="18">
        <f t="shared" si="1"/>
        <v>0.9</v>
      </c>
    </row>
    <row r="66" spans="1:15" x14ac:dyDescent="0.25">
      <c r="A66" s="16" t="s">
        <v>207</v>
      </c>
      <c r="B66" s="13">
        <f>B9/B64</f>
        <v>0.44900000000000001</v>
      </c>
      <c r="C66" s="38" t="s">
        <v>205</v>
      </c>
      <c r="D66" s="13">
        <f t="shared" ref="D66:O66" si="2">D9/D64</f>
        <v>0.45400000000000001</v>
      </c>
      <c r="E66" s="38" t="s">
        <v>205</v>
      </c>
      <c r="F66" s="26" t="s">
        <v>209</v>
      </c>
      <c r="G66" s="38" t="s">
        <v>205</v>
      </c>
      <c r="H66" s="26" t="s">
        <v>209</v>
      </c>
      <c r="I66" s="13">
        <f t="shared" si="2"/>
        <v>0.44900000000000001</v>
      </c>
      <c r="J66" s="13">
        <f t="shared" si="2"/>
        <v>1E-3</v>
      </c>
      <c r="K66" s="26" t="s">
        <v>209</v>
      </c>
      <c r="L66" s="13">
        <f t="shared" si="2"/>
        <v>0.10199999999999999</v>
      </c>
      <c r="M66" s="13">
        <f t="shared" si="2"/>
        <v>0.05</v>
      </c>
      <c r="N66" s="26" t="s">
        <v>209</v>
      </c>
      <c r="O66" s="13">
        <f t="shared" si="2"/>
        <v>0</v>
      </c>
    </row>
    <row r="67" spans="1:15" x14ac:dyDescent="0.25">
      <c r="A67" s="11" t="s">
        <v>218</v>
      </c>
    </row>
  </sheetData>
  <mergeCells count="10">
    <mergeCell ref="N3:O3"/>
    <mergeCell ref="A1:O1"/>
    <mergeCell ref="A2:O2"/>
    <mergeCell ref="A4:O4"/>
    <mergeCell ref="L3:M3"/>
    <mergeCell ref="B3:C3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05"/>
  <sheetViews>
    <sheetView zoomScale="85" zoomScaleNormal="85" workbookViewId="0">
      <pane xSplit="1" ySplit="5" topLeftCell="B93" activePane="bottomRight" state="frozen"/>
      <selection sqref="A1:U1"/>
      <selection pane="topRight" sqref="A1:U1"/>
      <selection pane="bottomLeft" sqref="A1:U1"/>
      <selection pane="bottomRight" activeCell="Q115" sqref="Q115"/>
    </sheetView>
  </sheetViews>
  <sheetFormatPr defaultRowHeight="15" x14ac:dyDescent="0.25"/>
  <cols>
    <col min="1" max="1" width="45.85546875" style="17" bestFit="1" customWidth="1"/>
    <col min="2" max="2" width="9.28515625" style="17" bestFit="1" customWidth="1"/>
    <col min="3" max="3" width="10" style="17" bestFit="1" customWidth="1"/>
    <col min="4" max="4" width="8.5703125" style="17" bestFit="1" customWidth="1"/>
    <col min="5" max="5" width="10" style="17" bestFit="1" customWidth="1"/>
    <col min="6" max="6" width="9.28515625" style="17" bestFit="1" customWidth="1"/>
    <col min="7" max="7" width="10" style="17" bestFit="1" customWidth="1"/>
    <col min="8" max="8" width="8.5703125" style="17" bestFit="1" customWidth="1"/>
    <col min="9" max="9" width="10" style="17" bestFit="1" customWidth="1"/>
    <col min="10" max="10" width="9.28515625" style="17" bestFit="1" customWidth="1"/>
    <col min="11" max="11" width="10" style="17" bestFit="1" customWidth="1"/>
    <col min="12" max="12" width="8.5703125" style="17" bestFit="1" customWidth="1"/>
    <col min="13" max="13" width="10" style="17" customWidth="1"/>
    <col min="14" max="14" width="9.28515625" style="17" bestFit="1" customWidth="1"/>
    <col min="15" max="15" width="10" style="17" bestFit="1" customWidth="1"/>
    <col min="16" max="16" width="8.85546875" style="17" bestFit="1" customWidth="1"/>
    <col min="17" max="17" width="10" style="17" bestFit="1" customWidth="1"/>
    <col min="18" max="18" width="9.28515625" style="17" bestFit="1" customWidth="1"/>
    <col min="19" max="19" width="10" style="17" customWidth="1"/>
    <col min="20" max="20" width="8.5703125" style="17" bestFit="1" customWidth="1"/>
    <col min="21" max="21" width="10" style="17" customWidth="1"/>
    <col min="22" max="22" width="9.28515625" style="17" bestFit="1" customWidth="1"/>
    <col min="23" max="23" width="10" style="17" bestFit="1" customWidth="1"/>
    <col min="24" max="24" width="8.85546875" style="17" bestFit="1" customWidth="1"/>
    <col min="25" max="25" width="10" style="17" bestFit="1" customWidth="1"/>
    <col min="26" max="26" width="9.140625" style="17"/>
    <col min="27" max="27" width="10" style="17" bestFit="1" customWidth="1"/>
    <col min="28" max="16384" width="9.140625" style="17"/>
  </cols>
  <sheetData>
    <row r="1" spans="1:27" ht="35.25" customHeight="1" x14ac:dyDescent="0.35">
      <c r="A1" s="49" t="s">
        <v>203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2" spans="1:27" ht="15.75" x14ac:dyDescent="0.2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x14ac:dyDescent="0.25">
      <c r="A3" s="2"/>
      <c r="B3" s="56">
        <v>2015</v>
      </c>
      <c r="C3" s="55"/>
      <c r="D3" s="55"/>
      <c r="E3" s="55"/>
      <c r="F3" s="55">
        <v>2016</v>
      </c>
      <c r="G3" s="55"/>
      <c r="H3" s="55"/>
      <c r="I3" s="55"/>
      <c r="J3" s="55">
        <v>2017</v>
      </c>
      <c r="K3" s="55"/>
      <c r="L3" s="55"/>
      <c r="M3" s="55"/>
      <c r="N3" s="55">
        <v>2018</v>
      </c>
      <c r="O3" s="55"/>
      <c r="P3" s="55"/>
      <c r="Q3" s="55"/>
      <c r="R3" s="55">
        <v>2019</v>
      </c>
      <c r="S3" s="55"/>
      <c r="T3" s="55"/>
      <c r="U3" s="55"/>
      <c r="V3" s="55">
        <v>2020</v>
      </c>
      <c r="W3" s="55"/>
      <c r="X3" s="55"/>
      <c r="Y3" s="57"/>
      <c r="Z3" s="50" t="s">
        <v>215</v>
      </c>
      <c r="AA3" s="50"/>
    </row>
    <row r="4" spans="1:27" ht="15" customHeight="1" x14ac:dyDescent="0.25">
      <c r="A4" s="2"/>
      <c r="B4" s="54" t="s">
        <v>1</v>
      </c>
      <c r="C4" s="46"/>
      <c r="D4" s="45" t="s">
        <v>2</v>
      </c>
      <c r="E4" s="46"/>
      <c r="F4" s="45" t="s">
        <v>1</v>
      </c>
      <c r="G4" s="46"/>
      <c r="H4" s="45" t="s">
        <v>2</v>
      </c>
      <c r="I4" s="46"/>
      <c r="J4" s="45" t="s">
        <v>1</v>
      </c>
      <c r="K4" s="46"/>
      <c r="L4" s="45" t="s">
        <v>2</v>
      </c>
      <c r="M4" s="46"/>
      <c r="N4" s="45" t="s">
        <v>1</v>
      </c>
      <c r="O4" s="46"/>
      <c r="P4" s="45" t="s">
        <v>2</v>
      </c>
      <c r="Q4" s="46"/>
      <c r="R4" s="45" t="s">
        <v>1</v>
      </c>
      <c r="S4" s="46"/>
      <c r="T4" s="45" t="s">
        <v>2</v>
      </c>
      <c r="U4" s="46"/>
      <c r="V4" s="45" t="s">
        <v>1</v>
      </c>
      <c r="W4" s="46"/>
      <c r="X4" s="45" t="s">
        <v>2</v>
      </c>
      <c r="Y4" s="51"/>
      <c r="Z4" s="51" t="s">
        <v>2</v>
      </c>
      <c r="AA4" s="51"/>
    </row>
    <row r="5" spans="1:27" ht="24" customHeight="1" x14ac:dyDescent="0.25">
      <c r="A5" s="4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5" t="s">
        <v>4</v>
      </c>
      <c r="H5" s="5" t="s">
        <v>3</v>
      </c>
      <c r="I5" s="5" t="s">
        <v>4</v>
      </c>
      <c r="J5" s="5" t="s">
        <v>3</v>
      </c>
      <c r="K5" s="5" t="s">
        <v>4</v>
      </c>
      <c r="L5" s="5" t="s">
        <v>3</v>
      </c>
      <c r="M5" s="5" t="s">
        <v>4</v>
      </c>
      <c r="N5" s="5" t="s">
        <v>3</v>
      </c>
      <c r="O5" s="5" t="s">
        <v>4</v>
      </c>
      <c r="P5" s="5" t="s">
        <v>3</v>
      </c>
      <c r="Q5" s="5" t="s">
        <v>4</v>
      </c>
      <c r="R5" s="5" t="s">
        <v>3</v>
      </c>
      <c r="S5" s="5" t="s">
        <v>4</v>
      </c>
      <c r="T5" s="5" t="s">
        <v>3</v>
      </c>
      <c r="U5" s="6" t="s">
        <v>4</v>
      </c>
      <c r="V5" s="5" t="s">
        <v>3</v>
      </c>
      <c r="W5" s="6" t="s">
        <v>4</v>
      </c>
      <c r="X5" s="5" t="s">
        <v>3</v>
      </c>
      <c r="Y5" s="6" t="s">
        <v>4</v>
      </c>
      <c r="Z5" s="33" t="s">
        <v>3</v>
      </c>
      <c r="AA5" s="31" t="s">
        <v>4</v>
      </c>
    </row>
    <row r="6" spans="1:27" x14ac:dyDescent="0.25">
      <c r="A6" s="19" t="s">
        <v>0</v>
      </c>
      <c r="B6" s="7">
        <v>282.60000000000002</v>
      </c>
      <c r="C6" s="7">
        <v>1409.4</v>
      </c>
      <c r="D6" s="7">
        <v>56.4</v>
      </c>
      <c r="E6" s="7">
        <v>156.5</v>
      </c>
      <c r="F6" s="7">
        <v>787.7</v>
      </c>
      <c r="G6" s="7">
        <v>1393.7</v>
      </c>
      <c r="H6" s="7">
        <v>31.2</v>
      </c>
      <c r="I6" s="7">
        <v>-57.9</v>
      </c>
      <c r="J6" s="7">
        <v>718.9</v>
      </c>
      <c r="K6" s="7">
        <v>1396.1</v>
      </c>
      <c r="L6" s="7">
        <v>-141.80000000000001</v>
      </c>
      <c r="M6" s="7">
        <v>34.299999999999997</v>
      </c>
      <c r="N6" s="7">
        <v>621.20000000000005</v>
      </c>
      <c r="O6" s="7">
        <v>1309.9000000000001</v>
      </c>
      <c r="P6" s="7">
        <v>-0.3</v>
      </c>
      <c r="Q6" s="7">
        <v>91.2</v>
      </c>
      <c r="R6" s="7">
        <v>665.7</v>
      </c>
      <c r="S6" s="7">
        <v>1251.3</v>
      </c>
      <c r="T6" s="7">
        <v>52.9</v>
      </c>
      <c r="U6" s="8">
        <v>42</v>
      </c>
      <c r="V6" s="8">
        <v>584.4</v>
      </c>
      <c r="W6" s="8">
        <v>1083.7</v>
      </c>
      <c r="X6" s="8">
        <v>-0.9</v>
      </c>
      <c r="Y6" s="8">
        <v>-34.700000000000003</v>
      </c>
      <c r="Z6" s="8">
        <v>-1.4</v>
      </c>
      <c r="AA6" s="8">
        <v>-0.3</v>
      </c>
    </row>
    <row r="7" spans="1:27" x14ac:dyDescent="0.25">
      <c r="A7" s="19" t="s">
        <v>5</v>
      </c>
      <c r="B7" s="7">
        <v>346.8</v>
      </c>
      <c r="C7" s="7">
        <v>3571.9</v>
      </c>
      <c r="D7" s="7">
        <v>42.2</v>
      </c>
      <c r="E7" s="7">
        <v>736.2</v>
      </c>
      <c r="F7" s="7">
        <v>1197.9000000000001</v>
      </c>
      <c r="G7" s="7">
        <v>3834.4</v>
      </c>
      <c r="H7" s="7">
        <v>47.6</v>
      </c>
      <c r="I7" s="7">
        <v>629.20000000000005</v>
      </c>
      <c r="J7" s="7">
        <v>1360.2</v>
      </c>
      <c r="K7" s="7">
        <v>4694</v>
      </c>
      <c r="L7" s="7">
        <v>47.9</v>
      </c>
      <c r="M7" s="7">
        <v>494.4</v>
      </c>
      <c r="N7" s="7">
        <v>1192.2</v>
      </c>
      <c r="O7" s="7">
        <v>3978.9</v>
      </c>
      <c r="P7" s="7">
        <v>52.8</v>
      </c>
      <c r="Q7" s="7">
        <v>646.29999999999995</v>
      </c>
      <c r="R7" s="7">
        <v>1229</v>
      </c>
      <c r="S7" s="7">
        <v>4428.6000000000004</v>
      </c>
      <c r="T7" s="7">
        <v>14.7</v>
      </c>
      <c r="U7" s="8">
        <v>588.20000000000005</v>
      </c>
      <c r="V7" s="8">
        <v>1028.5</v>
      </c>
      <c r="W7" s="8">
        <v>3883.1</v>
      </c>
      <c r="X7" s="8">
        <v>11.5</v>
      </c>
      <c r="Y7" s="8">
        <v>474.1</v>
      </c>
      <c r="Z7" s="8">
        <v>-3.1</v>
      </c>
      <c r="AA7" s="8">
        <v>510.6</v>
      </c>
    </row>
    <row r="8" spans="1:27" x14ac:dyDescent="0.25">
      <c r="A8" s="19" t="s">
        <v>6</v>
      </c>
      <c r="B8" s="7">
        <v>1063.4000000000001</v>
      </c>
      <c r="C8" s="7">
        <v>2709.6</v>
      </c>
      <c r="D8" s="7">
        <v>432.6</v>
      </c>
      <c r="E8" s="7">
        <v>642.79999999999995</v>
      </c>
      <c r="F8" s="7">
        <v>2410</v>
      </c>
      <c r="G8" s="7">
        <v>3039.5</v>
      </c>
      <c r="H8" s="7">
        <v>350.5</v>
      </c>
      <c r="I8" s="7">
        <v>476.3</v>
      </c>
      <c r="J8" s="7">
        <v>3175.7</v>
      </c>
      <c r="K8" s="7">
        <v>3252.7</v>
      </c>
      <c r="L8" s="7">
        <v>205</v>
      </c>
      <c r="M8" s="7">
        <v>727.1</v>
      </c>
      <c r="N8" s="7">
        <v>2900.2</v>
      </c>
      <c r="O8" s="7">
        <v>3340.6</v>
      </c>
      <c r="P8" s="7">
        <v>158.6</v>
      </c>
      <c r="Q8" s="7">
        <v>365.6</v>
      </c>
      <c r="R8" s="7">
        <v>3520.1</v>
      </c>
      <c r="S8" s="7">
        <v>3684.1</v>
      </c>
      <c r="T8" s="7">
        <v>130</v>
      </c>
      <c r="U8" s="8">
        <v>187.4</v>
      </c>
      <c r="V8" s="8">
        <v>3039.6</v>
      </c>
      <c r="W8" s="8">
        <v>3484.1</v>
      </c>
      <c r="X8" s="8">
        <v>107.4</v>
      </c>
      <c r="Y8" s="8">
        <v>63.9</v>
      </c>
      <c r="Z8" s="8">
        <v>16</v>
      </c>
      <c r="AA8" s="8">
        <v>67.2</v>
      </c>
    </row>
    <row r="9" spans="1:27" x14ac:dyDescent="0.25">
      <c r="A9" s="19" t="s">
        <v>62</v>
      </c>
      <c r="B9" s="7">
        <v>63.6</v>
      </c>
      <c r="C9" s="7">
        <v>173.8</v>
      </c>
      <c r="D9" s="7">
        <v>-18.100000000000001</v>
      </c>
      <c r="E9" s="7">
        <v>158.9</v>
      </c>
      <c r="F9" s="7">
        <v>156.1</v>
      </c>
      <c r="G9" s="7">
        <v>174</v>
      </c>
      <c r="H9" s="7">
        <v>-15</v>
      </c>
      <c r="I9" s="7">
        <v>125.5</v>
      </c>
      <c r="J9" s="7">
        <v>169.5</v>
      </c>
      <c r="K9" s="7">
        <v>181.9</v>
      </c>
      <c r="L9" s="7">
        <v>-19.7</v>
      </c>
      <c r="M9" s="7">
        <v>150.4</v>
      </c>
      <c r="N9" s="7">
        <v>143.80000000000001</v>
      </c>
      <c r="O9" s="7">
        <v>205.5</v>
      </c>
      <c r="P9" s="7">
        <v>-24</v>
      </c>
      <c r="Q9" s="7">
        <v>51.6</v>
      </c>
      <c r="R9" s="7">
        <v>158.69999999999999</v>
      </c>
      <c r="S9" s="7">
        <v>219.2</v>
      </c>
      <c r="T9" s="7">
        <v>-18.100000000000001</v>
      </c>
      <c r="U9" s="8">
        <v>33.1</v>
      </c>
      <c r="V9" s="8">
        <v>144.69999999999999</v>
      </c>
      <c r="W9" s="8">
        <v>223</v>
      </c>
      <c r="X9" s="8">
        <v>-23.2</v>
      </c>
      <c r="Y9" s="8">
        <v>38.700000000000003</v>
      </c>
      <c r="Z9" s="8">
        <v>-7.6</v>
      </c>
      <c r="AA9" s="8">
        <v>-19.600000000000001</v>
      </c>
    </row>
    <row r="10" spans="1:27" x14ac:dyDescent="0.25">
      <c r="A10" s="15" t="s">
        <v>204</v>
      </c>
      <c r="B10" s="9">
        <f>SUM(B6:B9)</f>
        <v>1756.4</v>
      </c>
      <c r="C10" s="9">
        <f t="shared" ref="C10:AA10" si="0">SUM(C6:C9)</f>
        <v>7864.7</v>
      </c>
      <c r="D10" s="9">
        <f t="shared" si="0"/>
        <v>513.1</v>
      </c>
      <c r="E10" s="9">
        <f t="shared" si="0"/>
        <v>1694.4</v>
      </c>
      <c r="F10" s="9">
        <f t="shared" si="0"/>
        <v>4551.7</v>
      </c>
      <c r="G10" s="9">
        <f t="shared" si="0"/>
        <v>8441.6</v>
      </c>
      <c r="H10" s="9">
        <f t="shared" si="0"/>
        <v>414.3</v>
      </c>
      <c r="I10" s="9">
        <f t="shared" si="0"/>
        <v>1173.0999999999999</v>
      </c>
      <c r="J10" s="9">
        <f t="shared" si="0"/>
        <v>5424.3</v>
      </c>
      <c r="K10" s="9">
        <f t="shared" si="0"/>
        <v>9524.7000000000007</v>
      </c>
      <c r="L10" s="9">
        <f t="shared" si="0"/>
        <v>91.4</v>
      </c>
      <c r="M10" s="9">
        <f t="shared" si="0"/>
        <v>1406.2</v>
      </c>
      <c r="N10" s="9">
        <f t="shared" si="0"/>
        <v>4857.3999999999996</v>
      </c>
      <c r="O10" s="9">
        <f t="shared" si="0"/>
        <v>8834.9</v>
      </c>
      <c r="P10" s="9">
        <f t="shared" si="0"/>
        <v>187.1</v>
      </c>
      <c r="Q10" s="9">
        <f t="shared" si="0"/>
        <v>1154.7</v>
      </c>
      <c r="R10" s="9">
        <f t="shared" si="0"/>
        <v>5573.5</v>
      </c>
      <c r="S10" s="9">
        <f t="shared" si="0"/>
        <v>9583.2000000000007</v>
      </c>
      <c r="T10" s="9">
        <f t="shared" si="0"/>
        <v>179.5</v>
      </c>
      <c r="U10" s="9">
        <f t="shared" si="0"/>
        <v>850.7</v>
      </c>
      <c r="V10" s="9">
        <f t="shared" si="0"/>
        <v>4797.2</v>
      </c>
      <c r="W10" s="9">
        <f t="shared" si="0"/>
        <v>8673.9</v>
      </c>
      <c r="X10" s="9">
        <f t="shared" si="0"/>
        <v>94.8</v>
      </c>
      <c r="Y10" s="9">
        <f t="shared" si="0"/>
        <v>542</v>
      </c>
      <c r="Z10" s="9">
        <f t="shared" si="0"/>
        <v>3.9</v>
      </c>
      <c r="AA10" s="9">
        <f t="shared" si="0"/>
        <v>557.9</v>
      </c>
    </row>
    <row r="11" spans="1:27" x14ac:dyDescent="0.25">
      <c r="A11" s="19" t="s">
        <v>143</v>
      </c>
      <c r="B11" s="7">
        <v>0.8</v>
      </c>
      <c r="C11" s="7">
        <v>41</v>
      </c>
      <c r="D11" s="7">
        <v>0.3</v>
      </c>
      <c r="E11" s="7">
        <v>2.5</v>
      </c>
      <c r="F11" s="7">
        <v>10.5</v>
      </c>
      <c r="G11" s="7">
        <v>46.3</v>
      </c>
      <c r="H11" s="7">
        <v>0.2</v>
      </c>
      <c r="I11" s="7">
        <v>3.9</v>
      </c>
      <c r="J11" s="7">
        <v>6</v>
      </c>
      <c r="K11" s="7">
        <v>108.5</v>
      </c>
      <c r="L11" s="7">
        <v>0.3</v>
      </c>
      <c r="M11" s="7">
        <v>11.4</v>
      </c>
      <c r="N11" s="7">
        <v>7.2</v>
      </c>
      <c r="O11" s="7">
        <v>53.6</v>
      </c>
      <c r="P11" s="7">
        <v>2.2999999999999998</v>
      </c>
      <c r="Q11" s="7">
        <v>13</v>
      </c>
      <c r="R11" s="7">
        <v>4.9000000000000004</v>
      </c>
      <c r="S11" s="7">
        <v>95.7</v>
      </c>
      <c r="T11" s="7">
        <v>1.7</v>
      </c>
      <c r="U11" s="8">
        <v>8.6999999999999993</v>
      </c>
      <c r="V11" s="8">
        <v>4.0999999999999996</v>
      </c>
      <c r="W11" s="8">
        <v>109.5</v>
      </c>
      <c r="X11" s="8">
        <v>2.1</v>
      </c>
      <c r="Y11" s="8">
        <v>6.6</v>
      </c>
      <c r="Z11" s="8">
        <v>0.1</v>
      </c>
      <c r="AA11" s="8">
        <v>1.4</v>
      </c>
    </row>
    <row r="12" spans="1:27" x14ac:dyDescent="0.25">
      <c r="A12" s="19" t="s">
        <v>8</v>
      </c>
      <c r="B12" s="7">
        <v>35.4</v>
      </c>
      <c r="C12" s="7">
        <v>514.20000000000005</v>
      </c>
      <c r="D12" s="7">
        <v>-20.6</v>
      </c>
      <c r="E12" s="7">
        <v>1.7</v>
      </c>
      <c r="F12" s="7">
        <v>49.3</v>
      </c>
      <c r="G12" s="7">
        <v>516.79999999999995</v>
      </c>
      <c r="H12" s="7">
        <v>3.4</v>
      </c>
      <c r="I12" s="7">
        <v>8</v>
      </c>
      <c r="J12" s="7">
        <v>53</v>
      </c>
      <c r="K12" s="7">
        <v>504.7</v>
      </c>
      <c r="L12" s="7">
        <v>1.9</v>
      </c>
      <c r="M12" s="7">
        <v>-0.1</v>
      </c>
      <c r="N12" s="7">
        <v>49.3</v>
      </c>
      <c r="O12" s="7">
        <v>460.8</v>
      </c>
      <c r="P12" s="7">
        <v>3.4</v>
      </c>
      <c r="Q12" s="7">
        <v>8.9</v>
      </c>
      <c r="R12" s="7">
        <v>56.4</v>
      </c>
      <c r="S12" s="7">
        <v>436.4</v>
      </c>
      <c r="T12" s="7">
        <v>10.6</v>
      </c>
      <c r="U12" s="8">
        <v>10.4</v>
      </c>
      <c r="V12" s="8">
        <v>55.1</v>
      </c>
      <c r="W12" s="8">
        <v>431</v>
      </c>
      <c r="X12" s="8">
        <v>6.1</v>
      </c>
      <c r="Y12" s="8">
        <v>2.5</v>
      </c>
      <c r="Z12" s="8">
        <v>5.2</v>
      </c>
      <c r="AA12" s="8">
        <v>0.8</v>
      </c>
    </row>
    <row r="13" spans="1:27" x14ac:dyDescent="0.25">
      <c r="A13" s="19" t="s">
        <v>9</v>
      </c>
      <c r="B13" s="7">
        <v>5549.9</v>
      </c>
      <c r="C13" s="7">
        <v>22560.9</v>
      </c>
      <c r="D13" s="7">
        <v>407.4</v>
      </c>
      <c r="E13" s="7">
        <v>746.2</v>
      </c>
      <c r="F13" s="7">
        <v>5378.3</v>
      </c>
      <c r="G13" s="7">
        <v>22127.7</v>
      </c>
      <c r="H13" s="7">
        <v>1070.5999999999999</v>
      </c>
      <c r="I13" s="7">
        <v>258.3</v>
      </c>
      <c r="J13" s="7">
        <v>5997</v>
      </c>
      <c r="K13" s="7">
        <v>31357.599999999999</v>
      </c>
      <c r="L13" s="7">
        <v>-174.1</v>
      </c>
      <c r="M13" s="7">
        <v>6738.7</v>
      </c>
      <c r="N13" s="7">
        <v>6032.2</v>
      </c>
      <c r="O13" s="7">
        <v>27138.3</v>
      </c>
      <c r="P13" s="7">
        <v>884.2</v>
      </c>
      <c r="Q13" s="7">
        <v>220.8</v>
      </c>
      <c r="R13" s="7">
        <v>7078.8</v>
      </c>
      <c r="S13" s="7">
        <v>26908.7</v>
      </c>
      <c r="T13" s="7">
        <v>923.8</v>
      </c>
      <c r="U13" s="8">
        <v>369.2</v>
      </c>
      <c r="V13" s="8">
        <v>6328.7</v>
      </c>
      <c r="W13" s="8">
        <v>29701.8</v>
      </c>
      <c r="X13" s="8">
        <v>-38.5</v>
      </c>
      <c r="Y13" s="8">
        <v>168</v>
      </c>
      <c r="Z13" s="8">
        <v>450.7</v>
      </c>
      <c r="AA13" s="8">
        <v>-1.6</v>
      </c>
    </row>
    <row r="14" spans="1:27" x14ac:dyDescent="0.25">
      <c r="A14" s="19" t="s">
        <v>63</v>
      </c>
      <c r="B14" s="7">
        <v>140</v>
      </c>
      <c r="C14" s="7">
        <v>31.2</v>
      </c>
      <c r="D14" s="7">
        <v>32</v>
      </c>
      <c r="E14" s="7">
        <v>0.6</v>
      </c>
      <c r="F14" s="7">
        <v>610.9</v>
      </c>
      <c r="G14" s="7">
        <v>32.299999999999997</v>
      </c>
      <c r="H14" s="7">
        <v>99.6</v>
      </c>
      <c r="I14" s="7">
        <v>-43.1</v>
      </c>
      <c r="J14" s="7">
        <v>668.2</v>
      </c>
      <c r="K14" s="7">
        <v>95.9</v>
      </c>
      <c r="L14" s="7">
        <v>30.6</v>
      </c>
      <c r="M14" s="7">
        <v>4</v>
      </c>
      <c r="N14" s="7">
        <v>572.4</v>
      </c>
      <c r="O14" s="7">
        <v>246.2</v>
      </c>
      <c r="P14" s="7">
        <v>19.399999999999999</v>
      </c>
      <c r="Q14" s="7">
        <v>148.6</v>
      </c>
      <c r="R14" s="7">
        <v>642.5</v>
      </c>
      <c r="S14" s="7">
        <v>243.5</v>
      </c>
      <c r="T14" s="7">
        <v>39</v>
      </c>
      <c r="U14" s="8">
        <v>13.3</v>
      </c>
      <c r="V14" s="8">
        <v>592.6</v>
      </c>
      <c r="W14" s="8">
        <v>241.7</v>
      </c>
      <c r="X14" s="8">
        <v>-8.6</v>
      </c>
      <c r="Y14" s="8">
        <v>21.7</v>
      </c>
      <c r="Z14" s="8">
        <v>0.3</v>
      </c>
      <c r="AA14" s="8">
        <v>5.7</v>
      </c>
    </row>
    <row r="15" spans="1:27" x14ac:dyDescent="0.25">
      <c r="A15" s="19" t="s">
        <v>144</v>
      </c>
      <c r="B15" s="7"/>
      <c r="C15" s="7">
        <v>5.0999999999999996</v>
      </c>
      <c r="D15" s="7">
        <v>-4.5999999999999996</v>
      </c>
      <c r="E15" s="7">
        <v>0.3</v>
      </c>
      <c r="F15" s="7">
        <v>0.1</v>
      </c>
      <c r="G15" s="7">
        <v>5</v>
      </c>
      <c r="H15" s="7"/>
      <c r="I15" s="7">
        <v>0</v>
      </c>
      <c r="J15" s="7">
        <v>0.1</v>
      </c>
      <c r="K15" s="7">
        <v>5.3</v>
      </c>
      <c r="L15" s="7"/>
      <c r="M15" s="7">
        <v>0.2</v>
      </c>
      <c r="N15" s="7">
        <v>0.1</v>
      </c>
      <c r="O15" s="7">
        <v>6.1</v>
      </c>
      <c r="P15" s="7"/>
      <c r="Q15" s="7">
        <v>0.5</v>
      </c>
      <c r="R15" s="7">
        <v>0.1</v>
      </c>
      <c r="S15" s="7">
        <v>6.6</v>
      </c>
      <c r="T15" s="7">
        <v>0</v>
      </c>
      <c r="U15" s="8">
        <v>0.7</v>
      </c>
      <c r="V15" s="8"/>
      <c r="W15" s="8">
        <v>7</v>
      </c>
      <c r="X15" s="8">
        <v>0.1</v>
      </c>
      <c r="Y15" s="8">
        <v>0.6</v>
      </c>
      <c r="Z15" s="8">
        <v>0</v>
      </c>
      <c r="AA15" s="8">
        <v>0</v>
      </c>
    </row>
    <row r="16" spans="1:27" x14ac:dyDescent="0.25">
      <c r="A16" s="19" t="s">
        <v>64</v>
      </c>
      <c r="B16" s="7">
        <v>0.2</v>
      </c>
      <c r="C16" s="7"/>
      <c r="D16" s="7"/>
      <c r="E16" s="7"/>
      <c r="F16" s="7">
        <v>0.2</v>
      </c>
      <c r="G16" s="7"/>
      <c r="H16" s="7"/>
      <c r="I16" s="7"/>
      <c r="J16" s="7">
        <v>0.3</v>
      </c>
      <c r="K16" s="7"/>
      <c r="L16" s="7"/>
      <c r="M16" s="7"/>
      <c r="N16" s="7">
        <v>0.2</v>
      </c>
      <c r="O16" s="7"/>
      <c r="P16" s="7"/>
      <c r="Q16" s="7"/>
      <c r="R16" s="7">
        <v>0.3</v>
      </c>
      <c r="S16" s="7"/>
      <c r="T16" s="7"/>
      <c r="U16" s="8">
        <v>0.6</v>
      </c>
      <c r="V16" s="8">
        <v>0.2</v>
      </c>
      <c r="W16" s="8"/>
      <c r="X16" s="8"/>
      <c r="Y16" s="8">
        <v>0.4</v>
      </c>
      <c r="Z16" s="8"/>
      <c r="AA16" s="8">
        <v>0.1</v>
      </c>
    </row>
    <row r="17" spans="1:27" x14ac:dyDescent="0.25">
      <c r="A17" s="19" t="s">
        <v>145</v>
      </c>
      <c r="B17" s="7"/>
      <c r="C17" s="7"/>
      <c r="D17" s="7"/>
      <c r="E17" s="7"/>
      <c r="F17" s="7">
        <v>0.2</v>
      </c>
      <c r="G17" s="7"/>
      <c r="H17" s="7"/>
      <c r="I17" s="7"/>
      <c r="J17" s="7">
        <v>0.2</v>
      </c>
      <c r="K17" s="7"/>
      <c r="L17" s="7"/>
      <c r="M17" s="7"/>
      <c r="N17" s="7">
        <v>0.1</v>
      </c>
      <c r="O17" s="7"/>
      <c r="P17" s="7"/>
      <c r="Q17" s="7"/>
      <c r="R17" s="7">
        <v>0.2</v>
      </c>
      <c r="S17" s="7"/>
      <c r="T17" s="7"/>
      <c r="U17" s="8"/>
      <c r="V17" s="8"/>
      <c r="W17" s="8"/>
      <c r="X17" s="8"/>
      <c r="Y17" s="8"/>
      <c r="Z17" s="8"/>
      <c r="AA17" s="8"/>
    </row>
    <row r="18" spans="1:27" x14ac:dyDescent="0.25">
      <c r="A18" s="19" t="s">
        <v>126</v>
      </c>
      <c r="B18" s="7">
        <v>2.5</v>
      </c>
      <c r="C18" s="7">
        <v>0</v>
      </c>
      <c r="D18" s="7"/>
      <c r="E18" s="7"/>
      <c r="F18" s="7">
        <v>22.5</v>
      </c>
      <c r="G18" s="7"/>
      <c r="H18" s="7">
        <v>-0.4</v>
      </c>
      <c r="I18" s="7">
        <v>0.5</v>
      </c>
      <c r="J18" s="7">
        <v>23.6</v>
      </c>
      <c r="K18" s="7">
        <v>4.3</v>
      </c>
      <c r="L18" s="7"/>
      <c r="M18" s="7">
        <v>4.3</v>
      </c>
      <c r="N18" s="7">
        <v>19.899999999999999</v>
      </c>
      <c r="O18" s="7">
        <v>4.3</v>
      </c>
      <c r="P18" s="7"/>
      <c r="Q18" s="7"/>
      <c r="R18" s="7">
        <v>20.5</v>
      </c>
      <c r="S18" s="7"/>
      <c r="T18" s="7"/>
      <c r="U18" s="8">
        <v>-24.1</v>
      </c>
      <c r="V18" s="8">
        <v>17.2</v>
      </c>
      <c r="W18" s="8"/>
      <c r="X18" s="8"/>
      <c r="Y18" s="8"/>
      <c r="Z18" s="8"/>
      <c r="AA18" s="8"/>
    </row>
    <row r="19" spans="1:27" x14ac:dyDescent="0.25">
      <c r="A19" s="19" t="s">
        <v>146</v>
      </c>
      <c r="B19" s="7">
        <v>0.3</v>
      </c>
      <c r="C19" s="7"/>
      <c r="D19" s="7"/>
      <c r="E19" s="7">
        <v>44.9</v>
      </c>
      <c r="F19" s="7"/>
      <c r="G19" s="7"/>
      <c r="H19" s="7"/>
      <c r="I19" s="7">
        <v>1.7</v>
      </c>
      <c r="J19" s="7">
        <v>0</v>
      </c>
      <c r="K19" s="7"/>
      <c r="L19" s="7"/>
      <c r="M19" s="7">
        <v>87.5</v>
      </c>
      <c r="N19" s="7"/>
      <c r="O19" s="7"/>
      <c r="P19" s="7"/>
      <c r="Q19" s="7">
        <v>5.6</v>
      </c>
      <c r="R19" s="7"/>
      <c r="S19" s="7"/>
      <c r="T19" s="7"/>
      <c r="U19" s="8">
        <v>-2.1</v>
      </c>
      <c r="V19" s="8">
        <v>25.2</v>
      </c>
      <c r="W19" s="8"/>
      <c r="X19" s="8"/>
      <c r="Y19" s="8">
        <v>-8.1</v>
      </c>
      <c r="Z19" s="8"/>
      <c r="AA19" s="8">
        <v>-0.2</v>
      </c>
    </row>
    <row r="20" spans="1:27" x14ac:dyDescent="0.25">
      <c r="A20" s="19" t="s">
        <v>65</v>
      </c>
      <c r="B20" s="7">
        <v>5.7</v>
      </c>
      <c r="C20" s="7">
        <v>45.3</v>
      </c>
      <c r="D20" s="7">
        <v>1.2</v>
      </c>
      <c r="E20" s="7">
        <v>0.9</v>
      </c>
      <c r="F20" s="7">
        <v>5.7</v>
      </c>
      <c r="G20" s="7">
        <v>44.8</v>
      </c>
      <c r="H20" s="7"/>
      <c r="I20" s="7">
        <v>0.1</v>
      </c>
      <c r="J20" s="7">
        <v>5.7</v>
      </c>
      <c r="K20" s="7">
        <v>44.7</v>
      </c>
      <c r="L20" s="7"/>
      <c r="M20" s="7">
        <v>0.3</v>
      </c>
      <c r="N20" s="7">
        <v>5.7</v>
      </c>
      <c r="O20" s="7">
        <v>46.9</v>
      </c>
      <c r="P20" s="7">
        <v>0</v>
      </c>
      <c r="Q20" s="7">
        <v>3.1</v>
      </c>
      <c r="R20" s="7">
        <v>0.8</v>
      </c>
      <c r="S20" s="7">
        <v>42</v>
      </c>
      <c r="T20" s="7">
        <v>0.8</v>
      </c>
      <c r="U20" s="8">
        <v>-0.1</v>
      </c>
      <c r="V20" s="8">
        <v>0.7</v>
      </c>
      <c r="W20" s="8">
        <v>41.4</v>
      </c>
      <c r="X20" s="8">
        <v>0.5</v>
      </c>
      <c r="Y20" s="8">
        <v>-0.5</v>
      </c>
      <c r="Z20" s="8">
        <v>0.1</v>
      </c>
      <c r="AA20" s="8">
        <v>0.5</v>
      </c>
    </row>
    <row r="21" spans="1:27" x14ac:dyDescent="0.25">
      <c r="A21" s="19" t="s">
        <v>147</v>
      </c>
      <c r="B21" s="7">
        <v>2.2000000000000002</v>
      </c>
      <c r="C21" s="7">
        <v>0.2</v>
      </c>
      <c r="D21" s="7"/>
      <c r="E21" s="7"/>
      <c r="F21" s="7">
        <v>2.2000000000000002</v>
      </c>
      <c r="G21" s="7">
        <v>0.2</v>
      </c>
      <c r="H21" s="7"/>
      <c r="I21" s="7"/>
      <c r="J21" s="7">
        <v>2.2000000000000002</v>
      </c>
      <c r="K21" s="7">
        <v>0.2</v>
      </c>
      <c r="L21" s="7"/>
      <c r="M21" s="7"/>
      <c r="N21" s="7">
        <v>3.4</v>
      </c>
      <c r="O21" s="7">
        <v>1.1000000000000001</v>
      </c>
      <c r="P21" s="7"/>
      <c r="Q21" s="7"/>
      <c r="R21" s="7">
        <v>1.4</v>
      </c>
      <c r="S21" s="7">
        <v>1.2</v>
      </c>
      <c r="T21" s="7"/>
      <c r="U21" s="8"/>
      <c r="V21" s="8">
        <v>1.1000000000000001</v>
      </c>
      <c r="W21" s="8">
        <v>1.2</v>
      </c>
      <c r="X21" s="8"/>
      <c r="Y21" s="8"/>
      <c r="Z21" s="8"/>
      <c r="AA21" s="8"/>
    </row>
    <row r="22" spans="1:27" x14ac:dyDescent="0.25">
      <c r="A22" s="19" t="s">
        <v>10</v>
      </c>
      <c r="B22" s="7">
        <v>1.6</v>
      </c>
      <c r="C22" s="7">
        <v>11.5</v>
      </c>
      <c r="D22" s="7"/>
      <c r="E22" s="7"/>
      <c r="F22" s="7">
        <v>5.7</v>
      </c>
      <c r="G22" s="7">
        <v>11.6</v>
      </c>
      <c r="H22" s="7"/>
      <c r="I22" s="7">
        <v>0</v>
      </c>
      <c r="J22" s="7">
        <v>5.9</v>
      </c>
      <c r="K22" s="7">
        <v>12</v>
      </c>
      <c r="L22" s="7"/>
      <c r="M22" s="7">
        <v>0.4</v>
      </c>
      <c r="N22" s="7">
        <v>5.2</v>
      </c>
      <c r="O22" s="7">
        <v>12.1</v>
      </c>
      <c r="P22" s="7">
        <v>0</v>
      </c>
      <c r="Q22" s="7">
        <v>0.2</v>
      </c>
      <c r="R22" s="7">
        <v>4.2</v>
      </c>
      <c r="S22" s="7">
        <v>2</v>
      </c>
      <c r="T22" s="7">
        <v>-0.1</v>
      </c>
      <c r="U22" s="8">
        <v>-0.1</v>
      </c>
      <c r="V22" s="8">
        <v>3.5</v>
      </c>
      <c r="W22" s="8">
        <v>2</v>
      </c>
      <c r="X22" s="8">
        <v>0</v>
      </c>
      <c r="Y22" s="8">
        <v>0</v>
      </c>
      <c r="Z22" s="8"/>
      <c r="AA22" s="8"/>
    </row>
    <row r="23" spans="1:27" x14ac:dyDescent="0.25">
      <c r="A23" s="19" t="s">
        <v>66</v>
      </c>
      <c r="B23" s="7">
        <v>1.7</v>
      </c>
      <c r="C23" s="7"/>
      <c r="D23" s="7">
        <v>0.3</v>
      </c>
      <c r="E23" s="7"/>
      <c r="F23" s="7">
        <v>33.799999999999997</v>
      </c>
      <c r="G23" s="7"/>
      <c r="H23" s="7">
        <v>0.7</v>
      </c>
      <c r="I23" s="7">
        <v>0</v>
      </c>
      <c r="J23" s="7">
        <v>35.6</v>
      </c>
      <c r="K23" s="7"/>
      <c r="L23" s="7">
        <v>0</v>
      </c>
      <c r="M23" s="7"/>
      <c r="N23" s="7">
        <v>29.6</v>
      </c>
      <c r="O23" s="7">
        <v>0</v>
      </c>
      <c r="P23" s="7">
        <v>0</v>
      </c>
      <c r="Q23" s="7">
        <v>0</v>
      </c>
      <c r="R23" s="7">
        <v>43.6</v>
      </c>
      <c r="S23" s="7">
        <v>0</v>
      </c>
      <c r="T23" s="7">
        <v>0.1</v>
      </c>
      <c r="U23" s="8"/>
      <c r="V23" s="8">
        <v>27.9</v>
      </c>
      <c r="W23" s="8">
        <v>0</v>
      </c>
      <c r="X23" s="8">
        <v>0.1</v>
      </c>
      <c r="Y23" s="8"/>
      <c r="Z23" s="8">
        <v>0.1</v>
      </c>
      <c r="AA23" s="8"/>
    </row>
    <row r="24" spans="1:27" x14ac:dyDescent="0.25">
      <c r="A24" s="19" t="s">
        <v>11</v>
      </c>
      <c r="B24" s="7">
        <v>21373</v>
      </c>
      <c r="C24" s="7">
        <v>4276.3999999999996</v>
      </c>
      <c r="D24" s="7">
        <v>5107.6000000000004</v>
      </c>
      <c r="E24" s="7">
        <v>1054</v>
      </c>
      <c r="F24" s="7">
        <v>33575.599999999999</v>
      </c>
      <c r="G24" s="7">
        <v>6760.8</v>
      </c>
      <c r="H24" s="7">
        <v>5802.2</v>
      </c>
      <c r="I24" s="7">
        <v>1204.8</v>
      </c>
      <c r="J24" s="7">
        <v>25843.5</v>
      </c>
      <c r="K24" s="7">
        <v>5245.1</v>
      </c>
      <c r="L24" s="7">
        <v>6210.6</v>
      </c>
      <c r="M24" s="7">
        <v>1300.0999999999999</v>
      </c>
      <c r="N24" s="7">
        <v>39105.5</v>
      </c>
      <c r="O24" s="7">
        <v>8880.5</v>
      </c>
      <c r="P24" s="7">
        <v>1008.8</v>
      </c>
      <c r="Q24" s="7">
        <v>1257.9000000000001</v>
      </c>
      <c r="R24" s="7">
        <v>25980.6</v>
      </c>
      <c r="S24" s="7">
        <v>5997.8</v>
      </c>
      <c r="T24" s="7">
        <v>1143.2</v>
      </c>
      <c r="U24" s="8">
        <v>223</v>
      </c>
      <c r="V24" s="8">
        <v>23617.7</v>
      </c>
      <c r="W24" s="8">
        <v>6710.2</v>
      </c>
      <c r="X24" s="8">
        <v>688</v>
      </c>
      <c r="Y24" s="8">
        <v>116.4</v>
      </c>
      <c r="Z24" s="8">
        <v>95.6</v>
      </c>
      <c r="AA24" s="8">
        <v>-2</v>
      </c>
    </row>
    <row r="25" spans="1:27" x14ac:dyDescent="0.25">
      <c r="A25" s="19" t="s">
        <v>67</v>
      </c>
      <c r="B25" s="7">
        <v>0.3</v>
      </c>
      <c r="C25" s="7">
        <v>1</v>
      </c>
      <c r="D25" s="7"/>
      <c r="E25" s="7">
        <v>1</v>
      </c>
      <c r="F25" s="7">
        <v>2</v>
      </c>
      <c r="G25" s="7">
        <v>1</v>
      </c>
      <c r="H25" s="7"/>
      <c r="I25" s="7">
        <v>0</v>
      </c>
      <c r="J25" s="7">
        <v>2.1</v>
      </c>
      <c r="K25" s="7">
        <v>1.2</v>
      </c>
      <c r="L25" s="7"/>
      <c r="M25" s="7">
        <v>0.2</v>
      </c>
      <c r="N25" s="7">
        <v>1.7</v>
      </c>
      <c r="O25" s="7">
        <v>1</v>
      </c>
      <c r="P25" s="7"/>
      <c r="Q25" s="7">
        <v>-0.1</v>
      </c>
      <c r="R25" s="7">
        <v>2.2000000000000002</v>
      </c>
      <c r="S25" s="7"/>
      <c r="T25" s="7"/>
      <c r="U25" s="8"/>
      <c r="V25" s="8">
        <v>1.9</v>
      </c>
      <c r="W25" s="8"/>
      <c r="X25" s="8"/>
      <c r="Y25" s="8">
        <v>0</v>
      </c>
      <c r="Z25" s="8"/>
      <c r="AA25" s="8"/>
    </row>
    <row r="26" spans="1:27" x14ac:dyDescent="0.25">
      <c r="A26" s="19" t="s">
        <v>128</v>
      </c>
      <c r="B26" s="7">
        <v>0.8</v>
      </c>
      <c r="C26" s="7">
        <v>0</v>
      </c>
      <c r="D26" s="7">
        <v>13.3</v>
      </c>
      <c r="E26" s="7">
        <v>0</v>
      </c>
      <c r="F26" s="7">
        <v>0.8</v>
      </c>
      <c r="G26" s="7"/>
      <c r="H26" s="7">
        <v>17.5</v>
      </c>
      <c r="I26" s="7">
        <v>0</v>
      </c>
      <c r="J26" s="7">
        <v>0.8</v>
      </c>
      <c r="K26" s="7"/>
      <c r="L26" s="7"/>
      <c r="M26" s="7"/>
      <c r="N26" s="7">
        <v>0.8</v>
      </c>
      <c r="O26" s="7"/>
      <c r="P26" s="7"/>
      <c r="Q26" s="7"/>
      <c r="R26" s="7"/>
      <c r="S26" s="7">
        <v>0.7</v>
      </c>
      <c r="T26" s="7"/>
      <c r="U26" s="8">
        <v>0.2</v>
      </c>
      <c r="V26" s="8"/>
      <c r="W26" s="8">
        <v>0.2</v>
      </c>
      <c r="X26" s="8"/>
      <c r="Y26" s="8"/>
      <c r="Z26" s="8"/>
      <c r="AA26" s="8"/>
    </row>
    <row r="27" spans="1:27" x14ac:dyDescent="0.25">
      <c r="A27" s="19" t="s">
        <v>68</v>
      </c>
      <c r="B27" s="7">
        <v>1.1000000000000001</v>
      </c>
      <c r="C27" s="7">
        <v>0.5</v>
      </c>
      <c r="D27" s="7"/>
      <c r="E27" s="7"/>
      <c r="F27" s="7">
        <v>1.5</v>
      </c>
      <c r="G27" s="7">
        <v>0.5</v>
      </c>
      <c r="H27" s="7"/>
      <c r="I27" s="7"/>
      <c r="J27" s="7">
        <v>1.6</v>
      </c>
      <c r="K27" s="7">
        <v>0.6</v>
      </c>
      <c r="L27" s="7"/>
      <c r="M27" s="7"/>
      <c r="N27" s="7">
        <v>1.2</v>
      </c>
      <c r="O27" s="7">
        <v>0.7</v>
      </c>
      <c r="P27" s="7"/>
      <c r="Q27" s="7"/>
      <c r="R27" s="7">
        <v>0.6</v>
      </c>
      <c r="S27" s="7">
        <v>0.8</v>
      </c>
      <c r="T27" s="7"/>
      <c r="U27" s="8"/>
      <c r="V27" s="8">
        <v>0.5</v>
      </c>
      <c r="W27" s="8">
        <v>0.8</v>
      </c>
      <c r="X27" s="8"/>
      <c r="Y27" s="8"/>
      <c r="Z27" s="8"/>
      <c r="AA27" s="8"/>
    </row>
    <row r="28" spans="1:27" x14ac:dyDescent="0.25">
      <c r="A28" s="19" t="s">
        <v>12</v>
      </c>
      <c r="B28" s="7">
        <v>370.6</v>
      </c>
      <c r="C28" s="7">
        <v>132.9</v>
      </c>
      <c r="D28" s="7">
        <v>8.1999999999999993</v>
      </c>
      <c r="E28" s="7">
        <v>2.1</v>
      </c>
      <c r="F28" s="7">
        <v>739.2</v>
      </c>
      <c r="G28" s="7">
        <v>131.1</v>
      </c>
      <c r="H28" s="7">
        <v>10.1</v>
      </c>
      <c r="I28" s="7">
        <v>-0.3</v>
      </c>
      <c r="J28" s="7">
        <v>831.8</v>
      </c>
      <c r="K28" s="7">
        <v>157.69999999999999</v>
      </c>
      <c r="L28" s="7">
        <v>86.6</v>
      </c>
      <c r="M28" s="7">
        <v>34.799999999999997</v>
      </c>
      <c r="N28" s="7">
        <v>520.79999999999995</v>
      </c>
      <c r="O28" s="7">
        <v>109.2</v>
      </c>
      <c r="P28" s="7">
        <v>18.600000000000001</v>
      </c>
      <c r="Q28" s="7">
        <v>-78.3</v>
      </c>
      <c r="R28" s="7">
        <v>525.29999999999995</v>
      </c>
      <c r="S28" s="7">
        <v>66.7</v>
      </c>
      <c r="T28" s="7">
        <v>51.4</v>
      </c>
      <c r="U28" s="8">
        <v>-13.7</v>
      </c>
      <c r="V28" s="8">
        <v>322</v>
      </c>
      <c r="W28" s="8">
        <v>56.3</v>
      </c>
      <c r="X28" s="8">
        <v>71.2</v>
      </c>
      <c r="Y28" s="8">
        <v>-48.1</v>
      </c>
      <c r="Z28" s="8"/>
      <c r="AA28" s="8">
        <v>0</v>
      </c>
    </row>
    <row r="29" spans="1:27" x14ac:dyDescent="0.25">
      <c r="A29" s="19" t="s">
        <v>13</v>
      </c>
      <c r="B29" s="7">
        <v>1064.2</v>
      </c>
      <c r="C29" s="7">
        <v>494</v>
      </c>
      <c r="D29" s="7">
        <v>-19.100000000000001</v>
      </c>
      <c r="E29" s="7">
        <v>32</v>
      </c>
      <c r="F29" s="7">
        <v>1121.5999999999999</v>
      </c>
      <c r="G29" s="7">
        <v>454.1</v>
      </c>
      <c r="H29" s="7">
        <v>35.1</v>
      </c>
      <c r="I29" s="7">
        <v>-43.5</v>
      </c>
      <c r="J29" s="7">
        <v>999.4</v>
      </c>
      <c r="K29" s="7">
        <v>547.20000000000005</v>
      </c>
      <c r="L29" s="7">
        <v>-191.1</v>
      </c>
      <c r="M29" s="7">
        <v>61</v>
      </c>
      <c r="N29" s="7">
        <v>1357.5</v>
      </c>
      <c r="O29" s="7">
        <v>703</v>
      </c>
      <c r="P29" s="7">
        <v>22.2</v>
      </c>
      <c r="Q29" s="7">
        <v>310.39999999999998</v>
      </c>
      <c r="R29" s="7">
        <v>1457.2</v>
      </c>
      <c r="S29" s="7">
        <v>846.7</v>
      </c>
      <c r="T29" s="7">
        <v>-45.2</v>
      </c>
      <c r="U29" s="8">
        <v>138.30000000000001</v>
      </c>
      <c r="V29" s="8">
        <v>1345.2</v>
      </c>
      <c r="W29" s="8">
        <v>645.20000000000005</v>
      </c>
      <c r="X29" s="8">
        <v>58.3</v>
      </c>
      <c r="Y29" s="8">
        <v>-73.900000000000006</v>
      </c>
      <c r="Z29" s="8">
        <v>-9.6999999999999993</v>
      </c>
      <c r="AA29" s="8">
        <v>79.400000000000006</v>
      </c>
    </row>
    <row r="30" spans="1:27" x14ac:dyDescent="0.25">
      <c r="A30" s="19" t="s">
        <v>148</v>
      </c>
      <c r="B30" s="7"/>
      <c r="C30" s="7"/>
      <c r="D30" s="7"/>
      <c r="E30" s="7"/>
      <c r="F30" s="7">
        <v>0</v>
      </c>
      <c r="G30" s="7"/>
      <c r="H30" s="7"/>
      <c r="I30" s="7"/>
      <c r="J30" s="7">
        <v>0</v>
      </c>
      <c r="K30" s="7"/>
      <c r="L30" s="7"/>
      <c r="M30" s="7"/>
      <c r="N30" s="7">
        <v>0</v>
      </c>
      <c r="O30" s="7"/>
      <c r="P30" s="7"/>
      <c r="Q30" s="7"/>
      <c r="R30" s="7">
        <v>0</v>
      </c>
      <c r="S30" s="7"/>
      <c r="T30" s="7"/>
      <c r="U30" s="8"/>
      <c r="V30" s="8">
        <v>0</v>
      </c>
      <c r="W30" s="8"/>
      <c r="X30" s="8"/>
      <c r="Y30" s="8"/>
      <c r="Z30" s="8"/>
      <c r="AA30" s="8"/>
    </row>
    <row r="31" spans="1:27" x14ac:dyDescent="0.25">
      <c r="A31" s="19" t="s">
        <v>69</v>
      </c>
      <c r="B31" s="7">
        <v>13720.3</v>
      </c>
      <c r="C31" s="7">
        <v>1403.3</v>
      </c>
      <c r="D31" s="7">
        <v>2239.3000000000002</v>
      </c>
      <c r="E31" s="7">
        <v>-261.2</v>
      </c>
      <c r="F31" s="7">
        <v>21844.9</v>
      </c>
      <c r="G31" s="7">
        <v>2017.7</v>
      </c>
      <c r="H31" s="7">
        <v>2551</v>
      </c>
      <c r="I31" s="7">
        <v>479.8</v>
      </c>
      <c r="J31" s="7">
        <v>31619.200000000001</v>
      </c>
      <c r="K31" s="7">
        <v>2572.3000000000002</v>
      </c>
      <c r="L31" s="7">
        <v>1255.7</v>
      </c>
      <c r="M31" s="7">
        <v>279.2</v>
      </c>
      <c r="N31" s="7">
        <v>29889.1</v>
      </c>
      <c r="O31" s="7">
        <v>1816.2</v>
      </c>
      <c r="P31" s="7">
        <v>842.6</v>
      </c>
      <c r="Q31" s="7">
        <v>-39.299999999999997</v>
      </c>
      <c r="R31" s="7">
        <v>37667</v>
      </c>
      <c r="S31" s="7">
        <v>1118.8</v>
      </c>
      <c r="T31" s="7">
        <v>967.1</v>
      </c>
      <c r="U31" s="8">
        <v>-560.5</v>
      </c>
      <c r="V31" s="8">
        <v>47990.9</v>
      </c>
      <c r="W31" s="8">
        <v>907.2</v>
      </c>
      <c r="X31" s="8">
        <v>1008.5</v>
      </c>
      <c r="Y31" s="8">
        <v>-121.6</v>
      </c>
      <c r="Z31" s="8">
        <v>1143.0999999999999</v>
      </c>
      <c r="AA31" s="8">
        <v>32.4</v>
      </c>
    </row>
    <row r="32" spans="1:27" x14ac:dyDescent="0.25">
      <c r="A32" s="19" t="s">
        <v>14</v>
      </c>
      <c r="B32" s="7">
        <v>35</v>
      </c>
      <c r="C32" s="7">
        <v>3247.7</v>
      </c>
      <c r="D32" s="7">
        <v>0.9</v>
      </c>
      <c r="E32" s="7">
        <v>47.9</v>
      </c>
      <c r="F32" s="7">
        <v>99.1</v>
      </c>
      <c r="G32" s="7">
        <v>3256.8</v>
      </c>
      <c r="H32" s="7">
        <v>8.1999999999999993</v>
      </c>
      <c r="I32" s="7">
        <v>40.700000000000003</v>
      </c>
      <c r="J32" s="7">
        <v>106.1</v>
      </c>
      <c r="K32" s="7">
        <v>3342.4</v>
      </c>
      <c r="L32" s="7">
        <v>43.4</v>
      </c>
      <c r="M32" s="7">
        <v>36.6</v>
      </c>
      <c r="N32" s="7">
        <v>99.7</v>
      </c>
      <c r="O32" s="7">
        <v>3117.6</v>
      </c>
      <c r="P32" s="7">
        <v>13.6</v>
      </c>
      <c r="Q32" s="7">
        <v>313.60000000000002</v>
      </c>
      <c r="R32" s="7">
        <v>115</v>
      </c>
      <c r="S32" s="7">
        <v>2934.4</v>
      </c>
      <c r="T32" s="7">
        <v>17.7</v>
      </c>
      <c r="U32" s="8">
        <v>22.4</v>
      </c>
      <c r="V32" s="8">
        <v>131.69999999999999</v>
      </c>
      <c r="W32" s="8">
        <v>2940.3</v>
      </c>
      <c r="X32" s="8">
        <v>29.2</v>
      </c>
      <c r="Y32" s="8">
        <v>15.9</v>
      </c>
      <c r="Z32" s="8">
        <v>7.3</v>
      </c>
      <c r="AA32" s="8">
        <v>-7</v>
      </c>
    </row>
    <row r="33" spans="1:27" x14ac:dyDescent="0.25">
      <c r="A33" s="19" t="s">
        <v>149</v>
      </c>
      <c r="B33" s="7"/>
      <c r="C33" s="7"/>
      <c r="D33" s="7"/>
      <c r="E33" s="7"/>
      <c r="F33" s="7">
        <v>0.2</v>
      </c>
      <c r="G33" s="7">
        <v>0</v>
      </c>
      <c r="H33" s="7"/>
      <c r="I33" s="7"/>
      <c r="J33" s="7">
        <v>0.2</v>
      </c>
      <c r="K33" s="7">
        <v>0.1</v>
      </c>
      <c r="L33" s="7"/>
      <c r="M33" s="7"/>
      <c r="N33" s="7">
        <v>0.2</v>
      </c>
      <c r="O33" s="7">
        <v>0.2</v>
      </c>
      <c r="P33" s="7"/>
      <c r="Q33" s="7"/>
      <c r="R33" s="7">
        <v>0.2</v>
      </c>
      <c r="S33" s="7">
        <v>0.1</v>
      </c>
      <c r="T33" s="7"/>
      <c r="U33" s="8"/>
      <c r="V33" s="8">
        <v>0.2</v>
      </c>
      <c r="W33" s="8">
        <v>0.1</v>
      </c>
      <c r="X33" s="8"/>
      <c r="Y33" s="8"/>
      <c r="Z33" s="8"/>
      <c r="AA33" s="8"/>
    </row>
    <row r="34" spans="1:27" x14ac:dyDescent="0.25">
      <c r="A34" s="19" t="s">
        <v>150</v>
      </c>
      <c r="B34" s="7"/>
      <c r="C34" s="7"/>
      <c r="D34" s="7"/>
      <c r="E34" s="7"/>
      <c r="F34" s="7"/>
      <c r="G34" s="7">
        <v>0.3</v>
      </c>
      <c r="H34" s="7"/>
      <c r="I34" s="7"/>
      <c r="J34" s="7"/>
      <c r="K34" s="7">
        <v>0.3</v>
      </c>
      <c r="L34" s="7"/>
      <c r="M34" s="7"/>
      <c r="N34" s="7"/>
      <c r="O34" s="7">
        <v>0.8</v>
      </c>
      <c r="P34" s="7"/>
      <c r="Q34" s="7"/>
      <c r="R34" s="7"/>
      <c r="S34" s="7">
        <v>0.8</v>
      </c>
      <c r="T34" s="7"/>
      <c r="U34" s="8"/>
      <c r="V34" s="8"/>
      <c r="W34" s="8">
        <v>0.4</v>
      </c>
      <c r="X34" s="8"/>
      <c r="Y34" s="8"/>
      <c r="Z34" s="8"/>
      <c r="AA34" s="8"/>
    </row>
    <row r="35" spans="1:27" x14ac:dyDescent="0.25">
      <c r="A35" s="19" t="s">
        <v>70</v>
      </c>
      <c r="B35" s="7">
        <v>2.1</v>
      </c>
      <c r="C35" s="7">
        <v>576.29999999999995</v>
      </c>
      <c r="D35" s="7">
        <v>-0.2</v>
      </c>
      <c r="E35" s="7">
        <v>14.9</v>
      </c>
      <c r="F35" s="7">
        <v>18.3</v>
      </c>
      <c r="G35" s="7">
        <v>615.5</v>
      </c>
      <c r="H35" s="7">
        <v>0.1</v>
      </c>
      <c r="I35" s="7">
        <v>6.7</v>
      </c>
      <c r="J35" s="7">
        <v>19.600000000000001</v>
      </c>
      <c r="K35" s="7">
        <v>665.5</v>
      </c>
      <c r="L35" s="7">
        <v>0.1</v>
      </c>
      <c r="M35" s="7">
        <v>-7.2</v>
      </c>
      <c r="N35" s="7">
        <v>16</v>
      </c>
      <c r="O35" s="7">
        <v>670.2</v>
      </c>
      <c r="P35" s="7">
        <v>0.2</v>
      </c>
      <c r="Q35" s="7">
        <v>87.7</v>
      </c>
      <c r="R35" s="7">
        <v>18.2</v>
      </c>
      <c r="S35" s="7">
        <v>878.4</v>
      </c>
      <c r="T35" s="7">
        <v>0.1</v>
      </c>
      <c r="U35" s="8">
        <v>159.1</v>
      </c>
      <c r="V35" s="8">
        <v>15</v>
      </c>
      <c r="W35" s="8">
        <v>642</v>
      </c>
      <c r="X35" s="8">
        <v>-0.1</v>
      </c>
      <c r="Y35" s="8">
        <v>3.9</v>
      </c>
      <c r="Z35" s="8">
        <v>0.1</v>
      </c>
      <c r="AA35" s="8">
        <v>-165.2</v>
      </c>
    </row>
    <row r="36" spans="1:27" x14ac:dyDescent="0.25">
      <c r="A36" s="19" t="s">
        <v>151</v>
      </c>
      <c r="B36" s="7"/>
      <c r="C36" s="7"/>
      <c r="D36" s="7"/>
      <c r="E36" s="7"/>
      <c r="F36" s="7"/>
      <c r="G36" s="7"/>
      <c r="H36" s="7"/>
      <c r="I36" s="7"/>
      <c r="J36" s="7">
        <v>0.1</v>
      </c>
      <c r="K36" s="7"/>
      <c r="L36" s="7"/>
      <c r="M36" s="7"/>
      <c r="N36" s="7">
        <v>0.1</v>
      </c>
      <c r="O36" s="7"/>
      <c r="P36" s="7"/>
      <c r="Q36" s="7"/>
      <c r="R36" s="7"/>
      <c r="S36" s="7"/>
      <c r="T36" s="7"/>
      <c r="U36" s="8"/>
      <c r="V36" s="8"/>
      <c r="W36" s="8"/>
      <c r="X36" s="8"/>
      <c r="Y36" s="8"/>
      <c r="Z36" s="8"/>
      <c r="AA36" s="8"/>
    </row>
    <row r="37" spans="1:27" x14ac:dyDescent="0.25">
      <c r="A37" s="19" t="s">
        <v>71</v>
      </c>
      <c r="B37" s="7">
        <v>0</v>
      </c>
      <c r="C37" s="7">
        <v>45.3</v>
      </c>
      <c r="D37" s="7">
        <v>0</v>
      </c>
      <c r="E37" s="7">
        <v>31.6</v>
      </c>
      <c r="F37" s="7">
        <v>0.6</v>
      </c>
      <c r="G37" s="7">
        <v>54</v>
      </c>
      <c r="H37" s="7">
        <v>0.1</v>
      </c>
      <c r="I37" s="7">
        <v>6.8</v>
      </c>
      <c r="J37" s="7">
        <v>0.6</v>
      </c>
      <c r="K37" s="7">
        <v>67</v>
      </c>
      <c r="L37" s="7">
        <v>0.9</v>
      </c>
      <c r="M37" s="7">
        <v>120.4</v>
      </c>
      <c r="N37" s="7">
        <v>0.5</v>
      </c>
      <c r="O37" s="7"/>
      <c r="P37" s="7">
        <v>0</v>
      </c>
      <c r="Q37" s="7">
        <v>168</v>
      </c>
      <c r="R37" s="7">
        <v>0.6</v>
      </c>
      <c r="S37" s="7">
        <v>37.9</v>
      </c>
      <c r="T37" s="7"/>
      <c r="U37" s="8">
        <v>93</v>
      </c>
      <c r="V37" s="8">
        <v>0.5</v>
      </c>
      <c r="W37" s="8">
        <v>-11.9</v>
      </c>
      <c r="X37" s="8">
        <v>0.2</v>
      </c>
      <c r="Y37" s="8">
        <v>17.600000000000001</v>
      </c>
      <c r="Z37" s="8"/>
      <c r="AA37" s="8">
        <v>3.2</v>
      </c>
    </row>
    <row r="38" spans="1:27" ht="30" x14ac:dyDescent="0.25">
      <c r="A38" s="19" t="s">
        <v>129</v>
      </c>
      <c r="B38" s="7">
        <v>28.5</v>
      </c>
      <c r="C38" s="7"/>
      <c r="D38" s="7"/>
      <c r="E38" s="7"/>
      <c r="F38" s="7">
        <v>27.6</v>
      </c>
      <c r="G38" s="7"/>
      <c r="H38" s="7"/>
      <c r="I38" s="7"/>
      <c r="J38" s="7">
        <v>4.4000000000000004</v>
      </c>
      <c r="K38" s="7"/>
      <c r="L38" s="7"/>
      <c r="M38" s="7"/>
      <c r="N38" s="7">
        <v>3.8</v>
      </c>
      <c r="O38" s="7"/>
      <c r="P38" s="7"/>
      <c r="Q38" s="7"/>
      <c r="R38" s="7">
        <v>3.6</v>
      </c>
      <c r="S38" s="7"/>
      <c r="T38" s="7"/>
      <c r="U38" s="8"/>
      <c r="V38" s="8">
        <v>2.9</v>
      </c>
      <c r="W38" s="8"/>
      <c r="X38" s="8"/>
      <c r="Y38" s="8"/>
      <c r="Z38" s="8"/>
      <c r="AA38" s="8"/>
    </row>
    <row r="39" spans="1:27" x14ac:dyDescent="0.25">
      <c r="A39" s="19" t="s">
        <v>152</v>
      </c>
      <c r="B39" s="7">
        <v>0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>
        <v>3.5</v>
      </c>
      <c r="S39" s="7"/>
      <c r="T39" s="7"/>
      <c r="U39" s="8"/>
      <c r="V39" s="8">
        <v>4.8</v>
      </c>
      <c r="W39" s="8"/>
      <c r="X39" s="8"/>
      <c r="Y39" s="8"/>
      <c r="Z39" s="8"/>
      <c r="AA39" s="8"/>
    </row>
    <row r="40" spans="1:27" x14ac:dyDescent="0.25">
      <c r="A40" s="19" t="s">
        <v>153</v>
      </c>
      <c r="B40" s="7"/>
      <c r="C40" s="7"/>
      <c r="D40" s="7"/>
      <c r="E40" s="7"/>
      <c r="F40" s="7">
        <v>0.1</v>
      </c>
      <c r="G40" s="7"/>
      <c r="H40" s="7"/>
      <c r="I40" s="7"/>
      <c r="J40" s="7">
        <v>0.1</v>
      </c>
      <c r="K40" s="7"/>
      <c r="L40" s="7"/>
      <c r="M40" s="7"/>
      <c r="N40" s="7">
        <v>0.1</v>
      </c>
      <c r="O40" s="7"/>
      <c r="P40" s="7"/>
      <c r="Q40" s="7"/>
      <c r="R40" s="7">
        <v>0.1</v>
      </c>
      <c r="S40" s="7">
        <v>0</v>
      </c>
      <c r="T40" s="7"/>
      <c r="U40" s="8"/>
      <c r="V40" s="8">
        <v>0.1</v>
      </c>
      <c r="W40" s="8">
        <v>0</v>
      </c>
      <c r="X40" s="8"/>
      <c r="Y40" s="8"/>
      <c r="Z40" s="8"/>
      <c r="AA40" s="8"/>
    </row>
    <row r="41" spans="1:27" x14ac:dyDescent="0.25">
      <c r="A41" s="19" t="s">
        <v>15</v>
      </c>
      <c r="B41" s="7">
        <v>421.7</v>
      </c>
      <c r="C41" s="7">
        <v>229.7</v>
      </c>
      <c r="D41" s="7">
        <v>-452.4</v>
      </c>
      <c r="E41" s="7">
        <v>11.6</v>
      </c>
      <c r="F41" s="7">
        <v>545.20000000000005</v>
      </c>
      <c r="G41" s="7">
        <v>264.5</v>
      </c>
      <c r="H41" s="7">
        <v>362.3</v>
      </c>
      <c r="I41" s="7">
        <v>12.8</v>
      </c>
      <c r="J41" s="7">
        <v>623.70000000000005</v>
      </c>
      <c r="K41" s="7">
        <v>275.39999999999998</v>
      </c>
      <c r="L41" s="7">
        <v>184.4</v>
      </c>
      <c r="M41" s="7">
        <v>16.899999999999999</v>
      </c>
      <c r="N41" s="7">
        <v>558.70000000000005</v>
      </c>
      <c r="O41" s="7">
        <v>295.89999999999998</v>
      </c>
      <c r="P41" s="7">
        <v>258.60000000000002</v>
      </c>
      <c r="Q41" s="7">
        <v>30.1</v>
      </c>
      <c r="R41" s="7">
        <v>671.9</v>
      </c>
      <c r="S41" s="7">
        <v>280.60000000000002</v>
      </c>
      <c r="T41" s="7">
        <v>283.89999999999998</v>
      </c>
      <c r="U41" s="8">
        <v>10.8</v>
      </c>
      <c r="V41" s="8">
        <v>564.6</v>
      </c>
      <c r="W41" s="8">
        <v>278.60000000000002</v>
      </c>
      <c r="X41" s="8">
        <v>138.6</v>
      </c>
      <c r="Y41" s="8">
        <v>8.1999999999999993</v>
      </c>
      <c r="Z41" s="8">
        <v>25.7</v>
      </c>
      <c r="AA41" s="8">
        <v>3.4</v>
      </c>
    </row>
    <row r="42" spans="1:27" x14ac:dyDescent="0.25">
      <c r="A42" s="19" t="s">
        <v>16</v>
      </c>
      <c r="B42" s="7">
        <v>13963.4</v>
      </c>
      <c r="C42" s="7">
        <v>38388.400000000001</v>
      </c>
      <c r="D42" s="7">
        <v>2374.4</v>
      </c>
      <c r="E42" s="7">
        <v>3301</v>
      </c>
      <c r="F42" s="7">
        <v>14473.3</v>
      </c>
      <c r="G42" s="7">
        <v>41264.6</v>
      </c>
      <c r="H42" s="7">
        <v>1009.9</v>
      </c>
      <c r="I42" s="7">
        <v>1794.7</v>
      </c>
      <c r="J42" s="7">
        <v>11926.2</v>
      </c>
      <c r="K42" s="7">
        <v>43729.1</v>
      </c>
      <c r="L42" s="7">
        <v>-827.1</v>
      </c>
      <c r="M42" s="7">
        <v>1401.4</v>
      </c>
      <c r="N42" s="7">
        <v>12209</v>
      </c>
      <c r="O42" s="7">
        <v>13129.7</v>
      </c>
      <c r="P42" s="7">
        <v>1222.7</v>
      </c>
      <c r="Q42" s="7">
        <v>885</v>
      </c>
      <c r="R42" s="7">
        <v>7225.5</v>
      </c>
      <c r="S42" s="7">
        <v>7239.1</v>
      </c>
      <c r="T42" s="7">
        <v>990.2</v>
      </c>
      <c r="U42" s="8">
        <v>665.2</v>
      </c>
      <c r="V42" s="8">
        <v>4697</v>
      </c>
      <c r="W42" s="8">
        <v>3254.1</v>
      </c>
      <c r="X42" s="8">
        <v>763.4</v>
      </c>
      <c r="Y42" s="8">
        <v>-124.1</v>
      </c>
      <c r="Z42" s="8">
        <v>-44.8</v>
      </c>
      <c r="AA42" s="8">
        <v>-213.6</v>
      </c>
    </row>
    <row r="43" spans="1:27" x14ac:dyDescent="0.25">
      <c r="A43" s="19" t="s">
        <v>154</v>
      </c>
      <c r="B43" s="7">
        <v>0.9</v>
      </c>
      <c r="C43" s="7"/>
      <c r="D43" s="7"/>
      <c r="E43" s="7"/>
      <c r="F43" s="7">
        <v>1.5</v>
      </c>
      <c r="G43" s="7">
        <v>0.1</v>
      </c>
      <c r="H43" s="7">
        <v>1.3</v>
      </c>
      <c r="I43" s="7"/>
      <c r="J43" s="7">
        <v>1.6</v>
      </c>
      <c r="K43" s="7">
        <v>0.1</v>
      </c>
      <c r="L43" s="7"/>
      <c r="M43" s="7"/>
      <c r="N43" s="7">
        <v>1.4</v>
      </c>
      <c r="O43" s="7">
        <v>0.1</v>
      </c>
      <c r="P43" s="7"/>
      <c r="Q43" s="7"/>
      <c r="R43" s="7">
        <v>0.6</v>
      </c>
      <c r="S43" s="7">
        <v>0.1</v>
      </c>
      <c r="T43" s="7">
        <v>7.2</v>
      </c>
      <c r="U43" s="8"/>
      <c r="V43" s="8">
        <v>0.5</v>
      </c>
      <c r="W43" s="8">
        <v>0.1</v>
      </c>
      <c r="X43" s="8"/>
      <c r="Y43" s="8"/>
      <c r="Z43" s="8"/>
      <c r="AA43" s="8"/>
    </row>
    <row r="44" spans="1:27" x14ac:dyDescent="0.25">
      <c r="A44" s="19" t="s">
        <v>73</v>
      </c>
      <c r="B44" s="7"/>
      <c r="C44" s="7"/>
      <c r="D44" s="7">
        <v>-31.7</v>
      </c>
      <c r="E44" s="7">
        <v>177.4</v>
      </c>
      <c r="F44" s="7">
        <v>777.4</v>
      </c>
      <c r="G44" s="7"/>
      <c r="H44" s="7">
        <v>7.4</v>
      </c>
      <c r="I44" s="7">
        <v>148</v>
      </c>
      <c r="J44" s="7">
        <v>700.9</v>
      </c>
      <c r="K44" s="7"/>
      <c r="L44" s="7">
        <v>-60.5</v>
      </c>
      <c r="M44" s="7">
        <v>102.9</v>
      </c>
      <c r="N44" s="7">
        <v>550.79999999999995</v>
      </c>
      <c r="O44" s="7"/>
      <c r="P44" s="7">
        <v>-128.1</v>
      </c>
      <c r="Q44" s="7">
        <v>18.3</v>
      </c>
      <c r="R44" s="7">
        <v>622.6</v>
      </c>
      <c r="S44" s="7"/>
      <c r="T44" s="7">
        <v>10.199999999999999</v>
      </c>
      <c r="U44" s="8">
        <v>8</v>
      </c>
      <c r="V44" s="8">
        <v>602.9</v>
      </c>
      <c r="W44" s="8"/>
      <c r="X44" s="8">
        <v>25.3</v>
      </c>
      <c r="Y44" s="8">
        <v>17.5</v>
      </c>
      <c r="Z44" s="8">
        <v>4.8</v>
      </c>
      <c r="AA44" s="8">
        <v>3.2</v>
      </c>
    </row>
    <row r="45" spans="1:27" x14ac:dyDescent="0.25">
      <c r="A45" s="19" t="s">
        <v>155</v>
      </c>
      <c r="B45" s="7"/>
      <c r="C45" s="7"/>
      <c r="D45" s="7"/>
      <c r="E45" s="7"/>
      <c r="F45" s="7">
        <v>0</v>
      </c>
      <c r="G45" s="7"/>
      <c r="H45" s="7"/>
      <c r="I45" s="7"/>
      <c r="J45" s="7">
        <v>0</v>
      </c>
      <c r="K45" s="7"/>
      <c r="L45" s="7"/>
      <c r="M45" s="7"/>
      <c r="N45" s="7">
        <v>0</v>
      </c>
      <c r="O45" s="7"/>
      <c r="P45" s="7"/>
      <c r="Q45" s="7"/>
      <c r="R45" s="7">
        <v>0</v>
      </c>
      <c r="S45" s="7"/>
      <c r="T45" s="7"/>
      <c r="U45" s="8"/>
      <c r="V45" s="8">
        <v>0</v>
      </c>
      <c r="W45" s="8"/>
      <c r="X45" s="8"/>
      <c r="Y45" s="8"/>
      <c r="Z45" s="8"/>
      <c r="AA45" s="8"/>
    </row>
    <row r="46" spans="1:27" x14ac:dyDescent="0.25">
      <c r="A46" s="19" t="s">
        <v>156</v>
      </c>
      <c r="B46" s="7"/>
      <c r="C46" s="7">
        <v>0.6</v>
      </c>
      <c r="D46" s="7"/>
      <c r="E46" s="7">
        <v>0.2</v>
      </c>
      <c r="F46" s="7">
        <v>0.1</v>
      </c>
      <c r="G46" s="7">
        <v>0.6</v>
      </c>
      <c r="H46" s="7"/>
      <c r="I46" s="7"/>
      <c r="J46" s="7">
        <v>0.1</v>
      </c>
      <c r="K46" s="7">
        <v>0.3</v>
      </c>
      <c r="L46" s="7"/>
      <c r="M46" s="7"/>
      <c r="N46" s="7">
        <v>0.1</v>
      </c>
      <c r="O46" s="7">
        <v>0.3</v>
      </c>
      <c r="P46" s="7"/>
      <c r="Q46" s="7"/>
      <c r="R46" s="7">
        <v>0.1</v>
      </c>
      <c r="S46" s="7"/>
      <c r="T46" s="7"/>
      <c r="U46" s="8"/>
      <c r="V46" s="8">
        <v>0.1</v>
      </c>
      <c r="W46" s="8"/>
      <c r="X46" s="8"/>
      <c r="Y46" s="8"/>
      <c r="Z46" s="8"/>
      <c r="AA46" s="8"/>
    </row>
    <row r="47" spans="1:27" x14ac:dyDescent="0.25">
      <c r="A47" s="19" t="s">
        <v>157</v>
      </c>
      <c r="B47" s="7">
        <v>0</v>
      </c>
      <c r="C47" s="7">
        <v>0.7</v>
      </c>
      <c r="D47" s="7"/>
      <c r="E47" s="7"/>
      <c r="F47" s="7">
        <v>0.1</v>
      </c>
      <c r="G47" s="7">
        <v>0.7</v>
      </c>
      <c r="H47" s="7"/>
      <c r="I47" s="7"/>
      <c r="J47" s="7">
        <v>0.1</v>
      </c>
      <c r="K47" s="7">
        <v>0.7</v>
      </c>
      <c r="L47" s="7"/>
      <c r="M47" s="7"/>
      <c r="N47" s="7">
        <v>0.1</v>
      </c>
      <c r="O47" s="7">
        <v>0.7</v>
      </c>
      <c r="P47" s="7"/>
      <c r="Q47" s="7"/>
      <c r="R47" s="7">
        <v>0.1</v>
      </c>
      <c r="S47" s="7"/>
      <c r="T47" s="7"/>
      <c r="U47" s="8">
        <v>7.5</v>
      </c>
      <c r="V47" s="8">
        <v>0.1</v>
      </c>
      <c r="W47" s="8"/>
      <c r="X47" s="8"/>
      <c r="Y47" s="8">
        <v>27</v>
      </c>
      <c r="Z47" s="8"/>
      <c r="AA47" s="8">
        <v>31.5</v>
      </c>
    </row>
    <row r="48" spans="1:27" x14ac:dyDescent="0.25">
      <c r="A48" s="19" t="s">
        <v>158</v>
      </c>
      <c r="B48" s="7"/>
      <c r="C48" s="7"/>
      <c r="D48" s="7"/>
      <c r="E48" s="7"/>
      <c r="F48" s="7">
        <v>1.1000000000000001</v>
      </c>
      <c r="G48" s="7"/>
      <c r="H48" s="7"/>
      <c r="I48" s="7"/>
      <c r="J48" s="7">
        <v>1.1000000000000001</v>
      </c>
      <c r="K48" s="7">
        <v>0.2</v>
      </c>
      <c r="L48" s="7"/>
      <c r="M48" s="7">
        <v>0.2</v>
      </c>
      <c r="N48" s="7">
        <v>0.9</v>
      </c>
      <c r="O48" s="7">
        <v>0.2</v>
      </c>
      <c r="P48" s="7"/>
      <c r="Q48" s="7"/>
      <c r="R48" s="7">
        <v>1.1000000000000001</v>
      </c>
      <c r="S48" s="7">
        <v>0.2</v>
      </c>
      <c r="T48" s="7"/>
      <c r="U48" s="8">
        <v>0</v>
      </c>
      <c r="V48" s="8">
        <v>0.9</v>
      </c>
      <c r="W48" s="8">
        <v>0.2</v>
      </c>
      <c r="X48" s="8"/>
      <c r="Y48" s="8"/>
      <c r="Z48" s="8"/>
      <c r="AA48" s="8"/>
    </row>
    <row r="49" spans="1:27" x14ac:dyDescent="0.25">
      <c r="A49" s="19" t="s">
        <v>159</v>
      </c>
      <c r="B49" s="7"/>
      <c r="C49" s="7">
        <v>0.3</v>
      </c>
      <c r="D49" s="7"/>
      <c r="E49" s="7"/>
      <c r="F49" s="7">
        <v>0.2</v>
      </c>
      <c r="G49" s="7">
        <v>0.3</v>
      </c>
      <c r="H49" s="7"/>
      <c r="I49" s="7"/>
      <c r="J49" s="7">
        <v>0.2</v>
      </c>
      <c r="K49" s="7">
        <v>0.3</v>
      </c>
      <c r="L49" s="7"/>
      <c r="M49" s="7"/>
      <c r="N49" s="7">
        <v>0.2</v>
      </c>
      <c r="O49" s="7">
        <v>0.7</v>
      </c>
      <c r="P49" s="7"/>
      <c r="Q49" s="7"/>
      <c r="R49" s="7">
        <v>0.2</v>
      </c>
      <c r="S49" s="7"/>
      <c r="T49" s="7"/>
      <c r="U49" s="8"/>
      <c r="V49" s="8">
        <v>0.2</v>
      </c>
      <c r="W49" s="8"/>
      <c r="X49" s="8"/>
      <c r="Y49" s="8"/>
      <c r="Z49" s="8"/>
      <c r="AA49" s="8"/>
    </row>
    <row r="50" spans="1:27" x14ac:dyDescent="0.25">
      <c r="A50" s="19" t="s">
        <v>17</v>
      </c>
      <c r="B50" s="7">
        <v>13089.9</v>
      </c>
      <c r="C50" s="7">
        <v>9426.7999999999993</v>
      </c>
      <c r="D50" s="7">
        <v>1483.3</v>
      </c>
      <c r="E50" s="7">
        <v>738.4</v>
      </c>
      <c r="F50" s="7">
        <v>17214.3</v>
      </c>
      <c r="G50" s="7">
        <v>8143.7</v>
      </c>
      <c r="H50" s="7">
        <v>224</v>
      </c>
      <c r="I50" s="7">
        <v>392.8</v>
      </c>
      <c r="J50" s="7">
        <v>18951.900000000001</v>
      </c>
      <c r="K50" s="7">
        <v>9253.2000000000007</v>
      </c>
      <c r="L50" s="7">
        <v>470</v>
      </c>
      <c r="M50" s="7">
        <v>723.7</v>
      </c>
      <c r="N50" s="7">
        <v>17045.8</v>
      </c>
      <c r="O50" s="7">
        <v>8758.4</v>
      </c>
      <c r="P50" s="7">
        <v>341.2</v>
      </c>
      <c r="Q50" s="7">
        <v>1077.5</v>
      </c>
      <c r="R50" s="7">
        <v>21143.200000000001</v>
      </c>
      <c r="S50" s="7">
        <v>9507.1</v>
      </c>
      <c r="T50" s="7">
        <v>245.3</v>
      </c>
      <c r="U50" s="8">
        <v>1419.7</v>
      </c>
      <c r="V50" s="8">
        <v>18860</v>
      </c>
      <c r="W50" s="8">
        <v>10310</v>
      </c>
      <c r="X50" s="8">
        <v>-1477.4</v>
      </c>
      <c r="Y50" s="8">
        <v>2053.4</v>
      </c>
      <c r="Z50" s="8">
        <v>321.2</v>
      </c>
      <c r="AA50" s="8">
        <v>-199.8</v>
      </c>
    </row>
    <row r="51" spans="1:27" x14ac:dyDescent="0.25">
      <c r="A51" s="19" t="s">
        <v>74</v>
      </c>
      <c r="B51" s="7">
        <v>47.7</v>
      </c>
      <c r="C51" s="7">
        <v>18.7</v>
      </c>
      <c r="D51" s="7">
        <v>-1</v>
      </c>
      <c r="E51" s="7">
        <v>-8.4</v>
      </c>
      <c r="F51" s="7">
        <v>133.6</v>
      </c>
      <c r="G51" s="7">
        <v>46.8</v>
      </c>
      <c r="H51" s="7">
        <v>60.4</v>
      </c>
      <c r="I51" s="7">
        <v>0.6</v>
      </c>
      <c r="J51" s="7">
        <v>80.3</v>
      </c>
      <c r="K51" s="7">
        <v>71.599999999999994</v>
      </c>
      <c r="L51" s="7">
        <v>-6.2</v>
      </c>
      <c r="M51" s="7">
        <v>8.4</v>
      </c>
      <c r="N51" s="7">
        <v>58.6</v>
      </c>
      <c r="O51" s="7">
        <v>59.8</v>
      </c>
      <c r="P51" s="7">
        <v>1.6</v>
      </c>
      <c r="Q51" s="7">
        <v>5.0999999999999996</v>
      </c>
      <c r="R51" s="7">
        <v>51</v>
      </c>
      <c r="S51" s="7">
        <v>28.2</v>
      </c>
      <c r="T51" s="7">
        <v>7</v>
      </c>
      <c r="U51" s="8">
        <v>3.4</v>
      </c>
      <c r="V51" s="8">
        <v>32.700000000000003</v>
      </c>
      <c r="W51" s="8">
        <v>78.400000000000006</v>
      </c>
      <c r="X51" s="8">
        <v>-3.1</v>
      </c>
      <c r="Y51" s="8">
        <v>-3.8</v>
      </c>
      <c r="Z51" s="8">
        <v>0.3</v>
      </c>
      <c r="AA51" s="8">
        <v>-0.6</v>
      </c>
    </row>
    <row r="52" spans="1:27" x14ac:dyDescent="0.25">
      <c r="A52" s="19" t="s">
        <v>75</v>
      </c>
      <c r="B52" s="7">
        <v>63.3</v>
      </c>
      <c r="C52" s="7">
        <v>36.299999999999997</v>
      </c>
      <c r="D52" s="7">
        <v>-9.4</v>
      </c>
      <c r="E52" s="7"/>
      <c r="F52" s="7">
        <v>69.3</v>
      </c>
      <c r="G52" s="7">
        <v>36.299999999999997</v>
      </c>
      <c r="H52" s="7">
        <v>0.1</v>
      </c>
      <c r="I52" s="7">
        <v>0.1</v>
      </c>
      <c r="J52" s="7">
        <v>80.3</v>
      </c>
      <c r="K52" s="7">
        <v>34.6</v>
      </c>
      <c r="L52" s="7">
        <v>10.1</v>
      </c>
      <c r="M52" s="7">
        <v>-2.2999999999999998</v>
      </c>
      <c r="N52" s="7">
        <v>76</v>
      </c>
      <c r="O52" s="7">
        <v>20.5</v>
      </c>
      <c r="P52" s="7">
        <v>3.6</v>
      </c>
      <c r="Q52" s="7">
        <v>-14</v>
      </c>
      <c r="R52" s="7">
        <v>38.6</v>
      </c>
      <c r="S52" s="7">
        <v>7.6</v>
      </c>
      <c r="T52" s="7">
        <v>5.0999999999999996</v>
      </c>
      <c r="U52" s="8">
        <v>-12.9</v>
      </c>
      <c r="V52" s="8">
        <v>62.4</v>
      </c>
      <c r="W52" s="8">
        <v>6.8</v>
      </c>
      <c r="X52" s="8">
        <v>0</v>
      </c>
      <c r="Y52" s="8">
        <v>-0.8</v>
      </c>
      <c r="Z52" s="8">
        <v>0.7</v>
      </c>
      <c r="AA52" s="8">
        <v>-6</v>
      </c>
    </row>
    <row r="53" spans="1:27" x14ac:dyDescent="0.25">
      <c r="A53" s="19" t="s">
        <v>160</v>
      </c>
      <c r="B53" s="7"/>
      <c r="C53" s="7"/>
      <c r="D53" s="7"/>
      <c r="E53" s="7"/>
      <c r="F53" s="7">
        <v>0.3</v>
      </c>
      <c r="G53" s="7"/>
      <c r="H53" s="7"/>
      <c r="I53" s="7"/>
      <c r="J53" s="7">
        <v>0.3</v>
      </c>
      <c r="K53" s="7"/>
      <c r="L53" s="7"/>
      <c r="M53" s="7"/>
      <c r="N53" s="7">
        <v>0.3</v>
      </c>
      <c r="O53" s="7"/>
      <c r="P53" s="7"/>
      <c r="Q53" s="7"/>
      <c r="R53" s="7"/>
      <c r="S53" s="7"/>
      <c r="T53" s="7"/>
      <c r="U53" s="8"/>
      <c r="V53" s="8"/>
      <c r="W53" s="8"/>
      <c r="X53" s="8"/>
      <c r="Y53" s="8"/>
      <c r="Z53" s="8"/>
      <c r="AA53" s="8"/>
    </row>
    <row r="54" spans="1:27" ht="30" x14ac:dyDescent="0.25">
      <c r="A54" s="19" t="s">
        <v>76</v>
      </c>
      <c r="B54" s="7">
        <v>719.4</v>
      </c>
      <c r="C54" s="7">
        <v>1293.3</v>
      </c>
      <c r="D54" s="7">
        <v>136.1</v>
      </c>
      <c r="E54" s="7">
        <v>22</v>
      </c>
      <c r="F54" s="7">
        <v>710.8</v>
      </c>
      <c r="G54" s="7">
        <v>1389.3</v>
      </c>
      <c r="H54" s="7">
        <v>-29.6</v>
      </c>
      <c r="I54" s="7">
        <v>85.8</v>
      </c>
      <c r="J54" s="7">
        <v>1149.4000000000001</v>
      </c>
      <c r="K54" s="7">
        <v>488</v>
      </c>
      <c r="L54" s="7">
        <v>573.5</v>
      </c>
      <c r="M54" s="7">
        <v>-971.9</v>
      </c>
      <c r="N54" s="7">
        <v>1168.2</v>
      </c>
      <c r="O54" s="7">
        <v>471.3</v>
      </c>
      <c r="P54" s="7">
        <v>135.30000000000001</v>
      </c>
      <c r="Q54" s="7">
        <v>1.1000000000000001</v>
      </c>
      <c r="R54" s="7">
        <v>3169.7</v>
      </c>
      <c r="S54" s="7">
        <v>468.2</v>
      </c>
      <c r="T54" s="7">
        <v>2687.3</v>
      </c>
      <c r="U54" s="8">
        <v>-3.7</v>
      </c>
      <c r="V54" s="8">
        <v>2672.5</v>
      </c>
      <c r="W54" s="8">
        <v>565.70000000000005</v>
      </c>
      <c r="X54" s="8">
        <v>2303.4</v>
      </c>
      <c r="Y54" s="8">
        <v>138.5</v>
      </c>
      <c r="Z54" s="8">
        <v>548</v>
      </c>
      <c r="AA54" s="8">
        <v>22.9</v>
      </c>
    </row>
    <row r="55" spans="1:27" x14ac:dyDescent="0.25">
      <c r="A55" s="19" t="s">
        <v>161</v>
      </c>
      <c r="B55" s="7">
        <v>0.2</v>
      </c>
      <c r="C55" s="7">
        <v>0.4</v>
      </c>
      <c r="D55" s="7"/>
      <c r="E55" s="7"/>
      <c r="F55" s="7">
        <v>0.2</v>
      </c>
      <c r="G55" s="7">
        <v>0.3</v>
      </c>
      <c r="H55" s="7"/>
      <c r="I55" s="7"/>
      <c r="J55" s="7">
        <v>0.3</v>
      </c>
      <c r="K55" s="7">
        <v>0.3</v>
      </c>
      <c r="L55" s="7"/>
      <c r="M55" s="7"/>
      <c r="N55" s="7">
        <v>0.2</v>
      </c>
      <c r="O55" s="7">
        <v>0.9</v>
      </c>
      <c r="P55" s="7"/>
      <c r="Q55" s="7"/>
      <c r="R55" s="7">
        <v>0</v>
      </c>
      <c r="S55" s="7">
        <v>0.9</v>
      </c>
      <c r="T55" s="7"/>
      <c r="U55" s="8"/>
      <c r="V55" s="8">
        <v>0</v>
      </c>
      <c r="W55" s="8">
        <v>0.9</v>
      </c>
      <c r="X55" s="8"/>
      <c r="Y55" s="8"/>
      <c r="Z55" s="8"/>
      <c r="AA55" s="8"/>
    </row>
    <row r="56" spans="1:27" x14ac:dyDescent="0.25">
      <c r="A56" s="19" t="s">
        <v>18</v>
      </c>
      <c r="B56" s="7">
        <v>83.8</v>
      </c>
      <c r="C56" s="7">
        <v>631.1</v>
      </c>
      <c r="D56" s="7">
        <v>-0.1</v>
      </c>
      <c r="E56" s="7">
        <v>12</v>
      </c>
      <c r="F56" s="7">
        <v>169.6</v>
      </c>
      <c r="G56" s="7">
        <v>684.9</v>
      </c>
      <c r="H56" s="7">
        <v>-0.2</v>
      </c>
      <c r="I56" s="7">
        <v>15.2</v>
      </c>
      <c r="J56" s="7">
        <v>49.2</v>
      </c>
      <c r="K56" s="7">
        <v>735.4</v>
      </c>
      <c r="L56" s="7">
        <v>0.1</v>
      </c>
      <c r="M56" s="7">
        <v>30.1</v>
      </c>
      <c r="N56" s="7">
        <v>44.9</v>
      </c>
      <c r="O56" s="7">
        <v>670.6</v>
      </c>
      <c r="P56" s="7">
        <v>-3</v>
      </c>
      <c r="Q56" s="7">
        <v>17.600000000000001</v>
      </c>
      <c r="R56" s="7">
        <v>48.3</v>
      </c>
      <c r="S56" s="7">
        <v>664.2</v>
      </c>
      <c r="T56" s="7">
        <v>0.3</v>
      </c>
      <c r="U56" s="8">
        <v>38.5</v>
      </c>
      <c r="V56" s="8">
        <v>28.7</v>
      </c>
      <c r="W56" s="8">
        <v>651.9</v>
      </c>
      <c r="X56" s="8">
        <v>0.5</v>
      </c>
      <c r="Y56" s="8">
        <v>16.2</v>
      </c>
      <c r="Z56" s="8">
        <v>-0.1</v>
      </c>
      <c r="AA56" s="8">
        <v>3.9</v>
      </c>
    </row>
    <row r="57" spans="1:27" x14ac:dyDescent="0.25">
      <c r="A57" s="19" t="s">
        <v>19</v>
      </c>
      <c r="B57" s="7">
        <v>11.9</v>
      </c>
      <c r="C57" s="7">
        <v>302.39999999999998</v>
      </c>
      <c r="D57" s="7">
        <v>-19.399999999999999</v>
      </c>
      <c r="E57" s="7">
        <v>-130.9</v>
      </c>
      <c r="F57" s="7">
        <v>129.5</v>
      </c>
      <c r="G57" s="7">
        <v>350</v>
      </c>
      <c r="H57" s="7">
        <v>-40.200000000000003</v>
      </c>
      <c r="I57" s="7">
        <v>26.7</v>
      </c>
      <c r="J57" s="7">
        <v>138.30000000000001</v>
      </c>
      <c r="K57" s="7">
        <v>401.7</v>
      </c>
      <c r="L57" s="7">
        <v>-48.4</v>
      </c>
      <c r="M57" s="7">
        <v>66.400000000000006</v>
      </c>
      <c r="N57" s="7">
        <v>115.9</v>
      </c>
      <c r="O57" s="7">
        <v>364.6</v>
      </c>
      <c r="P57" s="7">
        <v>-9.6</v>
      </c>
      <c r="Q57" s="7">
        <v>48.4</v>
      </c>
      <c r="R57" s="7">
        <v>123.1</v>
      </c>
      <c r="S57" s="7">
        <v>388.7</v>
      </c>
      <c r="T57" s="7">
        <v>2.9</v>
      </c>
      <c r="U57" s="8">
        <v>61.7</v>
      </c>
      <c r="V57" s="8">
        <v>104.2</v>
      </c>
      <c r="W57" s="8">
        <v>352.1</v>
      </c>
      <c r="X57" s="8">
        <v>-4.8</v>
      </c>
      <c r="Y57" s="8">
        <v>47</v>
      </c>
      <c r="Z57" s="8">
        <v>-1.6</v>
      </c>
      <c r="AA57" s="8">
        <v>76.099999999999994</v>
      </c>
    </row>
    <row r="58" spans="1:27" x14ac:dyDescent="0.25">
      <c r="A58" s="19" t="s">
        <v>162</v>
      </c>
      <c r="B58" s="7"/>
      <c r="C58" s="7"/>
      <c r="D58" s="7"/>
      <c r="E58" s="7"/>
      <c r="F58" s="7"/>
      <c r="G58" s="7"/>
      <c r="H58" s="7"/>
      <c r="I58" s="7"/>
      <c r="J58" s="7"/>
      <c r="K58" s="7">
        <v>0</v>
      </c>
      <c r="L58" s="7"/>
      <c r="M58" s="7"/>
      <c r="N58" s="7"/>
      <c r="O58" s="7">
        <v>0</v>
      </c>
      <c r="P58" s="7"/>
      <c r="Q58" s="7"/>
      <c r="R58" s="7"/>
      <c r="S58" s="7">
        <v>0</v>
      </c>
      <c r="T58" s="7"/>
      <c r="U58" s="8"/>
      <c r="V58" s="8"/>
      <c r="W58" s="8">
        <v>0</v>
      </c>
      <c r="X58" s="8"/>
      <c r="Y58" s="8"/>
      <c r="Z58" s="8"/>
      <c r="AA58" s="8"/>
    </row>
    <row r="59" spans="1:27" x14ac:dyDescent="0.25">
      <c r="A59" s="19" t="s">
        <v>20</v>
      </c>
      <c r="B59" s="7">
        <v>553.29999999999995</v>
      </c>
      <c r="C59" s="7">
        <v>1321</v>
      </c>
      <c r="D59" s="7">
        <v>49.4</v>
      </c>
      <c r="E59" s="7">
        <v>400.6</v>
      </c>
      <c r="F59" s="7">
        <v>827.8</v>
      </c>
      <c r="G59" s="7">
        <v>1671</v>
      </c>
      <c r="H59" s="7">
        <v>21.8</v>
      </c>
      <c r="I59" s="7">
        <v>307.5</v>
      </c>
      <c r="J59" s="7">
        <v>846.9</v>
      </c>
      <c r="K59" s="7">
        <v>1684.4</v>
      </c>
      <c r="L59" s="7">
        <v>32</v>
      </c>
      <c r="M59" s="7">
        <v>-180.7</v>
      </c>
      <c r="N59" s="7">
        <v>753.4</v>
      </c>
      <c r="O59" s="7">
        <v>1430.8</v>
      </c>
      <c r="P59" s="7">
        <v>17</v>
      </c>
      <c r="Q59" s="7">
        <v>-67.8</v>
      </c>
      <c r="R59" s="7">
        <v>719.5</v>
      </c>
      <c r="S59" s="7">
        <v>1342.8</v>
      </c>
      <c r="T59" s="7">
        <v>5.7</v>
      </c>
      <c r="U59" s="8">
        <v>-188.6</v>
      </c>
      <c r="V59" s="8">
        <v>726.1</v>
      </c>
      <c r="W59" s="8">
        <v>1174.3</v>
      </c>
      <c r="X59" s="8">
        <v>126.3</v>
      </c>
      <c r="Y59" s="8">
        <v>68</v>
      </c>
      <c r="Z59" s="8">
        <v>-34.9</v>
      </c>
      <c r="AA59" s="8">
        <v>-9.9</v>
      </c>
    </row>
    <row r="60" spans="1:27" x14ac:dyDescent="0.25">
      <c r="A60" s="19" t="s">
        <v>77</v>
      </c>
      <c r="B60" s="7">
        <v>0.1</v>
      </c>
      <c r="C60" s="7"/>
      <c r="D60" s="7"/>
      <c r="E60" s="7"/>
      <c r="F60" s="7">
        <v>0</v>
      </c>
      <c r="G60" s="7"/>
      <c r="H60" s="7"/>
      <c r="I60" s="7"/>
      <c r="J60" s="7">
        <v>0</v>
      </c>
      <c r="K60" s="7"/>
      <c r="L60" s="7"/>
      <c r="M60" s="7"/>
      <c r="N60" s="7">
        <v>0</v>
      </c>
      <c r="O60" s="7"/>
      <c r="P60" s="7"/>
      <c r="Q60" s="7"/>
      <c r="R60" s="7">
        <v>0</v>
      </c>
      <c r="S60" s="7"/>
      <c r="T60" s="7"/>
      <c r="U60" s="8"/>
      <c r="V60" s="8">
        <v>0</v>
      </c>
      <c r="W60" s="8"/>
      <c r="X60" s="8"/>
      <c r="Y60" s="8">
        <v>-12.2</v>
      </c>
      <c r="Z60" s="8"/>
      <c r="AA60" s="8"/>
    </row>
    <row r="61" spans="1:27" x14ac:dyDescent="0.25">
      <c r="A61" s="19" t="s">
        <v>21</v>
      </c>
      <c r="B61" s="7">
        <v>10037.5</v>
      </c>
      <c r="C61" s="7">
        <v>8696</v>
      </c>
      <c r="D61" s="7">
        <v>2122.4</v>
      </c>
      <c r="E61" s="7">
        <v>1258.5</v>
      </c>
      <c r="F61" s="7">
        <v>11539.5</v>
      </c>
      <c r="G61" s="7"/>
      <c r="H61" s="7">
        <v>608</v>
      </c>
      <c r="I61" s="7">
        <v>-111.6</v>
      </c>
      <c r="J61" s="7">
        <v>11077.9</v>
      </c>
      <c r="K61" s="7">
        <v>9650.4</v>
      </c>
      <c r="L61" s="7">
        <v>831.9</v>
      </c>
      <c r="M61" s="7">
        <v>865.1</v>
      </c>
      <c r="N61" s="7">
        <v>10322.200000000001</v>
      </c>
      <c r="O61" s="7">
        <v>9314.7999999999993</v>
      </c>
      <c r="P61" s="7">
        <v>598</v>
      </c>
      <c r="Q61" s="7">
        <v>752.3</v>
      </c>
      <c r="R61" s="7">
        <v>27121.4</v>
      </c>
      <c r="S61" s="7">
        <v>25909.5</v>
      </c>
      <c r="T61" s="7">
        <v>-54.6</v>
      </c>
      <c r="U61" s="8">
        <v>1195.9000000000001</v>
      </c>
      <c r="V61" s="8"/>
      <c r="W61" s="8"/>
      <c r="X61" s="8">
        <v>1031.7</v>
      </c>
      <c r="Y61" s="8">
        <v>2293.1</v>
      </c>
      <c r="Z61" s="8">
        <v>395.5</v>
      </c>
      <c r="AA61" s="8">
        <v>372.4</v>
      </c>
    </row>
    <row r="62" spans="1:27" x14ac:dyDescent="0.25">
      <c r="A62" s="19" t="s">
        <v>78</v>
      </c>
      <c r="B62" s="7">
        <v>29.8</v>
      </c>
      <c r="C62" s="7">
        <v>17.600000000000001</v>
      </c>
      <c r="D62" s="7">
        <v>-1.9</v>
      </c>
      <c r="E62" s="7">
        <v>1.6</v>
      </c>
      <c r="F62" s="7">
        <v>25.7</v>
      </c>
      <c r="G62" s="7">
        <v>3.5</v>
      </c>
      <c r="H62" s="7">
        <v>-0.7</v>
      </c>
      <c r="I62" s="7">
        <v>-0.3</v>
      </c>
      <c r="J62" s="7">
        <v>26.4</v>
      </c>
      <c r="K62" s="7">
        <v>20.2</v>
      </c>
      <c r="L62" s="7"/>
      <c r="M62" s="7">
        <v>16.7</v>
      </c>
      <c r="N62" s="7">
        <v>22.7</v>
      </c>
      <c r="O62" s="7">
        <v>20.100000000000001</v>
      </c>
      <c r="P62" s="7">
        <v>0.3</v>
      </c>
      <c r="Q62" s="7">
        <v>0</v>
      </c>
      <c r="R62" s="7">
        <v>15.7</v>
      </c>
      <c r="S62" s="7">
        <v>16.3</v>
      </c>
      <c r="T62" s="7"/>
      <c r="U62" s="8">
        <v>-3.8</v>
      </c>
      <c r="V62" s="8">
        <v>13.2</v>
      </c>
      <c r="W62" s="8">
        <v>17.100000000000001</v>
      </c>
      <c r="X62" s="8">
        <v>-0.1</v>
      </c>
      <c r="Y62" s="8"/>
      <c r="Z62" s="8"/>
      <c r="AA62" s="8"/>
    </row>
    <row r="63" spans="1:27" x14ac:dyDescent="0.25">
      <c r="A63" s="19" t="s">
        <v>163</v>
      </c>
      <c r="B63" s="7">
        <v>6.4</v>
      </c>
      <c r="C63" s="7">
        <v>31.4</v>
      </c>
      <c r="D63" s="7">
        <v>-6.2</v>
      </c>
      <c r="E63" s="7">
        <v>1.9</v>
      </c>
      <c r="F63" s="7">
        <v>1.8</v>
      </c>
      <c r="G63" s="7">
        <v>32.299999999999997</v>
      </c>
      <c r="H63" s="7">
        <v>-4.5</v>
      </c>
      <c r="I63" s="7">
        <v>1.3</v>
      </c>
      <c r="J63" s="7">
        <v>2.2000000000000002</v>
      </c>
      <c r="K63" s="7">
        <v>32.4</v>
      </c>
      <c r="L63" s="7">
        <v>0.4</v>
      </c>
      <c r="M63" s="7">
        <v>0.5</v>
      </c>
      <c r="N63" s="7">
        <v>2.2999999999999998</v>
      </c>
      <c r="O63" s="7">
        <v>33.299999999999997</v>
      </c>
      <c r="P63" s="7">
        <v>0.2</v>
      </c>
      <c r="Q63" s="7">
        <v>1.3</v>
      </c>
      <c r="R63" s="7">
        <v>2.1</v>
      </c>
      <c r="S63" s="7">
        <v>35.700000000000003</v>
      </c>
      <c r="T63" s="7">
        <v>0.2</v>
      </c>
      <c r="U63" s="8">
        <v>2.7</v>
      </c>
      <c r="V63" s="8">
        <v>2.1</v>
      </c>
      <c r="W63" s="8">
        <v>36.700000000000003</v>
      </c>
      <c r="X63" s="8">
        <v>0.2</v>
      </c>
      <c r="Y63" s="8">
        <v>2.1</v>
      </c>
      <c r="Z63" s="8">
        <v>0.1</v>
      </c>
      <c r="AA63" s="8">
        <v>0.4</v>
      </c>
    </row>
    <row r="64" spans="1:27" x14ac:dyDescent="0.25">
      <c r="A64" s="19" t="s">
        <v>79</v>
      </c>
      <c r="B64" s="7">
        <v>5.5</v>
      </c>
      <c r="C64" s="7">
        <v>61.9</v>
      </c>
      <c r="D64" s="7">
        <v>0.4</v>
      </c>
      <c r="E64" s="7">
        <v>0.9</v>
      </c>
      <c r="F64" s="7">
        <v>7.4</v>
      </c>
      <c r="G64" s="7">
        <v>61.7</v>
      </c>
      <c r="H64" s="7">
        <v>0.1</v>
      </c>
      <c r="I64" s="7">
        <v>56.7</v>
      </c>
      <c r="J64" s="7">
        <v>9</v>
      </c>
      <c r="K64" s="7">
        <v>61.5</v>
      </c>
      <c r="L64" s="7">
        <v>1</v>
      </c>
      <c r="M64" s="7">
        <v>0.7</v>
      </c>
      <c r="N64" s="7">
        <v>11.6</v>
      </c>
      <c r="O64" s="7">
        <v>61</v>
      </c>
      <c r="P64" s="7">
        <v>3.6</v>
      </c>
      <c r="Q64" s="7">
        <v>0.2</v>
      </c>
      <c r="R64" s="7">
        <v>13.7</v>
      </c>
      <c r="S64" s="7">
        <v>60.8</v>
      </c>
      <c r="T64" s="7">
        <v>1.2</v>
      </c>
      <c r="U64" s="8">
        <v>3.9</v>
      </c>
      <c r="V64" s="8">
        <v>13.1</v>
      </c>
      <c r="W64" s="8">
        <v>60.1</v>
      </c>
      <c r="X64" s="8">
        <v>0.8</v>
      </c>
      <c r="Y64" s="8">
        <v>1.8</v>
      </c>
      <c r="Z64" s="8">
        <v>0.1</v>
      </c>
      <c r="AA64" s="8">
        <v>0.2</v>
      </c>
    </row>
    <row r="65" spans="1:27" x14ac:dyDescent="0.25">
      <c r="A65" s="19" t="s">
        <v>164</v>
      </c>
      <c r="B65" s="7"/>
      <c r="C65" s="7">
        <v>0.1</v>
      </c>
      <c r="D65" s="7"/>
      <c r="E65" s="7"/>
      <c r="F65" s="7">
        <v>0.5</v>
      </c>
      <c r="G65" s="7">
        <v>0.2</v>
      </c>
      <c r="H65" s="7"/>
      <c r="I65" s="7"/>
      <c r="J65" s="7">
        <v>0.5</v>
      </c>
      <c r="K65" s="7">
        <v>0.3</v>
      </c>
      <c r="L65" s="7"/>
      <c r="M65" s="7"/>
      <c r="N65" s="7">
        <v>0.5</v>
      </c>
      <c r="O65" s="7">
        <v>0.3</v>
      </c>
      <c r="P65" s="7"/>
      <c r="Q65" s="7"/>
      <c r="R65" s="7">
        <v>0.3</v>
      </c>
      <c r="S65" s="7">
        <v>0</v>
      </c>
      <c r="T65" s="7"/>
      <c r="U65" s="8"/>
      <c r="V65" s="8">
        <v>0.3</v>
      </c>
      <c r="W65" s="8">
        <v>0</v>
      </c>
      <c r="X65" s="8"/>
      <c r="Y65" s="8"/>
      <c r="Z65" s="8"/>
      <c r="AA65" s="8"/>
    </row>
    <row r="66" spans="1:27" x14ac:dyDescent="0.25">
      <c r="A66" s="19" t="s">
        <v>165</v>
      </c>
      <c r="B66" s="7"/>
      <c r="C66" s="7">
        <v>0.4</v>
      </c>
      <c r="D66" s="7"/>
      <c r="E66" s="7"/>
      <c r="F66" s="7">
        <v>0.1</v>
      </c>
      <c r="G66" s="7">
        <v>0.4</v>
      </c>
      <c r="H66" s="7"/>
      <c r="I66" s="7"/>
      <c r="J66" s="7">
        <v>0.1</v>
      </c>
      <c r="K66" s="7">
        <v>0.4</v>
      </c>
      <c r="L66" s="7"/>
      <c r="M66" s="7"/>
      <c r="N66" s="7">
        <v>0.1</v>
      </c>
      <c r="O66" s="7">
        <v>0.4</v>
      </c>
      <c r="P66" s="7"/>
      <c r="Q66" s="7"/>
      <c r="R66" s="7">
        <v>0.1</v>
      </c>
      <c r="S66" s="7"/>
      <c r="T66" s="7"/>
      <c r="U66" s="8"/>
      <c r="V66" s="8">
        <v>0.1</v>
      </c>
      <c r="W66" s="8"/>
      <c r="X66" s="8"/>
      <c r="Y66" s="8"/>
      <c r="Z66" s="8"/>
      <c r="AA66" s="8"/>
    </row>
    <row r="67" spans="1:27" x14ac:dyDescent="0.25">
      <c r="A67" s="19" t="s">
        <v>80</v>
      </c>
      <c r="B67" s="7">
        <v>0.5</v>
      </c>
      <c r="C67" s="7">
        <v>0.1</v>
      </c>
      <c r="D67" s="7"/>
      <c r="E67" s="7"/>
      <c r="F67" s="7">
        <v>0.8</v>
      </c>
      <c r="G67" s="7">
        <v>0.1</v>
      </c>
      <c r="H67" s="7"/>
      <c r="I67" s="7"/>
      <c r="J67" s="7">
        <v>1.1000000000000001</v>
      </c>
      <c r="K67" s="7">
        <v>0.1</v>
      </c>
      <c r="L67" s="7"/>
      <c r="M67" s="7"/>
      <c r="N67" s="7">
        <v>1</v>
      </c>
      <c r="O67" s="7">
        <v>0.1</v>
      </c>
      <c r="P67" s="7"/>
      <c r="Q67" s="7"/>
      <c r="R67" s="7">
        <v>0.7</v>
      </c>
      <c r="S67" s="7"/>
      <c r="T67" s="7"/>
      <c r="U67" s="8"/>
      <c r="V67" s="8">
        <v>0.6</v>
      </c>
      <c r="W67" s="8"/>
      <c r="X67" s="8"/>
      <c r="Y67" s="8"/>
      <c r="Z67" s="8"/>
      <c r="AA67" s="8"/>
    </row>
    <row r="68" spans="1:27" x14ac:dyDescent="0.25">
      <c r="A68" s="19" t="s">
        <v>22</v>
      </c>
      <c r="B68" s="7">
        <v>179.1</v>
      </c>
      <c r="C68" s="7">
        <v>590.5</v>
      </c>
      <c r="D68" s="7">
        <v>12.2</v>
      </c>
      <c r="E68" s="7">
        <v>15.9</v>
      </c>
      <c r="F68" s="7">
        <v>508.1</v>
      </c>
      <c r="G68" s="7">
        <v>605.20000000000005</v>
      </c>
      <c r="H68" s="7">
        <v>24.9</v>
      </c>
      <c r="I68" s="7">
        <v>14.4</v>
      </c>
      <c r="J68" s="7">
        <v>471.9</v>
      </c>
      <c r="K68" s="7">
        <v>593.5</v>
      </c>
      <c r="L68" s="7">
        <v>-81.400000000000006</v>
      </c>
      <c r="M68" s="7">
        <v>12.1</v>
      </c>
      <c r="N68" s="7">
        <v>427.3</v>
      </c>
      <c r="O68" s="7">
        <v>613.70000000000005</v>
      </c>
      <c r="P68" s="7">
        <v>29.5</v>
      </c>
      <c r="Q68" s="7">
        <v>-4.2</v>
      </c>
      <c r="R68" s="7">
        <v>477.2</v>
      </c>
      <c r="S68" s="7">
        <v>582.1</v>
      </c>
      <c r="T68" s="7">
        <v>9.6</v>
      </c>
      <c r="U68" s="8">
        <v>15.6</v>
      </c>
      <c r="V68" s="8">
        <v>435.6</v>
      </c>
      <c r="W68" s="8">
        <v>557.6</v>
      </c>
      <c r="X68" s="8">
        <v>26.5</v>
      </c>
      <c r="Y68" s="8">
        <v>6.7</v>
      </c>
      <c r="Z68" s="8">
        <v>0.5</v>
      </c>
      <c r="AA68" s="8">
        <v>6.3</v>
      </c>
    </row>
    <row r="69" spans="1:27" x14ac:dyDescent="0.25">
      <c r="A69" s="19" t="s">
        <v>81</v>
      </c>
      <c r="B69" s="7">
        <v>68.3</v>
      </c>
      <c r="C69" s="7">
        <v>38.4</v>
      </c>
      <c r="D69" s="7">
        <v>-16.7</v>
      </c>
      <c r="E69" s="7">
        <v>5.7</v>
      </c>
      <c r="F69" s="7">
        <v>710.2</v>
      </c>
      <c r="G69" s="7">
        <v>107.1</v>
      </c>
      <c r="H69" s="7">
        <v>17.8</v>
      </c>
      <c r="I69" s="7">
        <v>17.7</v>
      </c>
      <c r="J69" s="7">
        <v>760</v>
      </c>
      <c r="K69" s="7">
        <v>146.6</v>
      </c>
      <c r="L69" s="7">
        <v>7.9</v>
      </c>
      <c r="M69" s="7">
        <v>15.1</v>
      </c>
      <c r="N69" s="7">
        <v>640.20000000000005</v>
      </c>
      <c r="O69" s="7">
        <v>123.1</v>
      </c>
      <c r="P69" s="7">
        <v>8.8000000000000007</v>
      </c>
      <c r="Q69" s="7">
        <v>2.4</v>
      </c>
      <c r="R69" s="7">
        <v>723.3</v>
      </c>
      <c r="S69" s="7">
        <v>103.6</v>
      </c>
      <c r="T69" s="7">
        <v>12.1</v>
      </c>
      <c r="U69" s="8">
        <v>15.5</v>
      </c>
      <c r="V69" s="8">
        <v>611.4</v>
      </c>
      <c r="W69" s="8">
        <v>94.9</v>
      </c>
      <c r="X69" s="8">
        <v>9.6999999999999993</v>
      </c>
      <c r="Y69" s="8">
        <v>6.8</v>
      </c>
      <c r="Z69" s="8">
        <v>0.3</v>
      </c>
      <c r="AA69" s="8">
        <v>3.1</v>
      </c>
    </row>
    <row r="70" spans="1:27" x14ac:dyDescent="0.25">
      <c r="A70" s="19" t="s">
        <v>82</v>
      </c>
      <c r="B70" s="7">
        <v>1.5</v>
      </c>
      <c r="C70" s="7">
        <v>5.5</v>
      </c>
      <c r="D70" s="7">
        <v>-0.1</v>
      </c>
      <c r="E70" s="7">
        <v>4.5999999999999996</v>
      </c>
      <c r="F70" s="7">
        <v>1.5</v>
      </c>
      <c r="G70" s="7">
        <v>5.5</v>
      </c>
      <c r="H70" s="7">
        <v>0</v>
      </c>
      <c r="I70" s="7">
        <v>0.1</v>
      </c>
      <c r="J70" s="7">
        <v>1.7</v>
      </c>
      <c r="K70" s="7">
        <v>5.7</v>
      </c>
      <c r="L70" s="7">
        <v>0</v>
      </c>
      <c r="M70" s="7">
        <v>-0.1</v>
      </c>
      <c r="N70" s="7">
        <v>1.9</v>
      </c>
      <c r="O70" s="7">
        <v>6</v>
      </c>
      <c r="P70" s="7">
        <v>0</v>
      </c>
      <c r="Q70" s="7">
        <v>0.6</v>
      </c>
      <c r="R70" s="7">
        <v>0.5</v>
      </c>
      <c r="S70" s="7">
        <v>6.4</v>
      </c>
      <c r="T70" s="7">
        <v>-0.1</v>
      </c>
      <c r="U70" s="8">
        <v>1.5</v>
      </c>
      <c r="V70" s="8">
        <v>0.5</v>
      </c>
      <c r="W70" s="8">
        <v>6.8</v>
      </c>
      <c r="X70" s="8">
        <v>0</v>
      </c>
      <c r="Y70" s="8">
        <v>1.4</v>
      </c>
      <c r="Z70" s="8">
        <v>0</v>
      </c>
      <c r="AA70" s="8">
        <v>0.5</v>
      </c>
    </row>
    <row r="71" spans="1:27" x14ac:dyDescent="0.25">
      <c r="A71" s="19" t="s">
        <v>83</v>
      </c>
      <c r="B71" s="7">
        <v>4.3</v>
      </c>
      <c r="C71" s="7">
        <v>7.1</v>
      </c>
      <c r="D71" s="7">
        <v>0.1</v>
      </c>
      <c r="E71" s="7">
        <v>0</v>
      </c>
      <c r="F71" s="7">
        <v>11</v>
      </c>
      <c r="G71" s="7">
        <v>7.1</v>
      </c>
      <c r="H71" s="7">
        <v>1</v>
      </c>
      <c r="I71" s="7">
        <v>0.1</v>
      </c>
      <c r="J71" s="7">
        <v>12.1</v>
      </c>
      <c r="K71" s="7">
        <v>7.1</v>
      </c>
      <c r="L71" s="7">
        <v>0.6</v>
      </c>
      <c r="M71" s="7"/>
      <c r="N71" s="7">
        <v>10.9</v>
      </c>
      <c r="O71" s="7">
        <v>6.9</v>
      </c>
      <c r="P71" s="7">
        <v>0.3</v>
      </c>
      <c r="Q71" s="7"/>
      <c r="R71" s="7">
        <v>11.6</v>
      </c>
      <c r="S71" s="7">
        <v>6.7</v>
      </c>
      <c r="T71" s="7">
        <v>0.1</v>
      </c>
      <c r="U71" s="8"/>
      <c r="V71" s="8">
        <v>10.4</v>
      </c>
      <c r="W71" s="8">
        <v>6.6</v>
      </c>
      <c r="X71" s="8">
        <v>0.3</v>
      </c>
      <c r="Y71" s="8">
        <v>0</v>
      </c>
      <c r="Z71" s="8"/>
      <c r="AA71" s="8">
        <v>0</v>
      </c>
    </row>
    <row r="72" spans="1:27" x14ac:dyDescent="0.25">
      <c r="A72" s="19" t="s">
        <v>84</v>
      </c>
      <c r="B72" s="7"/>
      <c r="C72" s="7">
        <v>113.5</v>
      </c>
      <c r="D72" s="7"/>
      <c r="E72" s="7"/>
      <c r="F72" s="7"/>
      <c r="G72" s="7">
        <v>113.5</v>
      </c>
      <c r="H72" s="7">
        <v>0.3</v>
      </c>
      <c r="I72" s="7"/>
      <c r="J72" s="7"/>
      <c r="K72" s="7">
        <v>113.5</v>
      </c>
      <c r="L72" s="7"/>
      <c r="M72" s="7"/>
      <c r="N72" s="7"/>
      <c r="O72" s="7">
        <v>1</v>
      </c>
      <c r="P72" s="7">
        <v>0</v>
      </c>
      <c r="Q72" s="7">
        <v>0.1</v>
      </c>
      <c r="R72" s="7"/>
      <c r="S72" s="7"/>
      <c r="T72" s="7">
        <v>8.1</v>
      </c>
      <c r="U72" s="8"/>
      <c r="V72" s="8"/>
      <c r="W72" s="8"/>
      <c r="X72" s="8"/>
      <c r="Y72" s="8"/>
      <c r="Z72" s="8"/>
      <c r="AA72" s="8"/>
    </row>
    <row r="73" spans="1:27" x14ac:dyDescent="0.25">
      <c r="A73" s="19" t="s">
        <v>24</v>
      </c>
      <c r="B73" s="7">
        <v>31727.200000000001</v>
      </c>
      <c r="C73" s="7">
        <v>3320.4</v>
      </c>
      <c r="D73" s="7">
        <v>622.6</v>
      </c>
      <c r="E73" s="7">
        <v>479.3</v>
      </c>
      <c r="F73" s="7">
        <v>30004.2</v>
      </c>
      <c r="G73" s="7">
        <v>5466.4</v>
      </c>
      <c r="H73" s="7">
        <v>-1788.9</v>
      </c>
      <c r="I73" s="7">
        <v>1138.5</v>
      </c>
      <c r="J73" s="7">
        <v>31357.5</v>
      </c>
      <c r="K73" s="7">
        <v>6015.3</v>
      </c>
      <c r="L73" s="7">
        <v>889.2</v>
      </c>
      <c r="M73" s="7">
        <v>633.5</v>
      </c>
      <c r="N73" s="7">
        <v>26837.8</v>
      </c>
      <c r="O73" s="7">
        <v>8503.9</v>
      </c>
      <c r="P73" s="7">
        <v>-3850</v>
      </c>
      <c r="Q73" s="7">
        <v>2031.6</v>
      </c>
      <c r="R73" s="7">
        <v>30439.7</v>
      </c>
      <c r="S73" s="7">
        <v>10102</v>
      </c>
      <c r="T73" s="7">
        <v>3192.7</v>
      </c>
      <c r="U73" s="8">
        <v>831.9</v>
      </c>
      <c r="V73" s="8">
        <v>29898.799999999999</v>
      </c>
      <c r="W73" s="8">
        <v>10576.6</v>
      </c>
      <c r="X73" s="8">
        <v>-344</v>
      </c>
      <c r="Y73" s="8">
        <v>1158.0999999999999</v>
      </c>
      <c r="Z73" s="8">
        <v>-769.5</v>
      </c>
      <c r="AA73" s="8">
        <v>1161.5999999999999</v>
      </c>
    </row>
    <row r="74" spans="1:27" x14ac:dyDescent="0.25">
      <c r="A74" s="19" t="s">
        <v>85</v>
      </c>
      <c r="B74" s="7">
        <v>42</v>
      </c>
      <c r="C74" s="7">
        <v>0.4</v>
      </c>
      <c r="D74" s="7">
        <v>1.2</v>
      </c>
      <c r="E74" s="7"/>
      <c r="F74" s="7">
        <v>50.4</v>
      </c>
      <c r="G74" s="7">
        <v>0.6</v>
      </c>
      <c r="H74" s="7">
        <v>0.2</v>
      </c>
      <c r="I74" s="7"/>
      <c r="J74" s="7">
        <v>53.6</v>
      </c>
      <c r="K74" s="7">
        <v>0.6</v>
      </c>
      <c r="L74" s="7">
        <v>-0.2</v>
      </c>
      <c r="M74" s="7"/>
      <c r="N74" s="7">
        <v>29.6</v>
      </c>
      <c r="O74" s="7">
        <v>0.7</v>
      </c>
      <c r="P74" s="7">
        <v>-18.8</v>
      </c>
      <c r="Q74" s="7"/>
      <c r="R74" s="7">
        <v>32.299999999999997</v>
      </c>
      <c r="S74" s="7">
        <v>0.4</v>
      </c>
      <c r="T74" s="7">
        <v>-14.3</v>
      </c>
      <c r="U74" s="8">
        <v>0</v>
      </c>
      <c r="V74" s="8">
        <v>31.6</v>
      </c>
      <c r="W74" s="8">
        <v>0.4</v>
      </c>
      <c r="X74" s="8">
        <v>0.7</v>
      </c>
      <c r="Y74" s="8">
        <v>-0.4</v>
      </c>
      <c r="Z74" s="8">
        <v>-0.5</v>
      </c>
      <c r="AA74" s="8"/>
    </row>
    <row r="75" spans="1:27" x14ac:dyDescent="0.25">
      <c r="A75" s="19" t="s">
        <v>25</v>
      </c>
      <c r="B75" s="7">
        <v>311.8</v>
      </c>
      <c r="C75" s="7">
        <v>6293.8</v>
      </c>
      <c r="D75" s="7">
        <v>64.2</v>
      </c>
      <c r="E75" s="7">
        <v>151.80000000000001</v>
      </c>
      <c r="F75" s="7">
        <v>530.1</v>
      </c>
      <c r="G75" s="7">
        <v>6329</v>
      </c>
      <c r="H75" s="7">
        <v>61.3</v>
      </c>
      <c r="I75" s="7">
        <v>125</v>
      </c>
      <c r="J75" s="7">
        <v>652</v>
      </c>
      <c r="K75" s="7">
        <v>6402.9</v>
      </c>
      <c r="L75" s="7">
        <v>84.3</v>
      </c>
      <c r="M75" s="7">
        <v>130.30000000000001</v>
      </c>
      <c r="N75" s="7">
        <v>375.5</v>
      </c>
      <c r="O75" s="7">
        <v>6462.9</v>
      </c>
      <c r="P75" s="7">
        <v>50.8</v>
      </c>
      <c r="Q75" s="7">
        <v>136.1</v>
      </c>
      <c r="R75" s="7">
        <v>589.1</v>
      </c>
      <c r="S75" s="7">
        <v>6463.4</v>
      </c>
      <c r="T75" s="7">
        <v>12.5</v>
      </c>
      <c r="U75" s="8">
        <v>130.80000000000001</v>
      </c>
      <c r="V75" s="8">
        <v>563.1</v>
      </c>
      <c r="W75" s="8">
        <v>6398.6</v>
      </c>
      <c r="X75" s="8">
        <v>86</v>
      </c>
      <c r="Y75" s="8">
        <v>89.3</v>
      </c>
      <c r="Z75" s="8">
        <v>-69.7</v>
      </c>
      <c r="AA75" s="8">
        <v>43.2</v>
      </c>
    </row>
    <row r="76" spans="1:27" x14ac:dyDescent="0.25">
      <c r="A76" s="19" t="s">
        <v>26</v>
      </c>
      <c r="B76" s="7">
        <v>963.1</v>
      </c>
      <c r="C76" s="7">
        <v>2346.8000000000002</v>
      </c>
      <c r="D76" s="7">
        <v>56.3</v>
      </c>
      <c r="E76" s="7">
        <v>117</v>
      </c>
      <c r="F76" s="7">
        <v>3859.7</v>
      </c>
      <c r="G76" s="7">
        <v>2482.4</v>
      </c>
      <c r="H76" s="7">
        <v>133.5</v>
      </c>
      <c r="I76" s="7">
        <v>165.1</v>
      </c>
      <c r="J76" s="7">
        <v>4740.3999999999996</v>
      </c>
      <c r="K76" s="7">
        <v>2833.4</v>
      </c>
      <c r="L76" s="7">
        <v>30.4</v>
      </c>
      <c r="M76" s="7">
        <v>297.3</v>
      </c>
      <c r="N76" s="7">
        <v>4643</v>
      </c>
      <c r="O76" s="7">
        <v>2790.5</v>
      </c>
      <c r="P76" s="7">
        <v>578.79999999999995</v>
      </c>
      <c r="Q76" s="7">
        <v>31.5</v>
      </c>
      <c r="R76" s="7">
        <v>5185.5</v>
      </c>
      <c r="S76" s="7">
        <v>2859</v>
      </c>
      <c r="T76" s="7">
        <v>260.3</v>
      </c>
      <c r="U76" s="8">
        <v>136.19999999999999</v>
      </c>
      <c r="V76" s="8">
        <v>4817.3</v>
      </c>
      <c r="W76" s="8">
        <v>2782</v>
      </c>
      <c r="X76" s="8">
        <v>-310</v>
      </c>
      <c r="Y76" s="8">
        <v>139.30000000000001</v>
      </c>
      <c r="Z76" s="8">
        <v>-174.2</v>
      </c>
      <c r="AA76" s="8">
        <v>44.5</v>
      </c>
    </row>
    <row r="77" spans="1:27" x14ac:dyDescent="0.25">
      <c r="A77" s="19" t="s">
        <v>27</v>
      </c>
      <c r="B77" s="7">
        <v>72.3</v>
      </c>
      <c r="C77" s="7">
        <v>2264.9</v>
      </c>
      <c r="D77" s="7">
        <v>-79.2</v>
      </c>
      <c r="E77" s="7">
        <v>934.1</v>
      </c>
      <c r="F77" s="7">
        <v>98.8</v>
      </c>
      <c r="G77" s="7">
        <v>1986.6</v>
      </c>
      <c r="H77" s="7">
        <v>12.2</v>
      </c>
      <c r="I77" s="7">
        <v>-300.89999999999998</v>
      </c>
      <c r="J77" s="7">
        <v>195.9</v>
      </c>
      <c r="K77" s="7">
        <v>843.7</v>
      </c>
      <c r="L77" s="7">
        <v>11.9</v>
      </c>
      <c r="M77" s="7">
        <v>-1197.0999999999999</v>
      </c>
      <c r="N77" s="7">
        <v>234</v>
      </c>
      <c r="O77" s="7">
        <v>923.9</v>
      </c>
      <c r="P77" s="7">
        <v>42.9</v>
      </c>
      <c r="Q77" s="7">
        <v>179.8</v>
      </c>
      <c r="R77" s="7">
        <v>681.2</v>
      </c>
      <c r="S77" s="7">
        <v>983.8</v>
      </c>
      <c r="T77" s="7">
        <v>157.80000000000001</v>
      </c>
      <c r="U77" s="8">
        <v>-35.5</v>
      </c>
      <c r="V77" s="8">
        <v>396.3</v>
      </c>
      <c r="W77" s="8">
        <v>1023.3</v>
      </c>
      <c r="X77" s="8">
        <v>-203.4</v>
      </c>
      <c r="Y77" s="8">
        <v>168.8</v>
      </c>
      <c r="Z77" s="8">
        <v>-49.9</v>
      </c>
      <c r="AA77" s="8">
        <v>49.1</v>
      </c>
    </row>
    <row r="78" spans="1:27" x14ac:dyDescent="0.25">
      <c r="A78" s="19" t="s">
        <v>86</v>
      </c>
      <c r="B78" s="7">
        <v>0.5</v>
      </c>
      <c r="C78" s="7">
        <v>0.1</v>
      </c>
      <c r="D78" s="7"/>
      <c r="E78" s="7"/>
      <c r="F78" s="7">
        <v>0.2</v>
      </c>
      <c r="G78" s="7">
        <v>0.3</v>
      </c>
      <c r="H78" s="7"/>
      <c r="I78" s="7"/>
      <c r="J78" s="7">
        <v>0.2</v>
      </c>
      <c r="K78" s="7">
        <v>0.5</v>
      </c>
      <c r="L78" s="7"/>
      <c r="M78" s="7"/>
      <c r="N78" s="7">
        <v>1.3</v>
      </c>
      <c r="O78" s="7">
        <v>1.1000000000000001</v>
      </c>
      <c r="P78" s="7">
        <v>0</v>
      </c>
      <c r="Q78" s="7"/>
      <c r="R78" s="7"/>
      <c r="S78" s="7">
        <v>1.1000000000000001</v>
      </c>
      <c r="T78" s="7">
        <v>0</v>
      </c>
      <c r="U78" s="8"/>
      <c r="V78" s="8">
        <v>0.2</v>
      </c>
      <c r="W78" s="8">
        <v>1.4</v>
      </c>
      <c r="X78" s="8">
        <v>0</v>
      </c>
      <c r="Y78" s="8"/>
      <c r="Z78" s="8"/>
      <c r="AA78" s="8"/>
    </row>
    <row r="79" spans="1:27" x14ac:dyDescent="0.25">
      <c r="A79" s="19" t="s">
        <v>166</v>
      </c>
      <c r="B79" s="7"/>
      <c r="C79" s="7">
        <v>0.1</v>
      </c>
      <c r="D79" s="7"/>
      <c r="E79" s="7"/>
      <c r="F79" s="7">
        <v>0.2</v>
      </c>
      <c r="G79" s="7">
        <v>0.1</v>
      </c>
      <c r="H79" s="7"/>
      <c r="I79" s="7"/>
      <c r="J79" s="7">
        <v>0.2</v>
      </c>
      <c r="K79" s="7">
        <v>0.1</v>
      </c>
      <c r="L79" s="7"/>
      <c r="M79" s="7"/>
      <c r="N79" s="7">
        <v>0.2</v>
      </c>
      <c r="O79" s="7">
        <v>0.1</v>
      </c>
      <c r="P79" s="7"/>
      <c r="Q79" s="7"/>
      <c r="R79" s="7">
        <v>0.2</v>
      </c>
      <c r="S79" s="7"/>
      <c r="T79" s="7"/>
      <c r="U79" s="8"/>
      <c r="V79" s="8">
        <v>0.2</v>
      </c>
      <c r="W79" s="8">
        <v>0.1</v>
      </c>
      <c r="X79" s="8"/>
      <c r="Y79" s="8"/>
      <c r="Z79" s="8"/>
      <c r="AA79" s="8"/>
    </row>
    <row r="80" spans="1:27" x14ac:dyDescent="0.25">
      <c r="A80" s="19" t="s">
        <v>28</v>
      </c>
      <c r="B80" s="7">
        <v>154.1</v>
      </c>
      <c r="C80" s="7">
        <v>1517.2</v>
      </c>
      <c r="D80" s="7">
        <v>12.8</v>
      </c>
      <c r="E80" s="7">
        <v>41.4</v>
      </c>
      <c r="F80" s="7">
        <v>176.6</v>
      </c>
      <c r="G80" s="7">
        <v>1800.4</v>
      </c>
      <c r="H80" s="7">
        <v>-34.6</v>
      </c>
      <c r="I80" s="7">
        <v>264.5</v>
      </c>
      <c r="J80" s="7">
        <v>182.8</v>
      </c>
      <c r="K80" s="7">
        <v>1797.9</v>
      </c>
      <c r="L80" s="7">
        <v>-4.0999999999999996</v>
      </c>
      <c r="M80" s="7">
        <v>-30.1</v>
      </c>
      <c r="N80" s="7">
        <v>138.4</v>
      </c>
      <c r="O80" s="7">
        <v>1708.1</v>
      </c>
      <c r="P80" s="7">
        <v>-37.1</v>
      </c>
      <c r="Q80" s="7">
        <v>-117.8</v>
      </c>
      <c r="R80" s="7">
        <v>139.80000000000001</v>
      </c>
      <c r="S80" s="7">
        <v>1562.9</v>
      </c>
      <c r="T80" s="7">
        <v>0.7</v>
      </c>
      <c r="U80" s="8">
        <v>-113.1</v>
      </c>
      <c r="V80" s="8">
        <v>104.8</v>
      </c>
      <c r="W80" s="8">
        <v>1501</v>
      </c>
      <c r="X80" s="8">
        <v>5.2</v>
      </c>
      <c r="Y80" s="8">
        <v>1.2</v>
      </c>
      <c r="Z80" s="8">
        <v>0.1</v>
      </c>
      <c r="AA80" s="8">
        <v>1.1000000000000001</v>
      </c>
    </row>
    <row r="81" spans="1:27" x14ac:dyDescent="0.25">
      <c r="A81" s="19" t="s">
        <v>87</v>
      </c>
      <c r="B81" s="7">
        <v>0.1</v>
      </c>
      <c r="C81" s="7"/>
      <c r="D81" s="7"/>
      <c r="E81" s="7"/>
      <c r="F81" s="7">
        <v>1.4</v>
      </c>
      <c r="G81" s="7"/>
      <c r="H81" s="7"/>
      <c r="I81" s="7"/>
      <c r="J81" s="7">
        <v>1.5</v>
      </c>
      <c r="K81" s="7"/>
      <c r="L81" s="7"/>
      <c r="M81" s="7"/>
      <c r="N81" s="7"/>
      <c r="O81" s="7"/>
      <c r="P81" s="7">
        <v>-314</v>
      </c>
      <c r="Q81" s="7">
        <v>11</v>
      </c>
      <c r="R81" s="7"/>
      <c r="S81" s="7"/>
      <c r="T81" s="7">
        <v>1465.3</v>
      </c>
      <c r="U81" s="8">
        <v>0</v>
      </c>
      <c r="V81" s="8"/>
      <c r="W81" s="8"/>
      <c r="X81" s="8">
        <v>259.89999999999998</v>
      </c>
      <c r="Y81" s="8">
        <v>0</v>
      </c>
      <c r="Z81" s="8">
        <v>367</v>
      </c>
      <c r="AA81" s="8">
        <v>0</v>
      </c>
    </row>
    <row r="82" spans="1:27" x14ac:dyDescent="0.25">
      <c r="A82" s="19" t="s">
        <v>167</v>
      </c>
      <c r="B82" s="7"/>
      <c r="C82" s="7">
        <v>7.1</v>
      </c>
      <c r="D82" s="7"/>
      <c r="E82" s="7">
        <v>1.3</v>
      </c>
      <c r="F82" s="7">
        <v>0.2</v>
      </c>
      <c r="G82" s="7">
        <v>3.1</v>
      </c>
      <c r="H82" s="7"/>
      <c r="I82" s="7">
        <v>-2.7</v>
      </c>
      <c r="J82" s="7">
        <v>0.3</v>
      </c>
      <c r="K82" s="7">
        <v>0.1</v>
      </c>
      <c r="L82" s="7"/>
      <c r="M82" s="7">
        <v>-1.3</v>
      </c>
      <c r="N82" s="7">
        <v>0.2</v>
      </c>
      <c r="O82" s="7">
        <v>0.5</v>
      </c>
      <c r="P82" s="7"/>
      <c r="Q82" s="7">
        <v>0</v>
      </c>
      <c r="R82" s="7">
        <v>0.2</v>
      </c>
      <c r="S82" s="7">
        <v>-0.1</v>
      </c>
      <c r="T82" s="7"/>
      <c r="U82" s="8">
        <v>0.1</v>
      </c>
      <c r="V82" s="8">
        <v>0.2</v>
      </c>
      <c r="W82" s="8">
        <v>-0.6</v>
      </c>
      <c r="X82" s="8"/>
      <c r="Y82" s="8"/>
      <c r="Z82" s="8"/>
      <c r="AA82" s="8">
        <v>0.1</v>
      </c>
    </row>
    <row r="83" spans="1:27" x14ac:dyDescent="0.25">
      <c r="A83" s="19" t="s">
        <v>29</v>
      </c>
      <c r="B83" s="7">
        <v>98910.8</v>
      </c>
      <c r="C83" s="7">
        <v>112365.7</v>
      </c>
      <c r="D83" s="7">
        <v>-7069</v>
      </c>
      <c r="E83" s="7">
        <v>4249.2</v>
      </c>
      <c r="F83" s="7">
        <v>148533.1</v>
      </c>
      <c r="G83" s="7">
        <v>150286</v>
      </c>
      <c r="H83" s="7">
        <v>-435.7</v>
      </c>
      <c r="I83" s="7">
        <v>9826.7999999999993</v>
      </c>
      <c r="J83" s="7">
        <v>174044.5</v>
      </c>
      <c r="K83" s="7">
        <v>186722.7</v>
      </c>
      <c r="L83" s="7">
        <v>8673.5</v>
      </c>
      <c r="M83" s="7">
        <v>21241</v>
      </c>
      <c r="N83" s="7">
        <v>136058.20000000001</v>
      </c>
      <c r="O83" s="7">
        <v>177723.9</v>
      </c>
      <c r="P83" s="7">
        <v>-10108.299999999999</v>
      </c>
      <c r="Q83" s="7">
        <v>10681.4</v>
      </c>
      <c r="R83" s="7">
        <v>181025.9</v>
      </c>
      <c r="S83" s="7">
        <v>217509.1</v>
      </c>
      <c r="T83" s="7">
        <v>7932.3</v>
      </c>
      <c r="U83" s="8">
        <v>14344.5</v>
      </c>
      <c r="V83" s="8">
        <v>153354.70000000001</v>
      </c>
      <c r="W83" s="8">
        <v>200434.8</v>
      </c>
      <c r="X83" s="8">
        <v>-4368.7</v>
      </c>
      <c r="Y83" s="8">
        <v>-1492</v>
      </c>
      <c r="Z83" s="8">
        <v>1283.2</v>
      </c>
      <c r="AA83" s="8">
        <v>4211.5</v>
      </c>
    </row>
    <row r="84" spans="1:27" x14ac:dyDescent="0.25">
      <c r="A84" s="19" t="s">
        <v>88</v>
      </c>
      <c r="B84" s="7"/>
      <c r="C84" s="7"/>
      <c r="D84" s="7"/>
      <c r="E84" s="7"/>
      <c r="F84" s="7"/>
      <c r="G84" s="7"/>
      <c r="H84" s="7"/>
      <c r="I84" s="7"/>
      <c r="J84" s="7">
        <v>0</v>
      </c>
      <c r="K84" s="7"/>
      <c r="L84" s="7">
        <v>0</v>
      </c>
      <c r="M84" s="7"/>
      <c r="N84" s="7">
        <v>0</v>
      </c>
      <c r="O84" s="7"/>
      <c r="P84" s="7"/>
      <c r="Q84" s="7"/>
      <c r="R84" s="7"/>
      <c r="S84" s="7"/>
      <c r="T84" s="7"/>
      <c r="U84" s="8"/>
      <c r="V84" s="8"/>
      <c r="W84" s="8"/>
      <c r="X84" s="8"/>
      <c r="Y84" s="8"/>
      <c r="Z84" s="8"/>
      <c r="AA84" s="8"/>
    </row>
    <row r="85" spans="1:27" x14ac:dyDescent="0.25">
      <c r="A85" s="19" t="s">
        <v>30</v>
      </c>
      <c r="B85" s="7">
        <v>1350.4</v>
      </c>
      <c r="C85" s="7">
        <v>159.1</v>
      </c>
      <c r="D85" s="7">
        <v>645.29999999999995</v>
      </c>
      <c r="E85" s="7">
        <v>11</v>
      </c>
      <c r="F85" s="7">
        <v>2910.7</v>
      </c>
      <c r="G85" s="7">
        <v>218.3</v>
      </c>
      <c r="H85" s="7">
        <v>345.2</v>
      </c>
      <c r="I85" s="7">
        <v>5.9</v>
      </c>
      <c r="J85" s="7">
        <v>3592.5</v>
      </c>
      <c r="K85" s="7">
        <v>255.4</v>
      </c>
      <c r="L85" s="7">
        <v>139.69999999999999</v>
      </c>
      <c r="M85" s="7">
        <v>33.1</v>
      </c>
      <c r="N85" s="7">
        <v>2669.7</v>
      </c>
      <c r="O85" s="7">
        <v>263.60000000000002</v>
      </c>
      <c r="P85" s="7">
        <v>-12.8</v>
      </c>
      <c r="Q85" s="7">
        <v>35.299999999999997</v>
      </c>
      <c r="R85" s="7">
        <v>3737.3</v>
      </c>
      <c r="S85" s="7">
        <v>283.89999999999998</v>
      </c>
      <c r="T85" s="7">
        <v>135.9</v>
      </c>
      <c r="U85" s="8">
        <v>43.1</v>
      </c>
      <c r="V85" s="8">
        <v>2166</v>
      </c>
      <c r="W85" s="8">
        <v>296.7</v>
      </c>
      <c r="X85" s="8">
        <v>31.3</v>
      </c>
      <c r="Y85" s="8">
        <v>2.2000000000000002</v>
      </c>
      <c r="Z85" s="8">
        <v>0.7</v>
      </c>
      <c r="AA85" s="8">
        <v>7.2</v>
      </c>
    </row>
    <row r="86" spans="1:27" x14ac:dyDescent="0.25">
      <c r="A86" s="19" t="s">
        <v>168</v>
      </c>
      <c r="B86" s="7"/>
      <c r="C86" s="7"/>
      <c r="D86" s="7"/>
      <c r="E86" s="7"/>
      <c r="F86" s="7">
        <v>0</v>
      </c>
      <c r="G86" s="7"/>
      <c r="H86" s="7"/>
      <c r="I86" s="7"/>
      <c r="J86" s="7">
        <v>0</v>
      </c>
      <c r="K86" s="7"/>
      <c r="L86" s="7"/>
      <c r="M86" s="7"/>
      <c r="N86" s="7">
        <v>0</v>
      </c>
      <c r="O86" s="7"/>
      <c r="P86" s="7"/>
      <c r="Q86" s="7"/>
      <c r="R86" s="7">
        <v>0</v>
      </c>
      <c r="S86" s="7"/>
      <c r="T86" s="7"/>
      <c r="U86" s="8"/>
      <c r="V86" s="8">
        <v>0</v>
      </c>
      <c r="W86" s="8"/>
      <c r="X86" s="8"/>
      <c r="Y86" s="8"/>
      <c r="Z86" s="8"/>
      <c r="AA86" s="8"/>
    </row>
    <row r="87" spans="1:27" x14ac:dyDescent="0.25">
      <c r="A87" s="19" t="s">
        <v>130</v>
      </c>
      <c r="B87" s="7">
        <v>0.1</v>
      </c>
      <c r="C87" s="7">
        <v>3.2</v>
      </c>
      <c r="D87" s="7"/>
      <c r="E87" s="7"/>
      <c r="F87" s="7">
        <v>2.7</v>
      </c>
      <c r="G87" s="7">
        <v>4.3</v>
      </c>
      <c r="H87" s="7"/>
      <c r="I87" s="7"/>
      <c r="J87" s="7">
        <v>2.9</v>
      </c>
      <c r="K87" s="7">
        <v>4.5999999999999996</v>
      </c>
      <c r="L87" s="7"/>
      <c r="M87" s="7"/>
      <c r="N87" s="7">
        <v>2.4</v>
      </c>
      <c r="O87" s="7">
        <v>3.9</v>
      </c>
      <c r="P87" s="7"/>
      <c r="Q87" s="7"/>
      <c r="R87" s="7">
        <v>2.7</v>
      </c>
      <c r="S87" s="7">
        <v>2.1</v>
      </c>
      <c r="T87" s="7"/>
      <c r="U87" s="8"/>
      <c r="V87" s="8">
        <v>4</v>
      </c>
      <c r="W87" s="8">
        <v>2.9</v>
      </c>
      <c r="X87" s="8"/>
      <c r="Y87" s="8">
        <v>5</v>
      </c>
      <c r="Z87" s="8"/>
      <c r="AA87" s="8"/>
    </row>
    <row r="88" spans="1:27" x14ac:dyDescent="0.25">
      <c r="A88" s="19" t="s">
        <v>169</v>
      </c>
      <c r="B88" s="7">
        <v>0.1</v>
      </c>
      <c r="C88" s="7"/>
      <c r="D88" s="7"/>
      <c r="E88" s="7"/>
      <c r="F88" s="7">
        <v>0.1</v>
      </c>
      <c r="G88" s="7"/>
      <c r="H88" s="7"/>
      <c r="I88" s="7"/>
      <c r="J88" s="7">
        <v>0.1</v>
      </c>
      <c r="K88" s="7"/>
      <c r="L88" s="7"/>
      <c r="M88" s="7"/>
      <c r="N88" s="7">
        <v>0.1</v>
      </c>
      <c r="O88" s="7"/>
      <c r="P88" s="7"/>
      <c r="Q88" s="7"/>
      <c r="R88" s="7"/>
      <c r="S88" s="7"/>
      <c r="T88" s="7"/>
      <c r="U88" s="8"/>
      <c r="V88" s="8"/>
      <c r="W88" s="8"/>
      <c r="X88" s="8"/>
      <c r="Y88" s="8"/>
      <c r="Z88" s="8"/>
      <c r="AA88" s="8"/>
    </row>
    <row r="89" spans="1:27" ht="30" x14ac:dyDescent="0.25">
      <c r="A89" s="19" t="s">
        <v>89</v>
      </c>
      <c r="B89" s="7"/>
      <c r="C89" s="7"/>
      <c r="D89" s="7">
        <v>2.2999999999999998</v>
      </c>
      <c r="E89" s="7">
        <v>0.3</v>
      </c>
      <c r="F89" s="7">
        <v>4.0999999999999996</v>
      </c>
      <c r="G89" s="7"/>
      <c r="H89" s="7"/>
      <c r="I89" s="7"/>
      <c r="J89" s="7">
        <v>4.3</v>
      </c>
      <c r="K89" s="7"/>
      <c r="L89" s="7">
        <v>0</v>
      </c>
      <c r="M89" s="7"/>
      <c r="N89" s="7">
        <v>3.6</v>
      </c>
      <c r="O89" s="7"/>
      <c r="P89" s="7"/>
      <c r="Q89" s="7"/>
      <c r="R89" s="7">
        <v>4</v>
      </c>
      <c r="S89" s="7"/>
      <c r="T89" s="7"/>
      <c r="U89" s="8"/>
      <c r="V89" s="8">
        <v>3.5</v>
      </c>
      <c r="W89" s="8"/>
      <c r="X89" s="8">
        <v>0</v>
      </c>
      <c r="Y89" s="8"/>
      <c r="Z89" s="8"/>
      <c r="AA89" s="8"/>
    </row>
    <row r="90" spans="1:27" x14ac:dyDescent="0.25">
      <c r="A90" s="19" t="s">
        <v>131</v>
      </c>
      <c r="B90" s="7">
        <v>0.4</v>
      </c>
      <c r="C90" s="7">
        <v>5.0999999999999996</v>
      </c>
      <c r="D90" s="7">
        <v>-0.4</v>
      </c>
      <c r="E90" s="7">
        <v>0.4</v>
      </c>
      <c r="F90" s="7">
        <v>3.6</v>
      </c>
      <c r="G90" s="7">
        <v>5.2</v>
      </c>
      <c r="H90" s="7"/>
      <c r="I90" s="7">
        <v>4.3</v>
      </c>
      <c r="J90" s="7">
        <v>3.8</v>
      </c>
      <c r="K90" s="7">
        <v>5.3</v>
      </c>
      <c r="L90" s="7">
        <v>0</v>
      </c>
      <c r="M90" s="7">
        <v>0.1</v>
      </c>
      <c r="N90" s="7">
        <v>3.2</v>
      </c>
      <c r="O90" s="7">
        <v>5.5</v>
      </c>
      <c r="P90" s="7">
        <v>0</v>
      </c>
      <c r="Q90" s="7">
        <v>0.2</v>
      </c>
      <c r="R90" s="7">
        <v>3.3</v>
      </c>
      <c r="S90" s="7">
        <v>4.5</v>
      </c>
      <c r="T90" s="7">
        <v>0</v>
      </c>
      <c r="U90" s="8">
        <v>0.1</v>
      </c>
      <c r="V90" s="8">
        <v>2.7</v>
      </c>
      <c r="W90" s="8">
        <v>4.7</v>
      </c>
      <c r="X90" s="8"/>
      <c r="Y90" s="8">
        <v>0.2</v>
      </c>
      <c r="Z90" s="8"/>
      <c r="AA90" s="8">
        <v>0</v>
      </c>
    </row>
    <row r="91" spans="1:27" x14ac:dyDescent="0.25">
      <c r="A91" s="19" t="s">
        <v>170</v>
      </c>
      <c r="B91" s="7"/>
      <c r="C91" s="7">
        <v>0.3</v>
      </c>
      <c r="D91" s="7"/>
      <c r="E91" s="7"/>
      <c r="F91" s="7"/>
      <c r="G91" s="7">
        <v>0.3</v>
      </c>
      <c r="H91" s="7"/>
      <c r="I91" s="7"/>
      <c r="J91" s="7"/>
      <c r="K91" s="7">
        <v>1.2</v>
      </c>
      <c r="L91" s="7"/>
      <c r="M91" s="7"/>
      <c r="N91" s="7"/>
      <c r="O91" s="7">
        <v>1.2</v>
      </c>
      <c r="P91" s="7"/>
      <c r="Q91" s="7"/>
      <c r="R91" s="7"/>
      <c r="S91" s="7">
        <v>0</v>
      </c>
      <c r="T91" s="7"/>
      <c r="U91" s="8"/>
      <c r="V91" s="8"/>
      <c r="W91" s="8">
        <v>0</v>
      </c>
      <c r="X91" s="8"/>
      <c r="Y91" s="8"/>
      <c r="Z91" s="8"/>
      <c r="AA91" s="8"/>
    </row>
    <row r="92" spans="1:27" x14ac:dyDescent="0.25">
      <c r="A92" s="19" t="s">
        <v>31</v>
      </c>
      <c r="B92" s="7"/>
      <c r="C92" s="7">
        <v>144.6</v>
      </c>
      <c r="D92" s="7">
        <v>2.5</v>
      </c>
      <c r="E92" s="7">
        <v>8.5</v>
      </c>
      <c r="F92" s="7"/>
      <c r="G92" s="7">
        <v>145.19999999999999</v>
      </c>
      <c r="H92" s="7"/>
      <c r="I92" s="7">
        <v>0.6</v>
      </c>
      <c r="J92" s="7"/>
      <c r="K92" s="7">
        <v>145.4</v>
      </c>
      <c r="L92" s="7">
        <v>0</v>
      </c>
      <c r="M92" s="7">
        <v>0.1</v>
      </c>
      <c r="N92" s="7"/>
      <c r="O92" s="7">
        <v>1.2</v>
      </c>
      <c r="P92" s="7"/>
      <c r="Q92" s="7">
        <v>0</v>
      </c>
      <c r="R92" s="7"/>
      <c r="S92" s="7"/>
      <c r="T92" s="7"/>
      <c r="U92" s="8">
        <v>0.2</v>
      </c>
      <c r="V92" s="8"/>
      <c r="W92" s="8"/>
      <c r="X92" s="8"/>
      <c r="Y92" s="8"/>
      <c r="Z92" s="8"/>
      <c r="AA92" s="8"/>
    </row>
    <row r="93" spans="1:27" x14ac:dyDescent="0.25">
      <c r="A93" s="19" t="s">
        <v>132</v>
      </c>
      <c r="B93" s="7">
        <v>0.4</v>
      </c>
      <c r="C93" s="7">
        <v>0</v>
      </c>
      <c r="D93" s="7">
        <v>-0.5</v>
      </c>
      <c r="E93" s="7"/>
      <c r="F93" s="7">
        <v>0</v>
      </c>
      <c r="G93" s="7">
        <v>0</v>
      </c>
      <c r="H93" s="7">
        <v>0.2</v>
      </c>
      <c r="I93" s="7"/>
      <c r="J93" s="7">
        <v>1.1000000000000001</v>
      </c>
      <c r="K93" s="7">
        <v>0</v>
      </c>
      <c r="L93" s="7">
        <v>0.7</v>
      </c>
      <c r="M93" s="7"/>
      <c r="N93" s="7">
        <v>0.9</v>
      </c>
      <c r="O93" s="7">
        <v>0</v>
      </c>
      <c r="P93" s="7">
        <v>0.1</v>
      </c>
      <c r="Q93" s="7"/>
      <c r="R93" s="7">
        <v>0.9</v>
      </c>
      <c r="S93" s="7"/>
      <c r="T93" s="7">
        <v>19.100000000000001</v>
      </c>
      <c r="U93" s="8"/>
      <c r="V93" s="8">
        <v>0.9</v>
      </c>
      <c r="W93" s="8"/>
      <c r="X93" s="8">
        <v>0.2</v>
      </c>
      <c r="Y93" s="8"/>
      <c r="Z93" s="8">
        <v>0.1</v>
      </c>
      <c r="AA93" s="8"/>
    </row>
    <row r="94" spans="1:27" x14ac:dyDescent="0.25">
      <c r="A94" s="19" t="s">
        <v>133</v>
      </c>
      <c r="B94" s="7">
        <v>6.6</v>
      </c>
      <c r="C94" s="7">
        <v>182.5</v>
      </c>
      <c r="D94" s="7">
        <v>0</v>
      </c>
      <c r="E94" s="7">
        <v>-3.2</v>
      </c>
      <c r="F94" s="7">
        <v>18.100000000000001</v>
      </c>
      <c r="G94" s="7">
        <v>182.5</v>
      </c>
      <c r="H94" s="7">
        <v>-1.1000000000000001</v>
      </c>
      <c r="I94" s="7">
        <v>0</v>
      </c>
      <c r="J94" s="7">
        <v>27</v>
      </c>
      <c r="K94" s="7">
        <v>182.5</v>
      </c>
      <c r="L94" s="7">
        <v>8.6999999999999993</v>
      </c>
      <c r="M94" s="7">
        <v>0</v>
      </c>
      <c r="N94" s="7">
        <v>18</v>
      </c>
      <c r="O94" s="7">
        <v>182</v>
      </c>
      <c r="P94" s="7">
        <v>-8.6999999999999993</v>
      </c>
      <c r="Q94" s="7">
        <v>-33.6</v>
      </c>
      <c r="R94" s="7"/>
      <c r="S94" s="7">
        <v>197.4</v>
      </c>
      <c r="T94" s="7"/>
      <c r="U94" s="8">
        <v>0.1</v>
      </c>
      <c r="V94" s="8"/>
      <c r="W94" s="8">
        <v>196.9</v>
      </c>
      <c r="X94" s="8"/>
      <c r="Y94" s="8">
        <v>0</v>
      </c>
      <c r="Z94" s="8"/>
      <c r="AA94" s="8"/>
    </row>
    <row r="95" spans="1:27" ht="30" x14ac:dyDescent="0.25">
      <c r="A95" s="19" t="s">
        <v>171</v>
      </c>
      <c r="B95" s="7"/>
      <c r="C95" s="7">
        <v>0.2</v>
      </c>
      <c r="D95" s="7"/>
      <c r="E95" s="7">
        <v>0.2</v>
      </c>
      <c r="F95" s="7">
        <v>0.2</v>
      </c>
      <c r="G95" s="7">
        <v>0.9</v>
      </c>
      <c r="H95" s="7"/>
      <c r="I95" s="7">
        <v>0.7</v>
      </c>
      <c r="J95" s="7">
        <v>0.2</v>
      </c>
      <c r="K95" s="7">
        <v>1.1000000000000001</v>
      </c>
      <c r="L95" s="7"/>
      <c r="M95" s="7">
        <v>0</v>
      </c>
      <c r="N95" s="7">
        <v>0.1</v>
      </c>
      <c r="O95" s="7">
        <v>0.9</v>
      </c>
      <c r="P95" s="7"/>
      <c r="Q95" s="7"/>
      <c r="R95" s="7">
        <v>0.2</v>
      </c>
      <c r="S95" s="7"/>
      <c r="T95" s="7"/>
      <c r="U95" s="8"/>
      <c r="V95" s="8">
        <v>0.2</v>
      </c>
      <c r="W95" s="8"/>
      <c r="X95" s="8"/>
      <c r="Y95" s="8"/>
      <c r="Z95" s="8"/>
      <c r="AA95" s="8"/>
    </row>
    <row r="96" spans="1:27" x14ac:dyDescent="0.25">
      <c r="A96" s="19" t="s">
        <v>32</v>
      </c>
      <c r="B96" s="7">
        <v>712.9</v>
      </c>
      <c r="C96" s="7">
        <v>1931.4</v>
      </c>
      <c r="D96" s="7">
        <v>196.3</v>
      </c>
      <c r="E96" s="7">
        <v>-21.5</v>
      </c>
      <c r="F96" s="7">
        <v>932.4</v>
      </c>
      <c r="G96" s="7">
        <v>2009.6</v>
      </c>
      <c r="H96" s="7">
        <v>84</v>
      </c>
      <c r="I96" s="7">
        <v>-61.9</v>
      </c>
      <c r="J96" s="7">
        <v>901.3</v>
      </c>
      <c r="K96" s="7">
        <v>2138</v>
      </c>
      <c r="L96" s="7">
        <v>-58</v>
      </c>
      <c r="M96" s="7">
        <v>-29.9</v>
      </c>
      <c r="N96" s="7">
        <v>972.1</v>
      </c>
      <c r="O96" s="7">
        <v>2241.6999999999998</v>
      </c>
      <c r="P96" s="7">
        <v>59.9</v>
      </c>
      <c r="Q96" s="7">
        <v>135.6</v>
      </c>
      <c r="R96" s="7">
        <v>982.9</v>
      </c>
      <c r="S96" s="7">
        <v>2213.9</v>
      </c>
      <c r="T96" s="7">
        <v>119.1</v>
      </c>
      <c r="U96" s="8">
        <v>19.899999999999999</v>
      </c>
      <c r="V96" s="8">
        <v>766</v>
      </c>
      <c r="W96" s="8">
        <v>1994.3</v>
      </c>
      <c r="X96" s="8">
        <v>-2.4</v>
      </c>
      <c r="Y96" s="8">
        <v>-62.3</v>
      </c>
      <c r="Z96" s="8">
        <v>-21.4</v>
      </c>
      <c r="AA96" s="8">
        <v>-1.1000000000000001</v>
      </c>
    </row>
    <row r="97" spans="1:27" x14ac:dyDescent="0.25">
      <c r="A97" s="19" t="s">
        <v>172</v>
      </c>
      <c r="B97" s="7">
        <v>0</v>
      </c>
      <c r="C97" s="7"/>
      <c r="D97" s="7"/>
      <c r="E97" s="7"/>
      <c r="F97" s="7">
        <v>0</v>
      </c>
      <c r="G97" s="7"/>
      <c r="H97" s="7"/>
      <c r="I97" s="7"/>
      <c r="J97" s="7">
        <v>0</v>
      </c>
      <c r="K97" s="7"/>
      <c r="L97" s="7"/>
      <c r="M97" s="7"/>
      <c r="N97" s="7">
        <v>0</v>
      </c>
      <c r="O97" s="7"/>
      <c r="P97" s="7"/>
      <c r="Q97" s="7"/>
      <c r="R97" s="7"/>
      <c r="S97" s="7"/>
      <c r="T97" s="7"/>
      <c r="U97" s="8"/>
      <c r="V97" s="8"/>
      <c r="W97" s="8"/>
      <c r="X97" s="8"/>
      <c r="Y97" s="8"/>
      <c r="Z97" s="8"/>
      <c r="AA97" s="8"/>
    </row>
    <row r="98" spans="1:27" x14ac:dyDescent="0.25">
      <c r="A98" s="19" t="s">
        <v>134</v>
      </c>
      <c r="B98" s="7">
        <v>1.9</v>
      </c>
      <c r="C98" s="7"/>
      <c r="D98" s="7">
        <v>0.6</v>
      </c>
      <c r="E98" s="7"/>
      <c r="F98" s="7">
        <v>1.9</v>
      </c>
      <c r="G98" s="7"/>
      <c r="H98" s="7">
        <v>0.6</v>
      </c>
      <c r="I98" s="7"/>
      <c r="J98" s="7">
        <v>1.9</v>
      </c>
      <c r="K98" s="7"/>
      <c r="L98" s="7">
        <v>0.6</v>
      </c>
      <c r="M98" s="7"/>
      <c r="N98" s="7">
        <v>1.9</v>
      </c>
      <c r="O98" s="7"/>
      <c r="P98" s="7">
        <v>0.5</v>
      </c>
      <c r="Q98" s="7"/>
      <c r="R98" s="7"/>
      <c r="S98" s="7"/>
      <c r="T98" s="7">
        <v>0.9</v>
      </c>
      <c r="U98" s="8"/>
      <c r="V98" s="8"/>
      <c r="W98" s="8"/>
      <c r="X98" s="8">
        <v>1.2</v>
      </c>
      <c r="Y98" s="8"/>
      <c r="Z98" s="8">
        <v>0</v>
      </c>
      <c r="AA98" s="8"/>
    </row>
    <row r="99" spans="1:27" x14ac:dyDescent="0.25">
      <c r="A99" s="19" t="s">
        <v>33</v>
      </c>
      <c r="B99" s="7">
        <v>17</v>
      </c>
      <c r="C99" s="7">
        <v>2.4</v>
      </c>
      <c r="D99" s="7">
        <v>3</v>
      </c>
      <c r="E99" s="7"/>
      <c r="F99" s="7">
        <v>54.9</v>
      </c>
      <c r="G99" s="7">
        <v>2.2999999999999998</v>
      </c>
      <c r="H99" s="7">
        <v>0.6</v>
      </c>
      <c r="I99" s="7">
        <v>-1</v>
      </c>
      <c r="J99" s="7">
        <v>53.7</v>
      </c>
      <c r="K99" s="7">
        <v>2.2999999999999998</v>
      </c>
      <c r="L99" s="7">
        <v>4.9000000000000004</v>
      </c>
      <c r="M99" s="7">
        <v>-1.2</v>
      </c>
      <c r="N99" s="7">
        <v>47.4</v>
      </c>
      <c r="O99" s="7">
        <v>5</v>
      </c>
      <c r="P99" s="7">
        <v>4.5999999999999996</v>
      </c>
      <c r="Q99" s="7">
        <v>5.0999999999999996</v>
      </c>
      <c r="R99" s="7">
        <v>56.7</v>
      </c>
      <c r="S99" s="7">
        <v>6.1</v>
      </c>
      <c r="T99" s="7">
        <v>3.2</v>
      </c>
      <c r="U99" s="8">
        <v>1.7</v>
      </c>
      <c r="V99" s="8">
        <v>45.9</v>
      </c>
      <c r="W99" s="8">
        <v>3.2</v>
      </c>
      <c r="X99" s="8">
        <v>0.7</v>
      </c>
      <c r="Y99" s="8">
        <v>15.3</v>
      </c>
      <c r="Z99" s="8">
        <v>-0.7</v>
      </c>
      <c r="AA99" s="8">
        <v>0.1</v>
      </c>
    </row>
    <row r="100" spans="1:27" x14ac:dyDescent="0.25">
      <c r="A100" s="19" t="s">
        <v>90</v>
      </c>
      <c r="B100" s="7"/>
      <c r="C100" s="7"/>
      <c r="D100" s="7"/>
      <c r="E100" s="7"/>
      <c r="F100" s="7">
        <v>0.2</v>
      </c>
      <c r="G100" s="7"/>
      <c r="H100" s="7"/>
      <c r="I100" s="7"/>
      <c r="J100" s="7">
        <v>0.2</v>
      </c>
      <c r="K100" s="7"/>
      <c r="L100" s="7"/>
      <c r="M100" s="7"/>
      <c r="N100" s="7">
        <v>0.2</v>
      </c>
      <c r="O100" s="7"/>
      <c r="P100" s="7"/>
      <c r="Q100" s="7"/>
      <c r="R100" s="7">
        <v>0.2</v>
      </c>
      <c r="S100" s="7"/>
      <c r="T100" s="7"/>
      <c r="U100" s="8"/>
      <c r="V100" s="8">
        <v>0.2</v>
      </c>
      <c r="W100" s="8"/>
      <c r="X100" s="8"/>
      <c r="Y100" s="8"/>
      <c r="Z100" s="8"/>
      <c r="AA100" s="8"/>
    </row>
    <row r="101" spans="1:27" x14ac:dyDescent="0.25">
      <c r="A101" s="19" t="s">
        <v>91</v>
      </c>
      <c r="B101" s="7">
        <v>143.30000000000001</v>
      </c>
      <c r="C101" s="7">
        <v>300.60000000000002</v>
      </c>
      <c r="D101" s="7">
        <v>8.3000000000000007</v>
      </c>
      <c r="E101" s="7">
        <v>3.1</v>
      </c>
      <c r="F101" s="7">
        <v>277.3</v>
      </c>
      <c r="G101" s="7">
        <v>307.10000000000002</v>
      </c>
      <c r="H101" s="7">
        <v>15.3</v>
      </c>
      <c r="I101" s="7">
        <v>7.9</v>
      </c>
      <c r="J101" s="7">
        <v>314.39999999999998</v>
      </c>
      <c r="K101" s="7">
        <v>319.89999999999998</v>
      </c>
      <c r="L101" s="7">
        <v>8.1</v>
      </c>
      <c r="M101" s="7">
        <v>7.3</v>
      </c>
      <c r="N101" s="7">
        <v>275.2</v>
      </c>
      <c r="O101" s="7">
        <v>327.8</v>
      </c>
      <c r="P101" s="7">
        <v>20.5</v>
      </c>
      <c r="Q101" s="7">
        <v>18.5</v>
      </c>
      <c r="R101" s="7">
        <v>292.3</v>
      </c>
      <c r="S101" s="7">
        <v>349</v>
      </c>
      <c r="T101" s="7">
        <v>3.1</v>
      </c>
      <c r="U101" s="8">
        <v>40.700000000000003</v>
      </c>
      <c r="V101" s="8">
        <v>309.60000000000002</v>
      </c>
      <c r="W101" s="8">
        <v>282.5</v>
      </c>
      <c r="X101" s="8">
        <v>-4</v>
      </c>
      <c r="Y101" s="8">
        <v>0.9</v>
      </c>
      <c r="Z101" s="8">
        <v>2.2999999999999998</v>
      </c>
      <c r="AA101" s="8">
        <v>3.6</v>
      </c>
    </row>
    <row r="102" spans="1:27" x14ac:dyDescent="0.25">
      <c r="A102" s="19" t="s">
        <v>34</v>
      </c>
      <c r="B102" s="7">
        <v>143.80000000000001</v>
      </c>
      <c r="C102" s="7">
        <v>67.599999999999994</v>
      </c>
      <c r="D102" s="7">
        <v>18.3</v>
      </c>
      <c r="E102" s="7">
        <v>10.4</v>
      </c>
      <c r="F102" s="7">
        <v>216.1</v>
      </c>
      <c r="G102" s="7">
        <v>77.400000000000006</v>
      </c>
      <c r="H102" s="7">
        <v>17.3</v>
      </c>
      <c r="I102" s="7">
        <v>10.4</v>
      </c>
      <c r="J102" s="7">
        <v>375.7</v>
      </c>
      <c r="K102" s="7">
        <v>196.2</v>
      </c>
      <c r="L102" s="7">
        <v>45.4</v>
      </c>
      <c r="M102" s="7">
        <v>6.3</v>
      </c>
      <c r="N102" s="7">
        <v>901.4</v>
      </c>
      <c r="O102" s="7">
        <v>391.7</v>
      </c>
      <c r="P102" s="7">
        <v>126.9</v>
      </c>
      <c r="Q102" s="7">
        <v>25.4</v>
      </c>
      <c r="R102" s="7">
        <v>586.4</v>
      </c>
      <c r="S102" s="7">
        <v>132.4</v>
      </c>
      <c r="T102" s="7">
        <v>17.2</v>
      </c>
      <c r="U102" s="8">
        <v>-282.10000000000002</v>
      </c>
      <c r="V102" s="8">
        <v>899.5</v>
      </c>
      <c r="W102" s="8">
        <v>626.1</v>
      </c>
      <c r="X102" s="8">
        <v>-16.3</v>
      </c>
      <c r="Y102" s="8">
        <v>-1.2</v>
      </c>
      <c r="Z102" s="8">
        <v>-9.8000000000000007</v>
      </c>
      <c r="AA102" s="8">
        <v>5.7</v>
      </c>
    </row>
    <row r="103" spans="1:27" x14ac:dyDescent="0.25">
      <c r="A103" s="19" t="s">
        <v>35</v>
      </c>
      <c r="B103" s="7">
        <v>41147.4</v>
      </c>
      <c r="C103" s="7">
        <v>14671.6</v>
      </c>
      <c r="D103" s="7">
        <v>-5770</v>
      </c>
      <c r="E103" s="7">
        <v>785.6</v>
      </c>
      <c r="F103" s="7">
        <v>44728</v>
      </c>
      <c r="G103" s="7">
        <v>12737.5</v>
      </c>
      <c r="H103" s="7">
        <v>-939.2</v>
      </c>
      <c r="I103" s="7">
        <v>-1632.6</v>
      </c>
      <c r="J103" s="7">
        <v>54152.7</v>
      </c>
      <c r="K103" s="7">
        <v>15802.9</v>
      </c>
      <c r="L103" s="7">
        <v>3378.1</v>
      </c>
      <c r="M103" s="7">
        <v>1856.8</v>
      </c>
      <c r="N103" s="7">
        <v>49457</v>
      </c>
      <c r="O103" s="7">
        <v>17782.8</v>
      </c>
      <c r="P103" s="7">
        <v>-505.9</v>
      </c>
      <c r="Q103" s="7">
        <v>2000.2</v>
      </c>
      <c r="R103" s="7">
        <v>36602.300000000003</v>
      </c>
      <c r="S103" s="7">
        <v>20816.2</v>
      </c>
      <c r="T103" s="7">
        <v>-2814</v>
      </c>
      <c r="U103" s="8">
        <v>726.8</v>
      </c>
      <c r="V103" s="8">
        <v>32250.400000000001</v>
      </c>
      <c r="W103" s="8">
        <v>19571.900000000001</v>
      </c>
      <c r="X103" s="8">
        <v>-10863.3</v>
      </c>
      <c r="Y103" s="8">
        <v>597.1</v>
      </c>
      <c r="Z103" s="8">
        <v>-2471.8000000000002</v>
      </c>
      <c r="AA103" s="8">
        <v>-102.1</v>
      </c>
    </row>
    <row r="104" spans="1:27" x14ac:dyDescent="0.25">
      <c r="A104" s="19" t="s">
        <v>92</v>
      </c>
      <c r="B104" s="7">
        <v>13.8</v>
      </c>
      <c r="C104" s="7">
        <v>24.3</v>
      </c>
      <c r="D104" s="7">
        <v>-1.9</v>
      </c>
      <c r="E104" s="7">
        <v>2.1</v>
      </c>
      <c r="F104" s="7">
        <v>13.1</v>
      </c>
      <c r="G104" s="7">
        <v>45.1</v>
      </c>
      <c r="H104" s="7">
        <v>0</v>
      </c>
      <c r="I104" s="7">
        <v>20.9</v>
      </c>
      <c r="J104" s="7">
        <v>3.6</v>
      </c>
      <c r="K104" s="7">
        <v>46</v>
      </c>
      <c r="L104" s="7">
        <v>-29.1</v>
      </c>
      <c r="M104" s="7">
        <v>1</v>
      </c>
      <c r="N104" s="7">
        <v>4.7</v>
      </c>
      <c r="O104" s="7">
        <v>47.2</v>
      </c>
      <c r="P104" s="7">
        <v>2.2000000000000002</v>
      </c>
      <c r="Q104" s="7">
        <v>1.4</v>
      </c>
      <c r="R104" s="7">
        <v>6</v>
      </c>
      <c r="S104" s="7">
        <v>29.3</v>
      </c>
      <c r="T104" s="7">
        <v>2.1</v>
      </c>
      <c r="U104" s="8">
        <v>0.8</v>
      </c>
      <c r="V104" s="8">
        <v>-0.5</v>
      </c>
      <c r="W104" s="8">
        <v>30.9</v>
      </c>
      <c r="X104" s="8">
        <v>3.1</v>
      </c>
      <c r="Y104" s="8">
        <v>-3.2</v>
      </c>
      <c r="Z104" s="8">
        <v>1.4</v>
      </c>
      <c r="AA104" s="8">
        <v>0.2</v>
      </c>
    </row>
    <row r="105" spans="1:27" x14ac:dyDescent="0.25">
      <c r="A105" s="19" t="s">
        <v>173</v>
      </c>
      <c r="B105" s="7">
        <v>0.2</v>
      </c>
      <c r="C105" s="7">
        <v>3.4</v>
      </c>
      <c r="D105" s="7"/>
      <c r="E105" s="7">
        <v>0</v>
      </c>
      <c r="F105" s="7">
        <v>0.2</v>
      </c>
      <c r="G105" s="7">
        <v>3.4</v>
      </c>
      <c r="H105" s="7"/>
      <c r="I105" s="7"/>
      <c r="J105" s="7">
        <v>0.3</v>
      </c>
      <c r="K105" s="7">
        <v>3.4</v>
      </c>
      <c r="L105" s="7"/>
      <c r="M105" s="7"/>
      <c r="N105" s="7">
        <v>0.3</v>
      </c>
      <c r="O105" s="7">
        <v>3.5</v>
      </c>
      <c r="P105" s="7"/>
      <c r="Q105" s="7">
        <v>0.2</v>
      </c>
      <c r="R105" s="7"/>
      <c r="S105" s="7"/>
      <c r="T105" s="7"/>
      <c r="U105" s="8">
        <v>0</v>
      </c>
      <c r="V105" s="8"/>
      <c r="W105" s="8"/>
      <c r="X105" s="8"/>
      <c r="Y105" s="8"/>
      <c r="Z105" s="8"/>
      <c r="AA105" s="8"/>
    </row>
    <row r="106" spans="1:27" x14ac:dyDescent="0.25">
      <c r="A106" s="19" t="s">
        <v>174</v>
      </c>
      <c r="B106" s="7"/>
      <c r="C106" s="7">
        <v>0.1</v>
      </c>
      <c r="D106" s="7"/>
      <c r="E106" s="7"/>
      <c r="F106" s="7">
        <v>0.2</v>
      </c>
      <c r="G106" s="7">
        <v>0.1</v>
      </c>
      <c r="H106" s="7"/>
      <c r="I106" s="7"/>
      <c r="J106" s="7">
        <v>0.2</v>
      </c>
      <c r="K106" s="7">
        <v>0.2</v>
      </c>
      <c r="L106" s="7"/>
      <c r="M106" s="7"/>
      <c r="N106" s="7">
        <v>0.2</v>
      </c>
      <c r="O106" s="7">
        <v>0.4</v>
      </c>
      <c r="P106" s="7"/>
      <c r="Q106" s="7"/>
      <c r="R106" s="7">
        <v>0.2</v>
      </c>
      <c r="S106" s="7">
        <v>0.1</v>
      </c>
      <c r="T106" s="7"/>
      <c r="U106" s="8"/>
      <c r="V106" s="8">
        <v>0.2</v>
      </c>
      <c r="W106" s="8">
        <v>0.1</v>
      </c>
      <c r="X106" s="8"/>
      <c r="Y106" s="8">
        <v>-39.799999999999997</v>
      </c>
      <c r="Z106" s="8"/>
      <c r="AA106" s="8"/>
    </row>
    <row r="107" spans="1:27" ht="30" x14ac:dyDescent="0.25">
      <c r="A107" s="19" t="s">
        <v>175</v>
      </c>
      <c r="B107" s="7"/>
      <c r="C107" s="7"/>
      <c r="D107" s="7"/>
      <c r="E107" s="7"/>
      <c r="F107" s="7">
        <v>0</v>
      </c>
      <c r="G107" s="7"/>
      <c r="H107" s="7"/>
      <c r="I107" s="7"/>
      <c r="J107" s="7">
        <v>0.1</v>
      </c>
      <c r="K107" s="7"/>
      <c r="L107" s="7"/>
      <c r="M107" s="7"/>
      <c r="N107" s="7">
        <v>0.1</v>
      </c>
      <c r="O107" s="7"/>
      <c r="P107" s="7"/>
      <c r="Q107" s="7"/>
      <c r="R107" s="7">
        <v>0.1</v>
      </c>
      <c r="S107" s="7"/>
      <c r="T107" s="7"/>
      <c r="U107" s="8"/>
      <c r="V107" s="8">
        <v>0.1</v>
      </c>
      <c r="W107" s="8"/>
      <c r="X107" s="8"/>
      <c r="Y107" s="8"/>
      <c r="Z107" s="8"/>
      <c r="AA107" s="8"/>
    </row>
    <row r="108" spans="1:27" x14ac:dyDescent="0.25">
      <c r="A108" s="19" t="s">
        <v>93</v>
      </c>
      <c r="B108" s="7">
        <v>-138.69999999999999</v>
      </c>
      <c r="C108" s="7">
        <v>1.8</v>
      </c>
      <c r="D108" s="7">
        <v>6.4</v>
      </c>
      <c r="E108" s="7"/>
      <c r="F108" s="7">
        <v>-145.4</v>
      </c>
      <c r="G108" s="7">
        <v>2.2000000000000002</v>
      </c>
      <c r="H108" s="7">
        <v>0</v>
      </c>
      <c r="I108" s="7"/>
      <c r="J108" s="7">
        <v>-124.2</v>
      </c>
      <c r="K108" s="7">
        <v>2.8</v>
      </c>
      <c r="L108" s="7">
        <v>-0.1</v>
      </c>
      <c r="M108" s="7"/>
      <c r="N108" s="7">
        <v>-115.6</v>
      </c>
      <c r="O108" s="7">
        <v>5.7</v>
      </c>
      <c r="P108" s="7">
        <v>0.2</v>
      </c>
      <c r="Q108" s="7">
        <v>3.3</v>
      </c>
      <c r="R108" s="7">
        <v>-156.1</v>
      </c>
      <c r="S108" s="7">
        <v>2</v>
      </c>
      <c r="T108" s="7">
        <v>1.1000000000000001</v>
      </c>
      <c r="U108" s="8">
        <v>5.5</v>
      </c>
      <c r="V108" s="8">
        <v>-148.1</v>
      </c>
      <c r="W108" s="8">
        <v>2</v>
      </c>
      <c r="X108" s="8">
        <v>-2.5</v>
      </c>
      <c r="Y108" s="8">
        <v>2.6</v>
      </c>
      <c r="Z108" s="8">
        <v>0</v>
      </c>
      <c r="AA108" s="8">
        <v>1.2</v>
      </c>
    </row>
    <row r="109" spans="1:27" x14ac:dyDescent="0.25">
      <c r="A109" s="19" t="s">
        <v>176</v>
      </c>
      <c r="B109" s="7"/>
      <c r="C109" s="7"/>
      <c r="D109" s="7"/>
      <c r="E109" s="7"/>
      <c r="F109" s="7">
        <v>0.1</v>
      </c>
      <c r="G109" s="7"/>
      <c r="H109" s="7"/>
      <c r="I109" s="7"/>
      <c r="J109" s="7">
        <v>0.1</v>
      </c>
      <c r="K109" s="7"/>
      <c r="L109" s="7"/>
      <c r="M109" s="7"/>
      <c r="N109" s="7">
        <v>0.1</v>
      </c>
      <c r="O109" s="7"/>
      <c r="P109" s="7"/>
      <c r="Q109" s="7"/>
      <c r="R109" s="7">
        <v>0.1</v>
      </c>
      <c r="S109" s="7"/>
      <c r="T109" s="7"/>
      <c r="U109" s="8"/>
      <c r="V109" s="8">
        <v>0.1</v>
      </c>
      <c r="W109" s="8"/>
      <c r="X109" s="8"/>
      <c r="Y109" s="8"/>
      <c r="Z109" s="8"/>
      <c r="AA109" s="8"/>
    </row>
    <row r="110" spans="1:27" x14ac:dyDescent="0.25">
      <c r="A110" s="19" t="s">
        <v>177</v>
      </c>
      <c r="B110" s="7"/>
      <c r="C110" s="7">
        <v>0.1</v>
      </c>
      <c r="D110" s="7"/>
      <c r="E110" s="7"/>
      <c r="F110" s="7"/>
      <c r="G110" s="7">
        <v>0.1</v>
      </c>
      <c r="H110" s="7"/>
      <c r="I110" s="7"/>
      <c r="J110" s="7"/>
      <c r="K110" s="7">
        <v>0.2</v>
      </c>
      <c r="L110" s="7"/>
      <c r="M110" s="7"/>
      <c r="N110" s="7"/>
      <c r="O110" s="7">
        <v>0.3</v>
      </c>
      <c r="P110" s="7"/>
      <c r="Q110" s="7"/>
      <c r="R110" s="7"/>
      <c r="S110" s="7">
        <v>0</v>
      </c>
      <c r="T110" s="7"/>
      <c r="U110" s="8"/>
      <c r="V110" s="8"/>
      <c r="W110" s="8">
        <v>0.2</v>
      </c>
      <c r="X110" s="8"/>
      <c r="Y110" s="8"/>
      <c r="Z110" s="8"/>
      <c r="AA110" s="8"/>
    </row>
    <row r="111" spans="1:27" x14ac:dyDescent="0.25">
      <c r="A111" s="19" t="s">
        <v>94</v>
      </c>
      <c r="B111" s="7">
        <v>93.1</v>
      </c>
      <c r="C111" s="7">
        <v>96.8</v>
      </c>
      <c r="D111" s="7">
        <v>41.1</v>
      </c>
      <c r="E111" s="7">
        <v>3.8</v>
      </c>
      <c r="F111" s="7">
        <v>112.3</v>
      </c>
      <c r="G111" s="7">
        <v>98.6</v>
      </c>
      <c r="H111" s="7">
        <v>57.4</v>
      </c>
      <c r="I111" s="7">
        <v>-14</v>
      </c>
      <c r="J111" s="7">
        <v>237.3</v>
      </c>
      <c r="K111" s="7">
        <v>129.1</v>
      </c>
      <c r="L111" s="7">
        <v>62.6</v>
      </c>
      <c r="M111" s="7">
        <v>17.3</v>
      </c>
      <c r="N111" s="7">
        <v>235.9</v>
      </c>
      <c r="O111" s="7">
        <v>125.9</v>
      </c>
      <c r="P111" s="7">
        <v>38.9</v>
      </c>
      <c r="Q111" s="7">
        <v>11.4</v>
      </c>
      <c r="R111" s="7">
        <v>320.7</v>
      </c>
      <c r="S111" s="7">
        <v>124.1</v>
      </c>
      <c r="T111" s="7">
        <v>13.4</v>
      </c>
      <c r="U111" s="8">
        <v>8.5</v>
      </c>
      <c r="V111" s="8">
        <v>529.20000000000005</v>
      </c>
      <c r="W111" s="8">
        <v>100.4</v>
      </c>
      <c r="X111" s="8">
        <v>16.2</v>
      </c>
      <c r="Y111" s="8">
        <v>-10.199999999999999</v>
      </c>
      <c r="Z111" s="8">
        <v>5.9</v>
      </c>
      <c r="AA111" s="8">
        <v>1.5</v>
      </c>
    </row>
    <row r="112" spans="1:27" x14ac:dyDescent="0.25">
      <c r="A112" s="19" t="s">
        <v>135</v>
      </c>
      <c r="B112" s="7"/>
      <c r="C112" s="7"/>
      <c r="D112" s="7"/>
      <c r="E112" s="7">
        <v>0</v>
      </c>
      <c r="F112" s="7"/>
      <c r="G112" s="7"/>
      <c r="H112" s="7"/>
      <c r="I112" s="7">
        <v>0</v>
      </c>
      <c r="J112" s="7"/>
      <c r="K112" s="7"/>
      <c r="L112" s="7"/>
      <c r="M112" s="7">
        <v>0</v>
      </c>
      <c r="N112" s="7"/>
      <c r="O112" s="7"/>
      <c r="P112" s="7"/>
      <c r="Q112" s="7">
        <v>0.1</v>
      </c>
      <c r="R112" s="7"/>
      <c r="S112" s="7"/>
      <c r="T112" s="7"/>
      <c r="U112" s="8">
        <v>0.8</v>
      </c>
      <c r="V112" s="8"/>
      <c r="W112" s="8"/>
      <c r="X112" s="8"/>
      <c r="Y112" s="8">
        <v>-0.2</v>
      </c>
      <c r="Z112" s="8"/>
      <c r="AA112" s="8">
        <v>0.1</v>
      </c>
    </row>
    <row r="113" spans="1:27" x14ac:dyDescent="0.25">
      <c r="A113" s="19" t="s">
        <v>95</v>
      </c>
      <c r="B113" s="7">
        <v>85.1</v>
      </c>
      <c r="C113" s="7">
        <v>4.2</v>
      </c>
      <c r="D113" s="7">
        <v>0.7</v>
      </c>
      <c r="E113" s="7"/>
      <c r="F113" s="7">
        <v>115.8</v>
      </c>
      <c r="G113" s="7">
        <v>3.7</v>
      </c>
      <c r="H113" s="7">
        <v>0.4</v>
      </c>
      <c r="I113" s="7"/>
      <c r="J113" s="7">
        <v>111.9</v>
      </c>
      <c r="K113" s="7">
        <v>11</v>
      </c>
      <c r="L113" s="7">
        <v>-1.2</v>
      </c>
      <c r="M113" s="7">
        <v>133.69999999999999</v>
      </c>
      <c r="N113" s="7">
        <v>92.8</v>
      </c>
      <c r="O113" s="7">
        <v>16.2</v>
      </c>
      <c r="P113" s="7">
        <v>70.7</v>
      </c>
      <c r="Q113" s="7">
        <v>4.9000000000000004</v>
      </c>
      <c r="R113" s="7">
        <v>89.7</v>
      </c>
      <c r="S113" s="7">
        <v>133.69999999999999</v>
      </c>
      <c r="T113" s="7">
        <v>13.7</v>
      </c>
      <c r="U113" s="8">
        <v>-372.3</v>
      </c>
      <c r="V113" s="8">
        <v>26.2</v>
      </c>
      <c r="W113" s="8">
        <v>124.5</v>
      </c>
      <c r="X113" s="8">
        <v>-1.9</v>
      </c>
      <c r="Y113" s="8">
        <v>8.8000000000000007</v>
      </c>
      <c r="Z113" s="8">
        <v>-0.3</v>
      </c>
      <c r="AA113" s="8">
        <v>0.1</v>
      </c>
    </row>
    <row r="114" spans="1:27" x14ac:dyDescent="0.25">
      <c r="A114" s="19" t="s">
        <v>136</v>
      </c>
      <c r="B114" s="7">
        <v>17</v>
      </c>
      <c r="C114" s="7">
        <v>3.7</v>
      </c>
      <c r="D114" s="7">
        <v>13.6</v>
      </c>
      <c r="E114" s="7">
        <v>5.7</v>
      </c>
      <c r="F114" s="7">
        <v>27.5</v>
      </c>
      <c r="G114" s="7">
        <v>3.8</v>
      </c>
      <c r="H114" s="7">
        <v>6.6</v>
      </c>
      <c r="I114" s="7">
        <v>17.399999999999999</v>
      </c>
      <c r="J114" s="7">
        <v>29.9</v>
      </c>
      <c r="K114" s="7">
        <v>4.4000000000000004</v>
      </c>
      <c r="L114" s="7">
        <v>2.1</v>
      </c>
      <c r="M114" s="7">
        <v>1.4</v>
      </c>
      <c r="N114" s="7">
        <v>17.8</v>
      </c>
      <c r="O114" s="7">
        <v>6.1</v>
      </c>
      <c r="P114" s="7">
        <v>-9.6</v>
      </c>
      <c r="Q114" s="7">
        <v>1.5</v>
      </c>
      <c r="R114" s="7">
        <v>14.6</v>
      </c>
      <c r="S114" s="7">
        <v>6.6</v>
      </c>
      <c r="T114" s="7">
        <v>-6.8</v>
      </c>
      <c r="U114" s="8">
        <v>2.1</v>
      </c>
      <c r="V114" s="8">
        <v>9.6999999999999993</v>
      </c>
      <c r="W114" s="8"/>
      <c r="X114" s="8">
        <v>0.1</v>
      </c>
      <c r="Y114" s="8">
        <v>126.8</v>
      </c>
      <c r="Z114" s="8">
        <v>0.4</v>
      </c>
      <c r="AA114" s="8">
        <v>10.8</v>
      </c>
    </row>
    <row r="115" spans="1:27" x14ac:dyDescent="0.25">
      <c r="A115" s="19" t="s">
        <v>97</v>
      </c>
      <c r="B115" s="7">
        <v>47.5</v>
      </c>
      <c r="C115" s="7">
        <v>236.5</v>
      </c>
      <c r="D115" s="7">
        <v>15.6</v>
      </c>
      <c r="E115" s="7">
        <v>-13.7</v>
      </c>
      <c r="F115" s="7">
        <v>227</v>
      </c>
      <c r="G115" s="7">
        <v>234.6</v>
      </c>
      <c r="H115" s="7">
        <v>1.2</v>
      </c>
      <c r="I115" s="7">
        <v>-11.9</v>
      </c>
      <c r="J115" s="7">
        <v>242.2</v>
      </c>
      <c r="K115" s="7">
        <v>183.3</v>
      </c>
      <c r="L115" s="7">
        <v>0.8</v>
      </c>
      <c r="M115" s="7">
        <v>-15.2</v>
      </c>
      <c r="N115" s="7">
        <v>205</v>
      </c>
      <c r="O115" s="7">
        <v>263.3</v>
      </c>
      <c r="P115" s="7">
        <v>1.3</v>
      </c>
      <c r="Q115" s="7">
        <v>9.9</v>
      </c>
      <c r="R115" s="7">
        <v>227.7</v>
      </c>
      <c r="S115" s="7">
        <v>248.5</v>
      </c>
      <c r="T115" s="7">
        <v>1</v>
      </c>
      <c r="U115" s="8">
        <v>0.2</v>
      </c>
      <c r="V115" s="8">
        <v>192.2</v>
      </c>
      <c r="W115" s="8">
        <v>248.4</v>
      </c>
      <c r="X115" s="8">
        <v>-5</v>
      </c>
      <c r="Y115" s="8">
        <v>1.4</v>
      </c>
      <c r="Z115" s="8">
        <v>-1.9</v>
      </c>
      <c r="AA115" s="8">
        <v>1.5</v>
      </c>
    </row>
    <row r="116" spans="1:27" x14ac:dyDescent="0.25">
      <c r="A116" s="19" t="s">
        <v>36</v>
      </c>
      <c r="B116" s="7">
        <v>30.4</v>
      </c>
      <c r="C116" s="7">
        <v>1390.9</v>
      </c>
      <c r="D116" s="7">
        <v>9.1</v>
      </c>
      <c r="E116" s="7">
        <v>120</v>
      </c>
      <c r="F116" s="7">
        <v>36.799999999999997</v>
      </c>
      <c r="G116" s="7">
        <v>1364.4</v>
      </c>
      <c r="H116" s="7">
        <v>7.4</v>
      </c>
      <c r="I116" s="7">
        <v>-5.9</v>
      </c>
      <c r="J116" s="7">
        <v>85.2</v>
      </c>
      <c r="K116" s="7">
        <v>1378.2</v>
      </c>
      <c r="L116" s="7">
        <v>44.4</v>
      </c>
      <c r="M116" s="7">
        <v>13.3</v>
      </c>
      <c r="N116" s="7">
        <v>80.400000000000006</v>
      </c>
      <c r="O116" s="7">
        <v>1497.8</v>
      </c>
      <c r="P116" s="7">
        <v>-13.4</v>
      </c>
      <c r="Q116" s="7">
        <v>144.9</v>
      </c>
      <c r="R116" s="7">
        <v>63.9</v>
      </c>
      <c r="S116" s="7">
        <v>1530.9</v>
      </c>
      <c r="T116" s="7">
        <v>-0.3</v>
      </c>
      <c r="U116" s="8">
        <v>60.3</v>
      </c>
      <c r="V116" s="8">
        <v>29.8</v>
      </c>
      <c r="W116" s="8">
        <v>1551.6</v>
      </c>
      <c r="X116" s="8">
        <v>17</v>
      </c>
      <c r="Y116" s="8">
        <v>45.2</v>
      </c>
      <c r="Z116" s="8">
        <v>-1.5</v>
      </c>
      <c r="AA116" s="8">
        <v>13.3</v>
      </c>
    </row>
    <row r="117" spans="1:27" x14ac:dyDescent="0.25">
      <c r="A117" s="19" t="s">
        <v>137</v>
      </c>
      <c r="B117" s="7">
        <v>4.5</v>
      </c>
      <c r="C117" s="7">
        <v>197.8</v>
      </c>
      <c r="D117" s="7">
        <v>2.9</v>
      </c>
      <c r="E117" s="7">
        <v>2.5</v>
      </c>
      <c r="F117" s="7">
        <v>8.6</v>
      </c>
      <c r="G117" s="7">
        <v>29.8</v>
      </c>
      <c r="H117" s="7">
        <v>1</v>
      </c>
      <c r="I117" s="7">
        <v>-397.4</v>
      </c>
      <c r="J117" s="7">
        <v>9.1999999999999993</v>
      </c>
      <c r="K117" s="7">
        <v>34.6</v>
      </c>
      <c r="L117" s="7">
        <v>0.2</v>
      </c>
      <c r="M117" s="7">
        <v>5.3</v>
      </c>
      <c r="N117" s="7">
        <v>8.8000000000000007</v>
      </c>
      <c r="O117" s="7">
        <v>12.7</v>
      </c>
      <c r="P117" s="7">
        <v>0</v>
      </c>
      <c r="Q117" s="7">
        <v>-3.4</v>
      </c>
      <c r="R117" s="7">
        <v>4.0999999999999996</v>
      </c>
      <c r="S117" s="7">
        <v>7.7</v>
      </c>
      <c r="T117" s="7">
        <v>-0.2</v>
      </c>
      <c r="U117" s="8">
        <v>4.2</v>
      </c>
      <c r="V117" s="8">
        <v>3.8</v>
      </c>
      <c r="W117" s="8">
        <v>7.7</v>
      </c>
      <c r="X117" s="8">
        <v>0.3</v>
      </c>
      <c r="Y117" s="8">
        <v>1.1000000000000001</v>
      </c>
      <c r="Z117" s="8">
        <v>0</v>
      </c>
      <c r="AA117" s="8">
        <v>-0.1</v>
      </c>
    </row>
    <row r="118" spans="1:27" x14ac:dyDescent="0.25">
      <c r="A118" s="19" t="s">
        <v>178</v>
      </c>
      <c r="B118" s="7">
        <v>0</v>
      </c>
      <c r="C118" s="7">
        <v>1.1000000000000001</v>
      </c>
      <c r="D118" s="7"/>
      <c r="E118" s="7">
        <v>0.7</v>
      </c>
      <c r="F118" s="7"/>
      <c r="G118" s="7">
        <v>1.1000000000000001</v>
      </c>
      <c r="H118" s="7"/>
      <c r="I118" s="7"/>
      <c r="J118" s="7"/>
      <c r="K118" s="7">
        <v>1.2</v>
      </c>
      <c r="L118" s="7"/>
      <c r="M118" s="7">
        <v>0.1</v>
      </c>
      <c r="N118" s="7"/>
      <c r="O118" s="7">
        <v>1.2</v>
      </c>
      <c r="P118" s="7"/>
      <c r="Q118" s="7">
        <v>0.2</v>
      </c>
      <c r="R118" s="7"/>
      <c r="S118" s="7">
        <v>0.6</v>
      </c>
      <c r="T118" s="7"/>
      <c r="U118" s="8">
        <v>0.4</v>
      </c>
      <c r="V118" s="8"/>
      <c r="W118" s="8">
        <v>0.6</v>
      </c>
      <c r="X118" s="8"/>
      <c r="Y118" s="8">
        <v>0.1</v>
      </c>
      <c r="Z118" s="8"/>
      <c r="AA118" s="8"/>
    </row>
    <row r="119" spans="1:27" x14ac:dyDescent="0.25">
      <c r="A119" s="19" t="s">
        <v>98</v>
      </c>
      <c r="B119" s="7">
        <v>8.8000000000000007</v>
      </c>
      <c r="C119" s="7">
        <v>0</v>
      </c>
      <c r="D119" s="7"/>
      <c r="E119" s="7"/>
      <c r="F119" s="7">
        <v>16.899999999999999</v>
      </c>
      <c r="G119" s="7">
        <v>0</v>
      </c>
      <c r="H119" s="7">
        <v>0</v>
      </c>
      <c r="I119" s="7"/>
      <c r="J119" s="7">
        <v>17.3</v>
      </c>
      <c r="K119" s="7">
        <v>0</v>
      </c>
      <c r="L119" s="7"/>
      <c r="M119" s="7"/>
      <c r="N119" s="7">
        <v>15.9</v>
      </c>
      <c r="O119" s="7">
        <v>0</v>
      </c>
      <c r="P119" s="7"/>
      <c r="Q119" s="7"/>
      <c r="R119" s="7">
        <v>8.1</v>
      </c>
      <c r="S119" s="7"/>
      <c r="T119" s="7"/>
      <c r="U119" s="8"/>
      <c r="V119" s="8">
        <v>6.8</v>
      </c>
      <c r="W119" s="8"/>
      <c r="X119" s="8"/>
      <c r="Y119" s="8"/>
      <c r="Z119" s="8"/>
      <c r="AA119" s="8"/>
    </row>
    <row r="120" spans="1:27" x14ac:dyDescent="0.25">
      <c r="A120" s="19" t="s">
        <v>179</v>
      </c>
      <c r="B120" s="7"/>
      <c r="C120" s="7"/>
      <c r="D120" s="7"/>
      <c r="E120" s="7"/>
      <c r="F120" s="7">
        <v>0.6</v>
      </c>
      <c r="G120" s="7">
        <v>0</v>
      </c>
      <c r="H120" s="7"/>
      <c r="I120" s="7"/>
      <c r="J120" s="7">
        <v>0.6</v>
      </c>
      <c r="K120" s="7">
        <v>0</v>
      </c>
      <c r="L120" s="7"/>
      <c r="M120" s="7"/>
      <c r="N120" s="7">
        <v>0.5</v>
      </c>
      <c r="O120" s="7">
        <v>0</v>
      </c>
      <c r="P120" s="7"/>
      <c r="Q120" s="7"/>
      <c r="R120" s="7">
        <v>0.6</v>
      </c>
      <c r="S120" s="7">
        <v>0</v>
      </c>
      <c r="T120" s="7"/>
      <c r="U120" s="8"/>
      <c r="V120" s="8">
        <v>0.5</v>
      </c>
      <c r="W120" s="8">
        <v>0</v>
      </c>
      <c r="X120" s="8"/>
      <c r="Y120" s="8"/>
      <c r="Z120" s="8"/>
      <c r="AA120" s="8"/>
    </row>
    <row r="121" spans="1:27" x14ac:dyDescent="0.25">
      <c r="A121" s="19" t="s">
        <v>99</v>
      </c>
      <c r="B121" s="7">
        <v>0.1</v>
      </c>
      <c r="C121" s="7"/>
      <c r="D121" s="7"/>
      <c r="E121" s="7"/>
      <c r="F121" s="7">
        <v>1.2</v>
      </c>
      <c r="G121" s="7">
        <v>0.1</v>
      </c>
      <c r="H121" s="7"/>
      <c r="I121" s="7"/>
      <c r="J121" s="7">
        <v>1.3</v>
      </c>
      <c r="K121" s="7">
        <v>0.2</v>
      </c>
      <c r="L121" s="7"/>
      <c r="M121" s="7"/>
      <c r="N121" s="7">
        <v>1.1000000000000001</v>
      </c>
      <c r="O121" s="7">
        <v>0.5</v>
      </c>
      <c r="P121" s="7"/>
      <c r="Q121" s="7"/>
      <c r="R121" s="7">
        <v>1.2</v>
      </c>
      <c r="S121" s="7"/>
      <c r="T121" s="7"/>
      <c r="U121" s="8">
        <v>5</v>
      </c>
      <c r="V121" s="8">
        <v>1.1000000000000001</v>
      </c>
      <c r="W121" s="8"/>
      <c r="X121" s="8"/>
      <c r="Y121" s="8">
        <v>5.5</v>
      </c>
      <c r="Z121" s="8"/>
      <c r="AA121" s="8">
        <v>1.9</v>
      </c>
    </row>
    <row r="122" spans="1:27" x14ac:dyDescent="0.25">
      <c r="A122" s="19" t="s">
        <v>37</v>
      </c>
      <c r="B122" s="7">
        <v>38793.699999999997</v>
      </c>
      <c r="C122" s="7">
        <v>61892.4</v>
      </c>
      <c r="D122" s="7">
        <v>-246.5</v>
      </c>
      <c r="E122" s="7">
        <v>461.3</v>
      </c>
      <c r="F122" s="7">
        <v>47657</v>
      </c>
      <c r="G122" s="7">
        <v>60246.6</v>
      </c>
      <c r="H122" s="7">
        <v>164.8</v>
      </c>
      <c r="I122" s="7">
        <v>841.3</v>
      </c>
      <c r="J122" s="7">
        <v>45650.3</v>
      </c>
      <c r="K122" s="7">
        <v>53461.3</v>
      </c>
      <c r="L122" s="7">
        <v>-1426.8</v>
      </c>
      <c r="M122" s="7">
        <v>-8188.3</v>
      </c>
      <c r="N122" s="7">
        <v>49890.9</v>
      </c>
      <c r="O122" s="7">
        <v>49950</v>
      </c>
      <c r="P122" s="7">
        <v>7845.6</v>
      </c>
      <c r="Q122" s="7">
        <v>3025.1</v>
      </c>
      <c r="R122" s="7">
        <v>52096</v>
      </c>
      <c r="S122" s="7">
        <v>45693.2</v>
      </c>
      <c r="T122" s="7">
        <v>6392.8</v>
      </c>
      <c r="U122" s="8">
        <v>-188.7</v>
      </c>
      <c r="V122" s="8">
        <v>46711.7</v>
      </c>
      <c r="W122" s="8">
        <v>33839.1</v>
      </c>
      <c r="X122" s="8">
        <v>1927.8</v>
      </c>
      <c r="Y122" s="8">
        <v>-6467.6</v>
      </c>
      <c r="Z122" s="8">
        <v>-800.6</v>
      </c>
      <c r="AA122" s="8">
        <v>290.39999999999998</v>
      </c>
    </row>
    <row r="123" spans="1:27" x14ac:dyDescent="0.25">
      <c r="A123" s="19" t="s">
        <v>180</v>
      </c>
      <c r="B123" s="7"/>
      <c r="C123" s="7"/>
      <c r="D123" s="7"/>
      <c r="E123" s="7"/>
      <c r="F123" s="7">
        <v>0.2</v>
      </c>
      <c r="G123" s="7"/>
      <c r="H123" s="7"/>
      <c r="I123" s="7"/>
      <c r="J123" s="7">
        <v>0.2</v>
      </c>
      <c r="K123" s="7">
        <v>1.3</v>
      </c>
      <c r="L123" s="7"/>
      <c r="M123" s="7">
        <v>1.6</v>
      </c>
      <c r="N123" s="7">
        <v>0.2</v>
      </c>
      <c r="O123" s="7">
        <v>1.3</v>
      </c>
      <c r="P123" s="7"/>
      <c r="Q123" s="7">
        <v>0.8</v>
      </c>
      <c r="R123" s="7">
        <v>0.2</v>
      </c>
      <c r="S123" s="7">
        <v>4.2</v>
      </c>
      <c r="T123" s="7"/>
      <c r="U123" s="8">
        <v>2.8</v>
      </c>
      <c r="V123" s="8">
        <v>21.8</v>
      </c>
      <c r="W123" s="8">
        <v>2.1</v>
      </c>
      <c r="X123" s="8"/>
      <c r="Y123" s="8">
        <v>-1.8</v>
      </c>
      <c r="Z123" s="8"/>
      <c r="AA123" s="8">
        <v>5.9</v>
      </c>
    </row>
    <row r="124" spans="1:27" x14ac:dyDescent="0.25">
      <c r="A124" s="19" t="s">
        <v>181</v>
      </c>
      <c r="B124" s="7">
        <v>0.2</v>
      </c>
      <c r="C124" s="7"/>
      <c r="D124" s="7"/>
      <c r="E124" s="7"/>
      <c r="F124" s="7">
        <v>0.2</v>
      </c>
      <c r="G124" s="7"/>
      <c r="H124" s="7"/>
      <c r="I124" s="7"/>
      <c r="J124" s="7">
        <v>0.2</v>
      </c>
      <c r="K124" s="7"/>
      <c r="L124" s="7"/>
      <c r="M124" s="7"/>
      <c r="N124" s="7">
        <v>0.2</v>
      </c>
      <c r="O124" s="7"/>
      <c r="P124" s="7"/>
      <c r="Q124" s="7"/>
      <c r="R124" s="7"/>
      <c r="S124" s="7"/>
      <c r="T124" s="7"/>
      <c r="U124" s="8"/>
      <c r="V124" s="8"/>
      <c r="W124" s="8"/>
      <c r="X124" s="8"/>
      <c r="Y124" s="8"/>
      <c r="Z124" s="8"/>
      <c r="AA124" s="8"/>
    </row>
    <row r="125" spans="1:27" x14ac:dyDescent="0.25">
      <c r="A125" s="19" t="s">
        <v>100</v>
      </c>
      <c r="B125" s="7">
        <v>4.5999999999999996</v>
      </c>
      <c r="C125" s="7">
        <v>115.3</v>
      </c>
      <c r="D125" s="7">
        <v>0</v>
      </c>
      <c r="E125" s="7">
        <v>1</v>
      </c>
      <c r="F125" s="7">
        <v>71.2</v>
      </c>
      <c r="G125" s="7">
        <v>113.8</v>
      </c>
      <c r="H125" s="7">
        <v>1</v>
      </c>
      <c r="I125" s="7">
        <v>0</v>
      </c>
      <c r="J125" s="7">
        <v>8.6</v>
      </c>
      <c r="K125" s="7">
        <v>112.5</v>
      </c>
      <c r="L125" s="7">
        <v>1.2</v>
      </c>
      <c r="M125" s="7">
        <v>0.1</v>
      </c>
      <c r="N125" s="7">
        <v>7.9</v>
      </c>
      <c r="O125" s="7">
        <v>110.9</v>
      </c>
      <c r="P125" s="7">
        <v>1.4</v>
      </c>
      <c r="Q125" s="7">
        <v>0.1</v>
      </c>
      <c r="R125" s="7">
        <v>5.0999999999999996</v>
      </c>
      <c r="S125" s="7">
        <v>105.5</v>
      </c>
      <c r="T125" s="7">
        <v>0.5</v>
      </c>
      <c r="U125" s="8">
        <v>-1.2</v>
      </c>
      <c r="V125" s="8">
        <v>4.2</v>
      </c>
      <c r="W125" s="8">
        <v>103.9</v>
      </c>
      <c r="X125" s="8">
        <v>0</v>
      </c>
      <c r="Y125" s="8">
        <v>0.1</v>
      </c>
      <c r="Z125" s="8">
        <v>0</v>
      </c>
      <c r="AA125" s="8">
        <v>0</v>
      </c>
    </row>
    <row r="126" spans="1:27" x14ac:dyDescent="0.25">
      <c r="A126" s="19" t="s">
        <v>38</v>
      </c>
      <c r="B126" s="7">
        <v>154</v>
      </c>
      <c r="C126" s="7">
        <v>471.1</v>
      </c>
      <c r="D126" s="7">
        <v>-92.5</v>
      </c>
      <c r="E126" s="7">
        <v>187.2</v>
      </c>
      <c r="F126" s="7">
        <v>215.6</v>
      </c>
      <c r="G126" s="7">
        <v>530.29999999999995</v>
      </c>
      <c r="H126" s="7">
        <v>34</v>
      </c>
      <c r="I126" s="7">
        <v>8.5</v>
      </c>
      <c r="J126" s="7">
        <v>230.4</v>
      </c>
      <c r="K126" s="7">
        <v>507.1</v>
      </c>
      <c r="L126" s="7">
        <v>30.8</v>
      </c>
      <c r="M126" s="7">
        <v>-28.9</v>
      </c>
      <c r="N126" s="7">
        <v>186.9</v>
      </c>
      <c r="O126" s="7">
        <v>446</v>
      </c>
      <c r="P126" s="7">
        <v>43.6</v>
      </c>
      <c r="Q126" s="7">
        <v>-2.8</v>
      </c>
      <c r="R126" s="7">
        <v>284.8</v>
      </c>
      <c r="S126" s="7">
        <v>441.6</v>
      </c>
      <c r="T126" s="7">
        <v>23.3</v>
      </c>
      <c r="U126" s="8">
        <v>-23.5</v>
      </c>
      <c r="V126" s="8">
        <v>362.6</v>
      </c>
      <c r="W126" s="8">
        <v>427.6</v>
      </c>
      <c r="X126" s="8">
        <v>554.5</v>
      </c>
      <c r="Y126" s="8">
        <v>22.6</v>
      </c>
      <c r="Z126" s="8">
        <v>-0.5</v>
      </c>
      <c r="AA126" s="8">
        <v>10.199999999999999</v>
      </c>
    </row>
    <row r="127" spans="1:27" x14ac:dyDescent="0.25">
      <c r="A127" s="19" t="s">
        <v>40</v>
      </c>
      <c r="B127" s="7">
        <v>211.7</v>
      </c>
      <c r="C127" s="7">
        <v>831.1</v>
      </c>
      <c r="D127" s="7">
        <v>28.3</v>
      </c>
      <c r="E127" s="7">
        <v>48</v>
      </c>
      <c r="F127" s="7">
        <v>180.3</v>
      </c>
      <c r="G127" s="7">
        <v>882</v>
      </c>
      <c r="H127" s="7">
        <v>81.8</v>
      </c>
      <c r="I127" s="7">
        <v>66.400000000000006</v>
      </c>
      <c r="J127" s="7">
        <v>329</v>
      </c>
      <c r="K127" s="7">
        <v>969.7</v>
      </c>
      <c r="L127" s="7">
        <v>94.4</v>
      </c>
      <c r="M127" s="7">
        <v>99.5</v>
      </c>
      <c r="N127" s="7">
        <v>378.1</v>
      </c>
      <c r="O127" s="7">
        <v>972.7</v>
      </c>
      <c r="P127" s="7">
        <v>323.89999999999998</v>
      </c>
      <c r="Q127" s="7">
        <v>-3.7</v>
      </c>
      <c r="R127" s="7">
        <v>464.2</v>
      </c>
      <c r="S127" s="7">
        <v>1023.7</v>
      </c>
      <c r="T127" s="7">
        <v>147.5</v>
      </c>
      <c r="U127" s="8">
        <v>97.8</v>
      </c>
      <c r="V127" s="8">
        <v>681.8</v>
      </c>
      <c r="W127" s="8">
        <v>1482.1</v>
      </c>
      <c r="X127" s="8">
        <v>69.599999999999994</v>
      </c>
      <c r="Y127" s="8">
        <v>132.5</v>
      </c>
      <c r="Z127" s="8">
        <v>26</v>
      </c>
      <c r="AA127" s="8">
        <v>55</v>
      </c>
    </row>
    <row r="128" spans="1:27" x14ac:dyDescent="0.25">
      <c r="A128" s="19" t="s">
        <v>101</v>
      </c>
      <c r="B128" s="7">
        <v>0.1</v>
      </c>
      <c r="C128" s="7">
        <v>0.1</v>
      </c>
      <c r="D128" s="7">
        <v>0</v>
      </c>
      <c r="E128" s="7"/>
      <c r="F128" s="7">
        <v>0.1</v>
      </c>
      <c r="G128" s="7">
        <v>0.1</v>
      </c>
      <c r="H128" s="7"/>
      <c r="I128" s="7"/>
      <c r="J128" s="7">
        <v>0.1</v>
      </c>
      <c r="K128" s="7">
        <v>0.1</v>
      </c>
      <c r="L128" s="7">
        <v>0</v>
      </c>
      <c r="M128" s="7"/>
      <c r="N128" s="7">
        <v>0.1</v>
      </c>
      <c r="O128" s="7">
        <v>2.2000000000000002</v>
      </c>
      <c r="P128" s="7">
        <v>0</v>
      </c>
      <c r="Q128" s="7">
        <v>2.2000000000000002</v>
      </c>
      <c r="R128" s="7">
        <v>0.1</v>
      </c>
      <c r="S128" s="7">
        <v>0</v>
      </c>
      <c r="T128" s="7"/>
      <c r="U128" s="8"/>
      <c r="V128" s="8">
        <v>0.1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</row>
    <row r="129" spans="1:27" x14ac:dyDescent="0.25">
      <c r="A129" s="19" t="s">
        <v>102</v>
      </c>
      <c r="B129" s="7">
        <v>13.6</v>
      </c>
      <c r="C129" s="7"/>
      <c r="D129" s="7">
        <v>5.7</v>
      </c>
      <c r="E129" s="7">
        <v>4.5999999999999996</v>
      </c>
      <c r="F129" s="7">
        <v>23</v>
      </c>
      <c r="G129" s="7"/>
      <c r="H129" s="7">
        <v>13</v>
      </c>
      <c r="I129" s="7">
        <v>-0.9</v>
      </c>
      <c r="J129" s="7">
        <v>21.4</v>
      </c>
      <c r="K129" s="7">
        <v>617.79999999999995</v>
      </c>
      <c r="L129" s="7">
        <v>2.9</v>
      </c>
      <c r="M129" s="7">
        <v>23.2</v>
      </c>
      <c r="N129" s="7">
        <v>17.5</v>
      </c>
      <c r="O129" s="7">
        <v>522.20000000000005</v>
      </c>
      <c r="P129" s="7">
        <v>1.5</v>
      </c>
      <c r="Q129" s="7">
        <v>-1.4</v>
      </c>
      <c r="R129" s="7">
        <v>14.7</v>
      </c>
      <c r="S129" s="7">
        <v>570.20000000000005</v>
      </c>
      <c r="T129" s="7">
        <v>0.4</v>
      </c>
      <c r="U129" s="8">
        <v>1.6</v>
      </c>
      <c r="V129" s="8">
        <v>13.9</v>
      </c>
      <c r="W129" s="8">
        <v>69.8</v>
      </c>
      <c r="X129" s="8">
        <v>-11.4</v>
      </c>
      <c r="Y129" s="8">
        <v>-3</v>
      </c>
      <c r="Z129" s="8">
        <v>0.2</v>
      </c>
      <c r="AA129" s="8">
        <v>0.6</v>
      </c>
    </row>
    <row r="130" spans="1:27" x14ac:dyDescent="0.25">
      <c r="A130" s="19" t="s">
        <v>103</v>
      </c>
      <c r="B130" s="7">
        <v>0.8</v>
      </c>
      <c r="C130" s="7">
        <v>0.1</v>
      </c>
      <c r="D130" s="7"/>
      <c r="E130" s="7"/>
      <c r="F130" s="7">
        <v>2.8</v>
      </c>
      <c r="G130" s="7">
        <v>0.1</v>
      </c>
      <c r="H130" s="7"/>
      <c r="I130" s="7"/>
      <c r="J130" s="7">
        <v>3.1</v>
      </c>
      <c r="K130" s="7">
        <v>0.1</v>
      </c>
      <c r="L130" s="7"/>
      <c r="M130" s="7">
        <v>-5</v>
      </c>
      <c r="N130" s="7">
        <v>2.7</v>
      </c>
      <c r="O130" s="7">
        <v>0.1</v>
      </c>
      <c r="P130" s="7"/>
      <c r="Q130" s="7">
        <v>6.1</v>
      </c>
      <c r="R130" s="7">
        <v>3</v>
      </c>
      <c r="S130" s="7"/>
      <c r="T130" s="7"/>
      <c r="U130" s="8">
        <v>0.2</v>
      </c>
      <c r="V130" s="8">
        <v>2.6</v>
      </c>
      <c r="W130" s="8">
        <v>0.1</v>
      </c>
      <c r="X130" s="8"/>
      <c r="Y130" s="8">
        <v>-0.1</v>
      </c>
      <c r="Z130" s="8"/>
      <c r="AA130" s="8"/>
    </row>
    <row r="131" spans="1:27" x14ac:dyDescent="0.25">
      <c r="A131" s="19" t="s">
        <v>182</v>
      </c>
      <c r="B131" s="7"/>
      <c r="C131" s="7"/>
      <c r="D131" s="7"/>
      <c r="E131" s="7"/>
      <c r="F131" s="7">
        <v>0</v>
      </c>
      <c r="G131" s="7"/>
      <c r="H131" s="7"/>
      <c r="I131" s="7"/>
      <c r="J131" s="7">
        <v>0</v>
      </c>
      <c r="K131" s="7"/>
      <c r="L131" s="7"/>
      <c r="M131" s="7"/>
      <c r="N131" s="7">
        <v>0</v>
      </c>
      <c r="O131" s="7"/>
      <c r="P131" s="7"/>
      <c r="Q131" s="7"/>
      <c r="R131" s="7">
        <v>0</v>
      </c>
      <c r="S131" s="7"/>
      <c r="T131" s="7"/>
      <c r="U131" s="8"/>
      <c r="V131" s="8">
        <v>0</v>
      </c>
      <c r="W131" s="8"/>
      <c r="X131" s="8"/>
      <c r="Y131" s="8"/>
      <c r="Z131" s="8"/>
      <c r="AA131" s="8"/>
    </row>
    <row r="132" spans="1:27" x14ac:dyDescent="0.25">
      <c r="A132" s="19" t="s">
        <v>104</v>
      </c>
      <c r="B132" s="7">
        <v>0.2</v>
      </c>
      <c r="C132" s="7"/>
      <c r="D132" s="7"/>
      <c r="E132" s="7"/>
      <c r="F132" s="7">
        <v>1.8</v>
      </c>
      <c r="G132" s="7"/>
      <c r="H132" s="7"/>
      <c r="I132" s="7"/>
      <c r="J132" s="7">
        <v>2</v>
      </c>
      <c r="K132" s="7"/>
      <c r="L132" s="7"/>
      <c r="M132" s="7"/>
      <c r="N132" s="7">
        <v>1.9</v>
      </c>
      <c r="O132" s="7"/>
      <c r="P132" s="7"/>
      <c r="Q132" s="7">
        <v>0</v>
      </c>
      <c r="R132" s="7">
        <v>2.2000000000000002</v>
      </c>
      <c r="S132" s="7"/>
      <c r="T132" s="7"/>
      <c r="U132" s="8"/>
      <c r="V132" s="8">
        <v>2</v>
      </c>
      <c r="W132" s="8"/>
      <c r="X132" s="8"/>
      <c r="Y132" s="8">
        <v>0.3</v>
      </c>
      <c r="Z132" s="8"/>
      <c r="AA132" s="8"/>
    </row>
    <row r="133" spans="1:27" x14ac:dyDescent="0.25">
      <c r="A133" s="19" t="s">
        <v>41</v>
      </c>
      <c r="B133" s="7">
        <v>238.1</v>
      </c>
      <c r="C133" s="7">
        <v>55.6</v>
      </c>
      <c r="D133" s="7">
        <v>35.5</v>
      </c>
      <c r="E133" s="7">
        <v>-8.6999999999999993</v>
      </c>
      <c r="F133" s="7">
        <v>217.4</v>
      </c>
      <c r="G133" s="7">
        <v>40.299999999999997</v>
      </c>
      <c r="H133" s="7">
        <v>18.600000000000001</v>
      </c>
      <c r="I133" s="7">
        <v>-15.7</v>
      </c>
      <c r="J133" s="7">
        <v>213.1</v>
      </c>
      <c r="K133" s="7">
        <v>59.4</v>
      </c>
      <c r="L133" s="7">
        <v>-20.5</v>
      </c>
      <c r="M133" s="7">
        <v>-27.4</v>
      </c>
      <c r="N133" s="7">
        <v>202.8</v>
      </c>
      <c r="O133" s="7">
        <v>58.4</v>
      </c>
      <c r="P133" s="7">
        <v>0.1</v>
      </c>
      <c r="Q133" s="7">
        <v>-38.1</v>
      </c>
      <c r="R133" s="7">
        <v>212.5</v>
      </c>
      <c r="S133" s="7">
        <v>49.3</v>
      </c>
      <c r="T133" s="7">
        <v>9.1</v>
      </c>
      <c r="U133" s="8">
        <v>-32.4</v>
      </c>
      <c r="V133" s="8">
        <v>201.3</v>
      </c>
      <c r="W133" s="8">
        <v>34.299999999999997</v>
      </c>
      <c r="X133" s="8">
        <v>97.6</v>
      </c>
      <c r="Y133" s="8">
        <v>49.7</v>
      </c>
      <c r="Z133" s="8">
        <v>-2.8</v>
      </c>
      <c r="AA133" s="8">
        <v>6.6</v>
      </c>
    </row>
    <row r="134" spans="1:27" x14ac:dyDescent="0.25">
      <c r="A134" s="19" t="s">
        <v>183</v>
      </c>
      <c r="B134" s="7"/>
      <c r="C134" s="7"/>
      <c r="D134" s="7"/>
      <c r="E134" s="7"/>
      <c r="F134" s="7"/>
      <c r="G134" s="7"/>
      <c r="H134" s="7"/>
      <c r="I134" s="7"/>
      <c r="J134" s="7"/>
      <c r="K134" s="7">
        <v>0.2</v>
      </c>
      <c r="L134" s="7"/>
      <c r="M134" s="7"/>
      <c r="N134" s="7"/>
      <c r="O134" s="7">
        <v>0.2</v>
      </c>
      <c r="P134" s="7"/>
      <c r="Q134" s="7"/>
      <c r="R134" s="7"/>
      <c r="S134" s="7">
        <v>0.2</v>
      </c>
      <c r="T134" s="7"/>
      <c r="U134" s="8"/>
      <c r="V134" s="8">
        <v>0.1</v>
      </c>
      <c r="W134" s="8">
        <v>0.2</v>
      </c>
      <c r="X134" s="8"/>
      <c r="Y134" s="8"/>
      <c r="Z134" s="8"/>
      <c r="AA134" s="8"/>
    </row>
    <row r="135" spans="1:27" x14ac:dyDescent="0.25">
      <c r="A135" s="19" t="s">
        <v>105</v>
      </c>
      <c r="B135" s="7">
        <v>0.3</v>
      </c>
      <c r="C135" s="7">
        <v>7.5</v>
      </c>
      <c r="D135" s="7"/>
      <c r="E135" s="7">
        <v>0.8</v>
      </c>
      <c r="F135" s="7">
        <v>2.1</v>
      </c>
      <c r="G135" s="7">
        <v>7.9</v>
      </c>
      <c r="H135" s="7"/>
      <c r="I135" s="7">
        <v>0.4</v>
      </c>
      <c r="J135" s="7">
        <v>3</v>
      </c>
      <c r="K135" s="7">
        <v>20.7</v>
      </c>
      <c r="L135" s="7"/>
      <c r="M135" s="7">
        <v>12.8</v>
      </c>
      <c r="N135" s="7">
        <v>2.5</v>
      </c>
      <c r="O135" s="7">
        <v>23.8</v>
      </c>
      <c r="P135" s="7"/>
      <c r="Q135" s="7">
        <v>2.7</v>
      </c>
      <c r="R135" s="7">
        <v>3.1</v>
      </c>
      <c r="S135" s="7">
        <v>21.4</v>
      </c>
      <c r="T135" s="7"/>
      <c r="U135" s="8">
        <v>3.1</v>
      </c>
      <c r="V135" s="8">
        <v>2.6</v>
      </c>
      <c r="W135" s="8">
        <v>20.100000000000001</v>
      </c>
      <c r="X135" s="8"/>
      <c r="Y135" s="8">
        <v>0.1</v>
      </c>
      <c r="Z135" s="8"/>
      <c r="AA135" s="8">
        <v>0</v>
      </c>
    </row>
    <row r="136" spans="1:27" x14ac:dyDescent="0.25">
      <c r="A136" s="19" t="s">
        <v>42</v>
      </c>
      <c r="B136" s="7">
        <v>323.5</v>
      </c>
      <c r="C136" s="7">
        <v>562.70000000000005</v>
      </c>
      <c r="D136" s="7">
        <v>20.5</v>
      </c>
      <c r="E136" s="7">
        <v>66.7</v>
      </c>
      <c r="F136" s="7">
        <v>544.1</v>
      </c>
      <c r="G136" s="7">
        <v>578</v>
      </c>
      <c r="H136" s="7">
        <v>115.6</v>
      </c>
      <c r="I136" s="7">
        <v>55.2</v>
      </c>
      <c r="J136" s="7">
        <v>583.4</v>
      </c>
      <c r="K136" s="7">
        <v>781.6</v>
      </c>
      <c r="L136" s="7">
        <v>5.2</v>
      </c>
      <c r="M136" s="7">
        <v>-14.6</v>
      </c>
      <c r="N136" s="7">
        <v>516.29999999999995</v>
      </c>
      <c r="O136" s="7">
        <v>594.1</v>
      </c>
      <c r="P136" s="7">
        <v>-26.8</v>
      </c>
      <c r="Q136" s="7">
        <v>-1.2</v>
      </c>
      <c r="R136" s="7">
        <v>519.70000000000005</v>
      </c>
      <c r="S136" s="7">
        <v>597.79999999999995</v>
      </c>
      <c r="T136" s="7">
        <v>67.2</v>
      </c>
      <c r="U136" s="8">
        <v>33.9</v>
      </c>
      <c r="V136" s="8">
        <v>570.6</v>
      </c>
      <c r="W136" s="8">
        <v>622.29999999999995</v>
      </c>
      <c r="X136" s="8">
        <v>-9.1999999999999993</v>
      </c>
      <c r="Y136" s="8">
        <v>1.1000000000000001</v>
      </c>
      <c r="Z136" s="8">
        <v>60</v>
      </c>
      <c r="AA136" s="8">
        <v>3.2</v>
      </c>
    </row>
    <row r="137" spans="1:27" x14ac:dyDescent="0.25">
      <c r="A137" s="19" t="s">
        <v>138</v>
      </c>
      <c r="B137" s="7">
        <v>16</v>
      </c>
      <c r="C137" s="7">
        <v>223.5</v>
      </c>
      <c r="D137" s="7">
        <v>-0.1</v>
      </c>
      <c r="E137" s="7">
        <v>2.7</v>
      </c>
      <c r="F137" s="7">
        <v>15.1</v>
      </c>
      <c r="G137" s="7">
        <v>229.4</v>
      </c>
      <c r="H137" s="7">
        <v>1.5</v>
      </c>
      <c r="I137" s="7">
        <v>8.9</v>
      </c>
      <c r="J137" s="7">
        <v>12.3</v>
      </c>
      <c r="K137" s="7">
        <v>234.3</v>
      </c>
      <c r="L137" s="7">
        <v>1.2</v>
      </c>
      <c r="M137" s="7">
        <v>7</v>
      </c>
      <c r="N137" s="7">
        <v>14.8</v>
      </c>
      <c r="O137" s="7">
        <v>239.2</v>
      </c>
      <c r="P137" s="7">
        <v>3.4</v>
      </c>
      <c r="Q137" s="7">
        <v>2.2999999999999998</v>
      </c>
      <c r="R137" s="7">
        <v>6.8</v>
      </c>
      <c r="S137" s="7">
        <v>235.7</v>
      </c>
      <c r="T137" s="7">
        <v>-2</v>
      </c>
      <c r="U137" s="8">
        <v>9.1999999999999993</v>
      </c>
      <c r="V137" s="8">
        <v>6.7</v>
      </c>
      <c r="W137" s="8">
        <v>235.3</v>
      </c>
      <c r="X137" s="8">
        <v>1.2</v>
      </c>
      <c r="Y137" s="8">
        <v>5.7</v>
      </c>
      <c r="Z137" s="8">
        <v>0.5</v>
      </c>
      <c r="AA137" s="8">
        <v>1.5</v>
      </c>
    </row>
    <row r="138" spans="1:27" x14ac:dyDescent="0.25">
      <c r="A138" s="19" t="s">
        <v>213</v>
      </c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8">
        <v>0.7</v>
      </c>
      <c r="V138" s="8"/>
      <c r="W138" s="8"/>
      <c r="X138" s="8"/>
      <c r="Y138" s="8"/>
      <c r="Z138" s="8"/>
      <c r="AA138" s="8"/>
    </row>
    <row r="139" spans="1:27" x14ac:dyDescent="0.25">
      <c r="A139" s="19" t="s">
        <v>106</v>
      </c>
      <c r="B139" s="7">
        <v>0.1</v>
      </c>
      <c r="C139" s="7"/>
      <c r="D139" s="7"/>
      <c r="E139" s="7">
        <v>0.1</v>
      </c>
      <c r="F139" s="7">
        <v>0</v>
      </c>
      <c r="G139" s="7"/>
      <c r="H139" s="7"/>
      <c r="I139" s="7"/>
      <c r="J139" s="7">
        <v>0.8</v>
      </c>
      <c r="K139" s="7"/>
      <c r="L139" s="7"/>
      <c r="M139" s="7"/>
      <c r="N139" s="7">
        <v>0.6</v>
      </c>
      <c r="O139" s="7"/>
      <c r="P139" s="7"/>
      <c r="Q139" s="7"/>
      <c r="R139" s="7">
        <v>0.8</v>
      </c>
      <c r="S139" s="7"/>
      <c r="T139" s="7"/>
      <c r="U139" s="8">
        <v>781.3</v>
      </c>
      <c r="V139" s="8">
        <v>0.7</v>
      </c>
      <c r="W139" s="8"/>
      <c r="X139" s="8"/>
      <c r="Y139" s="8">
        <v>9.3000000000000007</v>
      </c>
      <c r="Z139" s="8"/>
      <c r="AA139" s="8">
        <v>-21.2</v>
      </c>
    </row>
    <row r="140" spans="1:27" x14ac:dyDescent="0.25">
      <c r="A140" s="19" t="s">
        <v>107</v>
      </c>
      <c r="B140" s="7">
        <v>1372.5</v>
      </c>
      <c r="C140" s="7">
        <v>70.900000000000006</v>
      </c>
      <c r="D140" s="7">
        <v>116.3</v>
      </c>
      <c r="E140" s="7">
        <v>10.4</v>
      </c>
      <c r="F140" s="7">
        <v>2281.6999999999998</v>
      </c>
      <c r="G140" s="7">
        <v>75.3</v>
      </c>
      <c r="H140" s="7">
        <v>82.8</v>
      </c>
      <c r="I140" s="7">
        <v>-7.2</v>
      </c>
      <c r="J140" s="7">
        <v>1947.6</v>
      </c>
      <c r="K140" s="7">
        <v>65.3</v>
      </c>
      <c r="L140" s="7">
        <v>58.8</v>
      </c>
      <c r="M140" s="7">
        <v>1.1000000000000001</v>
      </c>
      <c r="N140" s="7">
        <v>2717.4</v>
      </c>
      <c r="O140" s="7">
        <v>69.599999999999994</v>
      </c>
      <c r="P140" s="7">
        <v>109.6</v>
      </c>
      <c r="Q140" s="7">
        <v>7.1</v>
      </c>
      <c r="R140" s="7">
        <v>3665.1</v>
      </c>
      <c r="S140" s="7">
        <v>68.3</v>
      </c>
      <c r="T140" s="7">
        <v>91.9</v>
      </c>
      <c r="U140" s="8">
        <v>4.0999999999999996</v>
      </c>
      <c r="V140" s="8">
        <v>3362.5</v>
      </c>
      <c r="W140" s="8">
        <v>67.900000000000006</v>
      </c>
      <c r="X140" s="8">
        <v>71.7</v>
      </c>
      <c r="Y140" s="8">
        <v>-3.1</v>
      </c>
      <c r="Z140" s="8">
        <v>9.3000000000000007</v>
      </c>
      <c r="AA140" s="8">
        <v>45</v>
      </c>
    </row>
    <row r="141" spans="1:27" x14ac:dyDescent="0.25">
      <c r="A141" s="19" t="s">
        <v>108</v>
      </c>
      <c r="B141" s="7">
        <v>0.3</v>
      </c>
      <c r="C141" s="7">
        <v>3.9</v>
      </c>
      <c r="D141" s="7"/>
      <c r="E141" s="7">
        <v>-0.4</v>
      </c>
      <c r="F141" s="7">
        <v>4.7</v>
      </c>
      <c r="G141" s="7">
        <v>5.4</v>
      </c>
      <c r="H141" s="7"/>
      <c r="I141" s="7">
        <v>1.4</v>
      </c>
      <c r="J141" s="7">
        <v>5</v>
      </c>
      <c r="K141" s="7">
        <v>9.1</v>
      </c>
      <c r="L141" s="7">
        <v>0</v>
      </c>
      <c r="M141" s="7">
        <v>3.4</v>
      </c>
      <c r="N141" s="7">
        <v>4.2</v>
      </c>
      <c r="O141" s="7">
        <v>12.7</v>
      </c>
      <c r="P141" s="7"/>
      <c r="Q141" s="7">
        <v>3.9</v>
      </c>
      <c r="R141" s="7">
        <v>4.4000000000000004</v>
      </c>
      <c r="S141" s="7">
        <v>1</v>
      </c>
      <c r="T141" s="7">
        <v>0</v>
      </c>
      <c r="U141" s="8">
        <v>3.6</v>
      </c>
      <c r="V141" s="8">
        <v>3.7</v>
      </c>
      <c r="W141" s="8">
        <v>1</v>
      </c>
      <c r="X141" s="8">
        <v>0</v>
      </c>
      <c r="Y141" s="8">
        <v>1.8</v>
      </c>
      <c r="Z141" s="8"/>
      <c r="AA141" s="8">
        <v>5.6</v>
      </c>
    </row>
    <row r="142" spans="1:27" x14ac:dyDescent="0.25">
      <c r="A142" s="19" t="s">
        <v>184</v>
      </c>
      <c r="B142" s="7"/>
      <c r="C142" s="7"/>
      <c r="D142" s="7"/>
      <c r="E142" s="7"/>
      <c r="F142" s="7">
        <v>0.4</v>
      </c>
      <c r="G142" s="7"/>
      <c r="H142" s="7"/>
      <c r="I142" s="7"/>
      <c r="J142" s="7">
        <v>0.5</v>
      </c>
      <c r="K142" s="7"/>
      <c r="L142" s="7"/>
      <c r="M142" s="7"/>
      <c r="N142" s="7">
        <v>0.4</v>
      </c>
      <c r="O142" s="7"/>
      <c r="P142" s="7"/>
      <c r="Q142" s="7"/>
      <c r="R142" s="7">
        <v>0.4</v>
      </c>
      <c r="S142" s="7"/>
      <c r="T142" s="7"/>
      <c r="U142" s="8"/>
      <c r="V142" s="8">
        <v>0.4</v>
      </c>
      <c r="W142" s="8"/>
      <c r="X142" s="8"/>
      <c r="Y142" s="8"/>
      <c r="Z142" s="8"/>
      <c r="AA142" s="8"/>
    </row>
    <row r="143" spans="1:27" x14ac:dyDescent="0.25">
      <c r="A143" s="19" t="s">
        <v>185</v>
      </c>
      <c r="B143" s="7"/>
      <c r="C143" s="7"/>
      <c r="D143" s="7"/>
      <c r="E143" s="7"/>
      <c r="F143" s="7">
        <v>0.4</v>
      </c>
      <c r="G143" s="7"/>
      <c r="H143" s="7"/>
      <c r="I143" s="7"/>
      <c r="J143" s="7">
        <v>0.5</v>
      </c>
      <c r="K143" s="7"/>
      <c r="L143" s="7"/>
      <c r="M143" s="7"/>
      <c r="N143" s="7">
        <v>0.4</v>
      </c>
      <c r="O143" s="7"/>
      <c r="P143" s="7"/>
      <c r="Q143" s="7"/>
      <c r="R143" s="7">
        <v>0.4</v>
      </c>
      <c r="S143" s="7"/>
      <c r="T143" s="7"/>
      <c r="U143" s="8"/>
      <c r="V143" s="8">
        <v>0.4</v>
      </c>
      <c r="W143" s="8"/>
      <c r="X143" s="8"/>
      <c r="Y143" s="8"/>
      <c r="Z143" s="8"/>
      <c r="AA143" s="8"/>
    </row>
    <row r="144" spans="1:27" x14ac:dyDescent="0.25">
      <c r="A144" s="19" t="s">
        <v>109</v>
      </c>
      <c r="B144" s="7">
        <v>9.3000000000000007</v>
      </c>
      <c r="C144" s="7">
        <v>29.4</v>
      </c>
      <c r="D144" s="7">
        <v>-0.1</v>
      </c>
      <c r="E144" s="7">
        <v>0.7</v>
      </c>
      <c r="F144" s="7">
        <v>12.5</v>
      </c>
      <c r="G144" s="7">
        <v>30.2</v>
      </c>
      <c r="H144" s="7">
        <v>0.1</v>
      </c>
      <c r="I144" s="7">
        <v>0.4</v>
      </c>
      <c r="J144" s="7">
        <v>14.2</v>
      </c>
      <c r="K144" s="7">
        <v>30.2</v>
      </c>
      <c r="L144" s="7">
        <v>0.4</v>
      </c>
      <c r="M144" s="7">
        <v>-3.6</v>
      </c>
      <c r="N144" s="7">
        <v>13.3</v>
      </c>
      <c r="O144" s="7">
        <v>31.6</v>
      </c>
      <c r="P144" s="7">
        <v>0.3</v>
      </c>
      <c r="Q144" s="7">
        <v>2.2000000000000002</v>
      </c>
      <c r="R144" s="7">
        <v>12.7</v>
      </c>
      <c r="S144" s="7">
        <v>109.1</v>
      </c>
      <c r="T144" s="7">
        <v>0.4</v>
      </c>
      <c r="U144" s="8">
        <v>83.8</v>
      </c>
      <c r="V144" s="8">
        <v>13.3</v>
      </c>
      <c r="W144" s="8">
        <v>128.69999999999999</v>
      </c>
      <c r="X144" s="8">
        <v>-2.4</v>
      </c>
      <c r="Y144" s="8">
        <v>21.6</v>
      </c>
      <c r="Z144" s="8">
        <v>0</v>
      </c>
      <c r="AA144" s="8">
        <v>0.9</v>
      </c>
    </row>
    <row r="145" spans="1:27" x14ac:dyDescent="0.25">
      <c r="A145" s="19" t="s">
        <v>139</v>
      </c>
      <c r="B145" s="7"/>
      <c r="C145" s="7"/>
      <c r="D145" s="7"/>
      <c r="E145" s="7"/>
      <c r="F145" s="7">
        <v>4.5999999999999996</v>
      </c>
      <c r="G145" s="7"/>
      <c r="H145" s="7"/>
      <c r="I145" s="7"/>
      <c r="J145" s="7">
        <v>4.5999999999999996</v>
      </c>
      <c r="K145" s="7"/>
      <c r="L145" s="7"/>
      <c r="M145" s="7"/>
      <c r="N145" s="7">
        <v>4.5</v>
      </c>
      <c r="O145" s="7"/>
      <c r="P145" s="7"/>
      <c r="Q145" s="7"/>
      <c r="R145" s="7">
        <v>4.5</v>
      </c>
      <c r="S145" s="7"/>
      <c r="T145" s="7"/>
      <c r="U145" s="8"/>
      <c r="V145" s="8">
        <v>4.4000000000000004</v>
      </c>
      <c r="W145" s="8"/>
      <c r="X145" s="8"/>
      <c r="Y145" s="8"/>
      <c r="Z145" s="8"/>
      <c r="AA145" s="8"/>
    </row>
    <row r="146" spans="1:27" x14ac:dyDescent="0.25">
      <c r="A146" s="19" t="s">
        <v>186</v>
      </c>
      <c r="B146" s="7">
        <v>0.6</v>
      </c>
      <c r="C146" s="7">
        <v>0</v>
      </c>
      <c r="D146" s="7"/>
      <c r="E146" s="7"/>
      <c r="F146" s="7">
        <v>0.1</v>
      </c>
      <c r="G146" s="7">
        <v>0.1</v>
      </c>
      <c r="H146" s="7"/>
      <c r="I146" s="7"/>
      <c r="J146" s="7">
        <v>1</v>
      </c>
      <c r="K146" s="7">
        <v>0.1</v>
      </c>
      <c r="L146" s="7"/>
      <c r="M146" s="7"/>
      <c r="N146" s="7">
        <v>1.1000000000000001</v>
      </c>
      <c r="O146" s="7">
        <v>0.8</v>
      </c>
      <c r="P146" s="7"/>
      <c r="Q146" s="7"/>
      <c r="R146" s="7">
        <v>1.2</v>
      </c>
      <c r="S146" s="7">
        <v>0.8</v>
      </c>
      <c r="T146" s="7"/>
      <c r="U146" s="8"/>
      <c r="V146" s="8">
        <v>1</v>
      </c>
      <c r="W146" s="8">
        <v>0.8</v>
      </c>
      <c r="X146" s="8"/>
      <c r="Y146" s="8"/>
      <c r="Z146" s="8"/>
      <c r="AA146" s="8"/>
    </row>
    <row r="147" spans="1:27" x14ac:dyDescent="0.25">
      <c r="A147" s="19" t="s">
        <v>110</v>
      </c>
      <c r="B147" s="7">
        <v>0.3</v>
      </c>
      <c r="C147" s="7">
        <v>0.3</v>
      </c>
      <c r="D147" s="7">
        <v>0</v>
      </c>
      <c r="E147" s="7">
        <v>0</v>
      </c>
      <c r="F147" s="7">
        <v>0.5</v>
      </c>
      <c r="G147" s="7">
        <v>0.3</v>
      </c>
      <c r="H147" s="7">
        <v>0.4</v>
      </c>
      <c r="I147" s="7">
        <v>0.1</v>
      </c>
      <c r="J147" s="7">
        <v>107.1</v>
      </c>
      <c r="K147" s="7">
        <v>1.5</v>
      </c>
      <c r="L147" s="7">
        <v>112.1</v>
      </c>
      <c r="M147" s="7">
        <v>1.2</v>
      </c>
      <c r="N147" s="7">
        <v>89.9</v>
      </c>
      <c r="O147" s="7"/>
      <c r="P147" s="7">
        <v>11.3</v>
      </c>
      <c r="Q147" s="7">
        <v>0.4</v>
      </c>
      <c r="R147" s="7">
        <v>119.6</v>
      </c>
      <c r="S147" s="7">
        <v>0.7</v>
      </c>
      <c r="T147" s="7">
        <v>26.9</v>
      </c>
      <c r="U147" s="8">
        <v>0</v>
      </c>
      <c r="V147" s="8">
        <v>107.6</v>
      </c>
      <c r="W147" s="8">
        <v>0.4</v>
      </c>
      <c r="X147" s="8">
        <v>0</v>
      </c>
      <c r="Y147" s="8">
        <v>-0.4</v>
      </c>
      <c r="Z147" s="8">
        <v>10.1</v>
      </c>
      <c r="AA147" s="8">
        <v>1.2</v>
      </c>
    </row>
    <row r="148" spans="1:27" x14ac:dyDescent="0.25">
      <c r="A148" s="19" t="s">
        <v>187</v>
      </c>
      <c r="B148" s="7"/>
      <c r="C148" s="7"/>
      <c r="D148" s="7"/>
      <c r="E148" s="7"/>
      <c r="F148" s="7">
        <v>0.1</v>
      </c>
      <c r="G148" s="7"/>
      <c r="H148" s="7"/>
      <c r="I148" s="7"/>
      <c r="J148" s="7">
        <v>0.1</v>
      </c>
      <c r="K148" s="7"/>
      <c r="L148" s="7"/>
      <c r="M148" s="7"/>
      <c r="N148" s="7">
        <v>0.1</v>
      </c>
      <c r="O148" s="7"/>
      <c r="P148" s="7"/>
      <c r="Q148" s="7"/>
      <c r="R148" s="7">
        <v>0.1</v>
      </c>
      <c r="S148" s="7"/>
      <c r="T148" s="7"/>
      <c r="U148" s="8"/>
      <c r="V148" s="8">
        <v>0.1</v>
      </c>
      <c r="W148" s="8"/>
      <c r="X148" s="8"/>
      <c r="Y148" s="8"/>
      <c r="Z148" s="8"/>
      <c r="AA148" s="8"/>
    </row>
    <row r="149" spans="1:27" x14ac:dyDescent="0.25">
      <c r="A149" s="19" t="s">
        <v>43</v>
      </c>
      <c r="B149" s="7">
        <v>168.4</v>
      </c>
      <c r="C149" s="7">
        <v>-155.9</v>
      </c>
      <c r="D149" s="7">
        <v>-62.8</v>
      </c>
      <c r="E149" s="7">
        <v>4</v>
      </c>
      <c r="F149" s="7">
        <v>381.8</v>
      </c>
      <c r="G149" s="7">
        <v>-104.6</v>
      </c>
      <c r="H149" s="7">
        <v>21.1</v>
      </c>
      <c r="I149" s="7">
        <v>2</v>
      </c>
      <c r="J149" s="7">
        <v>522.4</v>
      </c>
      <c r="K149" s="7">
        <v>70.2</v>
      </c>
      <c r="L149" s="7">
        <v>-5</v>
      </c>
      <c r="M149" s="7">
        <v>-6.2</v>
      </c>
      <c r="N149" s="7">
        <v>551.29999999999995</v>
      </c>
      <c r="O149" s="7">
        <v>61.2</v>
      </c>
      <c r="P149" s="7">
        <v>-35.9</v>
      </c>
      <c r="Q149" s="7">
        <v>-315.3</v>
      </c>
      <c r="R149" s="7">
        <v>667.1</v>
      </c>
      <c r="S149" s="7">
        <v>67.8</v>
      </c>
      <c r="T149" s="7">
        <v>-3.2</v>
      </c>
      <c r="U149" s="8">
        <v>21.2</v>
      </c>
      <c r="V149" s="8">
        <v>567.20000000000005</v>
      </c>
      <c r="W149" s="8">
        <v>318.8</v>
      </c>
      <c r="X149" s="8">
        <v>21.6</v>
      </c>
      <c r="Y149" s="8">
        <v>257.3</v>
      </c>
      <c r="Z149" s="8">
        <v>0.3</v>
      </c>
      <c r="AA149" s="8">
        <v>1.4</v>
      </c>
    </row>
    <row r="150" spans="1:27" x14ac:dyDescent="0.25">
      <c r="A150" s="19" t="s">
        <v>188</v>
      </c>
      <c r="B150" s="7">
        <v>0</v>
      </c>
      <c r="C150" s="7"/>
      <c r="D150" s="7"/>
      <c r="E150" s="7"/>
      <c r="F150" s="7">
        <v>0</v>
      </c>
      <c r="G150" s="7"/>
      <c r="H150" s="7"/>
      <c r="I150" s="7"/>
      <c r="J150" s="7">
        <v>0</v>
      </c>
      <c r="K150" s="7"/>
      <c r="L150" s="7"/>
      <c r="M150" s="7"/>
      <c r="N150" s="7">
        <v>0</v>
      </c>
      <c r="O150" s="7">
        <v>0.1</v>
      </c>
      <c r="P150" s="7"/>
      <c r="Q150" s="7"/>
      <c r="R150" s="7"/>
      <c r="S150" s="7">
        <v>0.1</v>
      </c>
      <c r="T150" s="7"/>
      <c r="U150" s="8"/>
      <c r="V150" s="8"/>
      <c r="W150" s="8">
        <v>0.1</v>
      </c>
      <c r="X150" s="8"/>
      <c r="Y150" s="8"/>
      <c r="Z150" s="8"/>
      <c r="AA150" s="8"/>
    </row>
    <row r="151" spans="1:27" x14ac:dyDescent="0.25">
      <c r="A151" s="19" t="s">
        <v>111</v>
      </c>
      <c r="B151" s="7">
        <v>100.1</v>
      </c>
      <c r="C151" s="7">
        <v>0.3</v>
      </c>
      <c r="D151" s="7">
        <v>-26.5</v>
      </c>
      <c r="E151" s="7"/>
      <c r="F151" s="7">
        <v>99.6</v>
      </c>
      <c r="G151" s="7">
        <v>0.3</v>
      </c>
      <c r="H151" s="7">
        <v>-31.5</v>
      </c>
      <c r="I151" s="7">
        <v>0</v>
      </c>
      <c r="J151" s="7">
        <v>95.1</v>
      </c>
      <c r="K151" s="7">
        <v>0.6</v>
      </c>
      <c r="L151" s="7">
        <v>2.9</v>
      </c>
      <c r="M151" s="7"/>
      <c r="N151" s="7">
        <v>90.8</v>
      </c>
      <c r="O151" s="7">
        <v>0.6</v>
      </c>
      <c r="P151" s="7">
        <v>0</v>
      </c>
      <c r="Q151" s="7">
        <v>0</v>
      </c>
      <c r="R151" s="7">
        <v>74.400000000000006</v>
      </c>
      <c r="S151" s="7">
        <v>0.4</v>
      </c>
      <c r="T151" s="7">
        <v>-6.7</v>
      </c>
      <c r="U151" s="8">
        <v>0</v>
      </c>
      <c r="V151" s="8">
        <v>108.3</v>
      </c>
      <c r="W151" s="8">
        <v>0.4</v>
      </c>
      <c r="X151" s="8">
        <v>0</v>
      </c>
      <c r="Y151" s="8"/>
      <c r="Z151" s="8">
        <v>0</v>
      </c>
      <c r="AA151" s="8"/>
    </row>
    <row r="152" spans="1:27" x14ac:dyDescent="0.25">
      <c r="A152" s="19" t="s">
        <v>112</v>
      </c>
      <c r="B152" s="7">
        <v>133.5</v>
      </c>
      <c r="C152" s="7">
        <v>112.4</v>
      </c>
      <c r="D152" s="7">
        <v>67.3</v>
      </c>
      <c r="E152" s="7">
        <v>61.4</v>
      </c>
      <c r="F152" s="7">
        <v>148.30000000000001</v>
      </c>
      <c r="G152" s="7">
        <v>125.6</v>
      </c>
      <c r="H152" s="7">
        <v>6.4</v>
      </c>
      <c r="I152" s="7">
        <v>6.8</v>
      </c>
      <c r="J152" s="7">
        <v>160.5</v>
      </c>
      <c r="K152" s="7">
        <v>138</v>
      </c>
      <c r="L152" s="7">
        <v>8.6</v>
      </c>
      <c r="M152" s="7">
        <v>2.4</v>
      </c>
      <c r="N152" s="7">
        <v>145.30000000000001</v>
      </c>
      <c r="O152" s="7">
        <v>127.1</v>
      </c>
      <c r="P152" s="7">
        <v>6.2</v>
      </c>
      <c r="Q152" s="7">
        <v>4.8</v>
      </c>
      <c r="R152" s="7">
        <v>213</v>
      </c>
      <c r="S152" s="7">
        <v>125.1</v>
      </c>
      <c r="T152" s="7">
        <v>15.4</v>
      </c>
      <c r="U152" s="8">
        <v>0.7</v>
      </c>
      <c r="V152" s="8">
        <v>147.5</v>
      </c>
      <c r="W152" s="8">
        <v>106.1</v>
      </c>
      <c r="X152" s="8">
        <v>0.3</v>
      </c>
      <c r="Y152" s="8">
        <v>1.8</v>
      </c>
      <c r="Z152" s="8">
        <v>1.4</v>
      </c>
      <c r="AA152" s="8">
        <v>0.5</v>
      </c>
    </row>
    <row r="153" spans="1:27" x14ac:dyDescent="0.25">
      <c r="A153" s="19" t="s">
        <v>189</v>
      </c>
      <c r="B153" s="7">
        <v>6.8</v>
      </c>
      <c r="C153" s="7">
        <v>4</v>
      </c>
      <c r="D153" s="7">
        <v>0.1</v>
      </c>
      <c r="E153" s="7"/>
      <c r="F153" s="7">
        <v>7.4</v>
      </c>
      <c r="G153" s="7">
        <v>3.9</v>
      </c>
      <c r="H153" s="7"/>
      <c r="I153" s="7">
        <v>-13.9</v>
      </c>
      <c r="J153" s="7">
        <v>5.0999999999999996</v>
      </c>
      <c r="K153" s="7">
        <v>4</v>
      </c>
      <c r="L153" s="7">
        <v>0</v>
      </c>
      <c r="M153" s="7">
        <v>0.1</v>
      </c>
      <c r="N153" s="7">
        <v>4.3</v>
      </c>
      <c r="O153" s="7">
        <v>4.0999999999999996</v>
      </c>
      <c r="P153" s="7">
        <v>0</v>
      </c>
      <c r="Q153" s="7">
        <v>-2.9</v>
      </c>
      <c r="R153" s="7"/>
      <c r="S153" s="7">
        <v>0</v>
      </c>
      <c r="T153" s="7">
        <v>1.1000000000000001</v>
      </c>
      <c r="U153" s="8">
        <v>0</v>
      </c>
      <c r="V153" s="8"/>
      <c r="W153" s="8">
        <v>0</v>
      </c>
      <c r="X153" s="8">
        <v>0.1</v>
      </c>
      <c r="Y153" s="8">
        <v>0</v>
      </c>
      <c r="Z153" s="8">
        <v>0.2</v>
      </c>
      <c r="AA153" s="8">
        <v>0.2</v>
      </c>
    </row>
    <row r="154" spans="1:27" x14ac:dyDescent="0.25">
      <c r="A154" s="19" t="s">
        <v>113</v>
      </c>
      <c r="B154" s="7">
        <v>41.9</v>
      </c>
      <c r="C154" s="7">
        <v>1197.0999999999999</v>
      </c>
      <c r="D154" s="7">
        <v>2.2999999999999998</v>
      </c>
      <c r="E154" s="7">
        <v>-9.6</v>
      </c>
      <c r="F154" s="7">
        <v>152.6</v>
      </c>
      <c r="G154" s="7">
        <v>1369.6</v>
      </c>
      <c r="H154" s="7">
        <v>1.2</v>
      </c>
      <c r="I154" s="7">
        <v>-38.200000000000003</v>
      </c>
      <c r="J154" s="7">
        <v>165.4</v>
      </c>
      <c r="K154" s="7">
        <v>1567.2</v>
      </c>
      <c r="L154" s="7">
        <v>4.0999999999999996</v>
      </c>
      <c r="M154" s="7">
        <v>-45.2</v>
      </c>
      <c r="N154" s="7">
        <v>152.6</v>
      </c>
      <c r="O154" s="7">
        <v>1547.9</v>
      </c>
      <c r="P154" s="7">
        <v>5.4</v>
      </c>
      <c r="Q154" s="7">
        <v>-53.8</v>
      </c>
      <c r="R154" s="7">
        <v>170.5</v>
      </c>
      <c r="S154" s="7">
        <v>2196.8000000000002</v>
      </c>
      <c r="T154" s="7">
        <v>5</v>
      </c>
      <c r="U154" s="8">
        <v>394.1</v>
      </c>
      <c r="V154" s="8">
        <v>139.80000000000001</v>
      </c>
      <c r="W154" s="8">
        <v>1948.9</v>
      </c>
      <c r="X154" s="8">
        <v>3</v>
      </c>
      <c r="Y154" s="8">
        <v>-17.399999999999999</v>
      </c>
      <c r="Z154" s="8">
        <v>1.6</v>
      </c>
      <c r="AA154" s="8">
        <v>2.8</v>
      </c>
    </row>
    <row r="155" spans="1:27" x14ac:dyDescent="0.25">
      <c r="A155" s="19" t="s">
        <v>114</v>
      </c>
      <c r="B155" s="7">
        <v>530.20000000000005</v>
      </c>
      <c r="C155" s="7">
        <v>442.9</v>
      </c>
      <c r="D155" s="7">
        <v>184.9</v>
      </c>
      <c r="E155" s="7">
        <v>383.4</v>
      </c>
      <c r="F155" s="7">
        <v>14601.1</v>
      </c>
      <c r="G155" s="7">
        <v>856.3</v>
      </c>
      <c r="H155" s="7">
        <v>16273.9</v>
      </c>
      <c r="I155" s="7">
        <v>888.4</v>
      </c>
      <c r="J155" s="7">
        <v>16297.7</v>
      </c>
      <c r="K155" s="7">
        <v>2848.5</v>
      </c>
      <c r="L155" s="7">
        <v>2703.1</v>
      </c>
      <c r="M155" s="7">
        <v>6136.4</v>
      </c>
      <c r="N155" s="7">
        <v>4206.3</v>
      </c>
      <c r="O155" s="7">
        <v>3731.5</v>
      </c>
      <c r="P155" s="7">
        <v>1586.5</v>
      </c>
      <c r="Q155" s="7">
        <v>1565.8</v>
      </c>
      <c r="R155" s="7">
        <v>5287</v>
      </c>
      <c r="S155" s="7">
        <v>11332</v>
      </c>
      <c r="T155" s="7">
        <v>530.20000000000005</v>
      </c>
      <c r="U155" s="8">
        <v>1922.9</v>
      </c>
      <c r="V155" s="8">
        <v>4259.3999999999996</v>
      </c>
      <c r="W155" s="8">
        <v>10922.6</v>
      </c>
      <c r="X155" s="8">
        <v>8570.7000000000007</v>
      </c>
      <c r="Y155" s="8">
        <v>146.30000000000001</v>
      </c>
      <c r="Z155" s="8">
        <v>199.2</v>
      </c>
      <c r="AA155" s="8">
        <v>39.200000000000003</v>
      </c>
    </row>
    <row r="156" spans="1:27" x14ac:dyDescent="0.25">
      <c r="A156" s="19" t="s">
        <v>44</v>
      </c>
      <c r="B156" s="7"/>
      <c r="C156" s="7"/>
      <c r="D156" s="7">
        <v>1.7</v>
      </c>
      <c r="E156" s="7"/>
      <c r="F156" s="7"/>
      <c r="G156" s="7"/>
      <c r="H156" s="7">
        <v>0.1</v>
      </c>
      <c r="I156" s="7"/>
      <c r="J156" s="7"/>
      <c r="K156" s="7"/>
      <c r="L156" s="7">
        <v>0</v>
      </c>
      <c r="M156" s="7"/>
      <c r="N156" s="7"/>
      <c r="O156" s="7"/>
      <c r="P156" s="7">
        <v>0.1</v>
      </c>
      <c r="Q156" s="7"/>
      <c r="R156" s="7"/>
      <c r="S156" s="7"/>
      <c r="T156" s="7">
        <v>0</v>
      </c>
      <c r="U156" s="8"/>
      <c r="V156" s="8"/>
      <c r="W156" s="8"/>
      <c r="X156" s="8"/>
      <c r="Y156" s="8"/>
      <c r="Z156" s="8"/>
      <c r="AA156" s="8"/>
    </row>
    <row r="157" spans="1:27" x14ac:dyDescent="0.25">
      <c r="A157" s="19" t="s">
        <v>45</v>
      </c>
      <c r="B157" s="7">
        <v>22.4</v>
      </c>
      <c r="C157" s="7">
        <v>127.1</v>
      </c>
      <c r="D157" s="7">
        <v>3.2</v>
      </c>
      <c r="E157" s="7">
        <v>12.2</v>
      </c>
      <c r="F157" s="7">
        <v>37.200000000000003</v>
      </c>
      <c r="G157" s="7">
        <v>129</v>
      </c>
      <c r="H157" s="7">
        <v>-3.3</v>
      </c>
      <c r="I157" s="7">
        <v>4.9000000000000004</v>
      </c>
      <c r="J157" s="7">
        <v>44.6</v>
      </c>
      <c r="K157" s="7">
        <v>161.30000000000001</v>
      </c>
      <c r="L157" s="7">
        <v>-5.8</v>
      </c>
      <c r="M157" s="7">
        <v>30.6</v>
      </c>
      <c r="N157" s="7">
        <v>39.700000000000003</v>
      </c>
      <c r="O157" s="7">
        <v>160.30000000000001</v>
      </c>
      <c r="P157" s="7">
        <v>0.2</v>
      </c>
      <c r="Q157" s="7">
        <v>3.8</v>
      </c>
      <c r="R157" s="7">
        <v>42.2</v>
      </c>
      <c r="S157" s="7">
        <v>189.7</v>
      </c>
      <c r="T157" s="7">
        <v>13.1</v>
      </c>
      <c r="U157" s="8">
        <v>24.5</v>
      </c>
      <c r="V157" s="8">
        <v>37</v>
      </c>
      <c r="W157" s="8">
        <v>175.8</v>
      </c>
      <c r="X157" s="8">
        <v>19.3</v>
      </c>
      <c r="Y157" s="8">
        <v>32.200000000000003</v>
      </c>
      <c r="Z157" s="8">
        <v>0.1</v>
      </c>
      <c r="AA157" s="8">
        <v>0.9</v>
      </c>
    </row>
    <row r="158" spans="1:27" x14ac:dyDescent="0.25">
      <c r="A158" s="19" t="s">
        <v>46</v>
      </c>
      <c r="B158" s="7">
        <v>151.80000000000001</v>
      </c>
      <c r="C158" s="7">
        <v>171.6</v>
      </c>
      <c r="D158" s="7">
        <v>13.6</v>
      </c>
      <c r="E158" s="7">
        <v>7.1</v>
      </c>
      <c r="F158" s="7">
        <v>194.5</v>
      </c>
      <c r="G158" s="7">
        <v>194.4</v>
      </c>
      <c r="H158" s="7">
        <v>15.1</v>
      </c>
      <c r="I158" s="7">
        <v>30</v>
      </c>
      <c r="J158" s="7">
        <v>230</v>
      </c>
      <c r="K158" s="7">
        <v>282.39999999999998</v>
      </c>
      <c r="L158" s="7">
        <v>-15.5</v>
      </c>
      <c r="M158" s="7">
        <v>78</v>
      </c>
      <c r="N158" s="7">
        <v>208.4</v>
      </c>
      <c r="O158" s="7">
        <v>324.60000000000002</v>
      </c>
      <c r="P158" s="7">
        <v>-10</v>
      </c>
      <c r="Q158" s="7">
        <v>51.1</v>
      </c>
      <c r="R158" s="7">
        <v>244.3</v>
      </c>
      <c r="S158" s="7">
        <v>269.10000000000002</v>
      </c>
      <c r="T158" s="7">
        <v>-1.5</v>
      </c>
      <c r="U158" s="8">
        <v>-5.0999999999999996</v>
      </c>
      <c r="V158" s="8">
        <v>235.6</v>
      </c>
      <c r="W158" s="8">
        <v>185.2</v>
      </c>
      <c r="X158" s="8">
        <v>-1</v>
      </c>
      <c r="Y158" s="8">
        <v>-24</v>
      </c>
      <c r="Z158" s="8">
        <v>0.1</v>
      </c>
      <c r="AA158" s="8">
        <v>-58.7</v>
      </c>
    </row>
    <row r="159" spans="1:27" x14ac:dyDescent="0.25">
      <c r="A159" s="19" t="s">
        <v>47</v>
      </c>
      <c r="B159" s="7">
        <v>9284.1</v>
      </c>
      <c r="C159" s="7">
        <v>8308</v>
      </c>
      <c r="D159" s="7">
        <v>1111.8</v>
      </c>
      <c r="E159" s="7">
        <v>-438.9</v>
      </c>
      <c r="F159" s="7">
        <v>12559.8</v>
      </c>
      <c r="G159" s="7">
        <v>9553.6</v>
      </c>
      <c r="H159" s="7">
        <v>478.1</v>
      </c>
      <c r="I159" s="7">
        <v>755</v>
      </c>
      <c r="J159" s="7">
        <v>19555.7</v>
      </c>
      <c r="K159" s="7">
        <v>9983.7000000000007</v>
      </c>
      <c r="L159" s="7">
        <v>2076</v>
      </c>
      <c r="M159" s="7">
        <v>192.2</v>
      </c>
      <c r="N159" s="7">
        <v>20366.3</v>
      </c>
      <c r="O159" s="7">
        <v>11811.8</v>
      </c>
      <c r="P159" s="7">
        <v>2522.1999999999998</v>
      </c>
      <c r="Q159" s="7">
        <v>2625.6</v>
      </c>
      <c r="R159" s="7">
        <v>36370.199999999997</v>
      </c>
      <c r="S159" s="7">
        <v>22578.5</v>
      </c>
      <c r="T159" s="7">
        <v>4686.3</v>
      </c>
      <c r="U159" s="8">
        <v>2453.9</v>
      </c>
      <c r="V159" s="8">
        <v>41960.6</v>
      </c>
      <c r="W159" s="8">
        <v>25126.5</v>
      </c>
      <c r="X159" s="8">
        <v>9104.5</v>
      </c>
      <c r="Y159" s="8">
        <v>1967.4</v>
      </c>
      <c r="Z159" s="8">
        <v>4058.1</v>
      </c>
      <c r="AA159" s="8">
        <v>992.2</v>
      </c>
    </row>
    <row r="160" spans="1:27" x14ac:dyDescent="0.25">
      <c r="A160" s="19" t="s">
        <v>48</v>
      </c>
      <c r="B160" s="7">
        <v>2399.8000000000002</v>
      </c>
      <c r="C160" s="7">
        <v>7221.1</v>
      </c>
      <c r="D160" s="7">
        <v>209.4</v>
      </c>
      <c r="E160" s="7">
        <v>819.1</v>
      </c>
      <c r="F160" s="7">
        <v>3684.1</v>
      </c>
      <c r="G160" s="7">
        <v>8346</v>
      </c>
      <c r="H160" s="7">
        <v>401.5</v>
      </c>
      <c r="I160" s="7">
        <v>872.8</v>
      </c>
      <c r="J160" s="7">
        <v>3615.4</v>
      </c>
      <c r="K160" s="7">
        <v>7336.7</v>
      </c>
      <c r="L160" s="7">
        <v>495.5</v>
      </c>
      <c r="M160" s="7">
        <v>126.2</v>
      </c>
      <c r="N160" s="7">
        <v>4015.9</v>
      </c>
      <c r="O160" s="7">
        <v>8174.5</v>
      </c>
      <c r="P160" s="7">
        <v>376.1</v>
      </c>
      <c r="Q160" s="7">
        <v>652.70000000000005</v>
      </c>
      <c r="R160" s="7">
        <v>4888.7</v>
      </c>
      <c r="S160" s="7">
        <v>7830.2</v>
      </c>
      <c r="T160" s="7">
        <v>-105.4</v>
      </c>
      <c r="U160" s="8">
        <v>-576.9</v>
      </c>
      <c r="V160" s="8">
        <v>5091.8</v>
      </c>
      <c r="W160" s="8">
        <v>7362.2</v>
      </c>
      <c r="X160" s="8">
        <v>401.8</v>
      </c>
      <c r="Y160" s="8">
        <v>-677.2</v>
      </c>
      <c r="Z160" s="8">
        <v>2.2000000000000002</v>
      </c>
      <c r="AA160" s="8">
        <v>66.599999999999994</v>
      </c>
    </row>
    <row r="161" spans="1:27" x14ac:dyDescent="0.25">
      <c r="A161" s="19" t="s">
        <v>190</v>
      </c>
      <c r="B161" s="7"/>
      <c r="C161" s="7">
        <v>0.1</v>
      </c>
      <c r="D161" s="7"/>
      <c r="E161" s="7"/>
      <c r="F161" s="7">
        <v>0.3</v>
      </c>
      <c r="G161" s="7">
        <v>0.1</v>
      </c>
      <c r="H161" s="7"/>
      <c r="I161" s="7"/>
      <c r="J161" s="7">
        <v>0.4</v>
      </c>
      <c r="K161" s="7">
        <v>0.1</v>
      </c>
      <c r="L161" s="7"/>
      <c r="M161" s="7"/>
      <c r="N161" s="7">
        <v>0.4</v>
      </c>
      <c r="O161" s="7">
        <v>0.1</v>
      </c>
      <c r="P161" s="7"/>
      <c r="Q161" s="7"/>
      <c r="R161" s="7">
        <v>0.5</v>
      </c>
      <c r="S161" s="7"/>
      <c r="T161" s="7"/>
      <c r="U161" s="8"/>
      <c r="V161" s="8">
        <v>0.4</v>
      </c>
      <c r="W161" s="8"/>
      <c r="X161" s="8"/>
      <c r="Y161" s="8"/>
      <c r="Z161" s="8"/>
      <c r="AA161" s="8"/>
    </row>
    <row r="162" spans="1:27" x14ac:dyDescent="0.25">
      <c r="A162" s="19" t="s">
        <v>214</v>
      </c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8"/>
      <c r="V162" s="8">
        <v>0</v>
      </c>
      <c r="W162" s="8"/>
      <c r="X162" s="8"/>
      <c r="Y162" s="8"/>
      <c r="Z162" s="8"/>
      <c r="AA162" s="8"/>
    </row>
    <row r="163" spans="1:27" x14ac:dyDescent="0.25">
      <c r="A163" s="19" t="s">
        <v>191</v>
      </c>
      <c r="B163" s="7">
        <v>0</v>
      </c>
      <c r="C163" s="7">
        <v>0.2</v>
      </c>
      <c r="D163" s="7"/>
      <c r="E163" s="7"/>
      <c r="F163" s="7">
        <v>0</v>
      </c>
      <c r="G163" s="7">
        <v>0.2</v>
      </c>
      <c r="H163" s="7"/>
      <c r="I163" s="7"/>
      <c r="J163" s="7">
        <v>0</v>
      </c>
      <c r="K163" s="7">
        <v>0.2</v>
      </c>
      <c r="L163" s="7"/>
      <c r="M163" s="7"/>
      <c r="N163" s="7">
        <v>0</v>
      </c>
      <c r="O163" s="7">
        <v>0.5</v>
      </c>
      <c r="P163" s="7"/>
      <c r="Q163" s="7"/>
      <c r="R163" s="7">
        <v>0</v>
      </c>
      <c r="S163" s="7"/>
      <c r="T163" s="7"/>
      <c r="U163" s="8"/>
      <c r="V163" s="8">
        <v>0</v>
      </c>
      <c r="W163" s="8"/>
      <c r="X163" s="8"/>
      <c r="Y163" s="8"/>
      <c r="Z163" s="8"/>
      <c r="AA163" s="8"/>
    </row>
    <row r="164" spans="1:27" x14ac:dyDescent="0.25">
      <c r="A164" s="19" t="s">
        <v>115</v>
      </c>
      <c r="B164" s="7">
        <v>35.5</v>
      </c>
      <c r="C164" s="7">
        <v>526.1</v>
      </c>
      <c r="D164" s="7">
        <v>4.7</v>
      </c>
      <c r="E164" s="7">
        <v>-1.5</v>
      </c>
      <c r="F164" s="7">
        <v>309.60000000000002</v>
      </c>
      <c r="G164" s="7">
        <v>443</v>
      </c>
      <c r="H164" s="7">
        <v>-12.7</v>
      </c>
      <c r="I164" s="7">
        <v>-24</v>
      </c>
      <c r="J164" s="7">
        <v>327.2</v>
      </c>
      <c r="K164" s="7">
        <v>370.9</v>
      </c>
      <c r="L164" s="7">
        <v>-15.3</v>
      </c>
      <c r="M164" s="7">
        <v>15.1</v>
      </c>
      <c r="N164" s="7">
        <v>273.10000000000002</v>
      </c>
      <c r="O164" s="7">
        <v>370.5</v>
      </c>
      <c r="P164" s="7">
        <v>-14.8</v>
      </c>
      <c r="Q164" s="7">
        <v>6.3</v>
      </c>
      <c r="R164" s="7">
        <v>307.3</v>
      </c>
      <c r="S164" s="7">
        <v>410</v>
      </c>
      <c r="T164" s="7">
        <v>-23.6</v>
      </c>
      <c r="U164" s="8">
        <v>52.3</v>
      </c>
      <c r="V164" s="8">
        <v>258.39999999999998</v>
      </c>
      <c r="W164" s="8">
        <v>393.3</v>
      </c>
      <c r="X164" s="8">
        <v>-25.1</v>
      </c>
      <c r="Y164" s="8">
        <v>12.1</v>
      </c>
      <c r="Z164" s="8">
        <v>-6.2</v>
      </c>
      <c r="AA164" s="8">
        <v>16.7</v>
      </c>
    </row>
    <row r="165" spans="1:27" x14ac:dyDescent="0.25">
      <c r="A165" s="19" t="s">
        <v>116</v>
      </c>
      <c r="B165" s="7">
        <v>2.5</v>
      </c>
      <c r="C165" s="7">
        <v>1.5</v>
      </c>
      <c r="D165" s="7">
        <v>2.4</v>
      </c>
      <c r="E165" s="7">
        <v>0.2</v>
      </c>
      <c r="F165" s="7">
        <v>3.3</v>
      </c>
      <c r="G165" s="7">
        <v>1.9</v>
      </c>
      <c r="H165" s="7">
        <v>1.2</v>
      </c>
      <c r="I165" s="7">
        <v>0.4</v>
      </c>
      <c r="J165" s="7">
        <v>3.2</v>
      </c>
      <c r="K165" s="7">
        <v>2.4</v>
      </c>
      <c r="L165" s="7">
        <v>0.6</v>
      </c>
      <c r="M165" s="7">
        <v>0.5</v>
      </c>
      <c r="N165" s="7">
        <v>3.1</v>
      </c>
      <c r="O165" s="7">
        <v>2.2999999999999998</v>
      </c>
      <c r="P165" s="7">
        <v>0</v>
      </c>
      <c r="Q165" s="7">
        <v>0.6</v>
      </c>
      <c r="R165" s="7">
        <v>3.5</v>
      </c>
      <c r="S165" s="7">
        <v>1.9</v>
      </c>
      <c r="T165" s="7">
        <v>0.6</v>
      </c>
      <c r="U165" s="8"/>
      <c r="V165" s="8">
        <v>3.5</v>
      </c>
      <c r="W165" s="8">
        <v>1.9</v>
      </c>
      <c r="X165" s="8">
        <v>0</v>
      </c>
      <c r="Y165" s="8">
        <v>0</v>
      </c>
      <c r="Z165" s="8">
        <v>0.2</v>
      </c>
      <c r="AA165" s="8"/>
    </row>
    <row r="166" spans="1:27" x14ac:dyDescent="0.25">
      <c r="A166" s="19" t="s">
        <v>140</v>
      </c>
      <c r="B166" s="7">
        <v>33.9</v>
      </c>
      <c r="C166" s="7">
        <v>479.7</v>
      </c>
      <c r="D166" s="7">
        <v>0.3</v>
      </c>
      <c r="E166" s="7">
        <v>68.3</v>
      </c>
      <c r="F166" s="7">
        <v>38.6</v>
      </c>
      <c r="G166" s="7">
        <v>528.6</v>
      </c>
      <c r="H166" s="7">
        <v>0.8</v>
      </c>
      <c r="I166" s="7">
        <v>54.7</v>
      </c>
      <c r="J166" s="7">
        <v>6.4</v>
      </c>
      <c r="K166" s="7">
        <v>582</v>
      </c>
      <c r="L166" s="7">
        <v>-33.6</v>
      </c>
      <c r="M166" s="7">
        <v>60.9</v>
      </c>
      <c r="N166" s="7">
        <v>4.9000000000000004</v>
      </c>
      <c r="O166" s="7">
        <v>644.79999999999995</v>
      </c>
      <c r="P166" s="7">
        <v>0.4</v>
      </c>
      <c r="Q166" s="7">
        <v>56.7</v>
      </c>
      <c r="R166" s="7">
        <v>3.4</v>
      </c>
      <c r="S166" s="7">
        <v>688.8</v>
      </c>
      <c r="T166" s="7">
        <v>0.8</v>
      </c>
      <c r="U166" s="8">
        <v>69.2</v>
      </c>
      <c r="V166" s="8">
        <v>3.6</v>
      </c>
      <c r="W166" s="8">
        <v>715.5</v>
      </c>
      <c r="X166" s="8">
        <v>0.5</v>
      </c>
      <c r="Y166" s="8">
        <v>45.5</v>
      </c>
      <c r="Z166" s="8">
        <v>0.2</v>
      </c>
      <c r="AA166" s="8">
        <v>7.2</v>
      </c>
    </row>
    <row r="167" spans="1:27" x14ac:dyDescent="0.25">
      <c r="A167" s="19" t="s">
        <v>192</v>
      </c>
      <c r="B167" s="7">
        <v>0.6</v>
      </c>
      <c r="C167" s="7">
        <v>1.3</v>
      </c>
      <c r="D167" s="7"/>
      <c r="E167" s="7"/>
      <c r="F167" s="7">
        <v>0.6</v>
      </c>
      <c r="G167" s="7">
        <v>1.3</v>
      </c>
      <c r="H167" s="7"/>
      <c r="I167" s="7"/>
      <c r="J167" s="7">
        <v>0.6</v>
      </c>
      <c r="K167" s="7">
        <v>1.7</v>
      </c>
      <c r="L167" s="7"/>
      <c r="M167" s="7"/>
      <c r="N167" s="7">
        <v>0.6</v>
      </c>
      <c r="O167" s="7">
        <v>1.3</v>
      </c>
      <c r="P167" s="7"/>
      <c r="Q167" s="7">
        <v>-0.4</v>
      </c>
      <c r="R167" s="7">
        <v>0.1</v>
      </c>
      <c r="S167" s="7">
        <v>0.2</v>
      </c>
      <c r="T167" s="7">
        <v>0.2</v>
      </c>
      <c r="U167" s="8">
        <v>2</v>
      </c>
      <c r="V167" s="8">
        <v>0.1</v>
      </c>
      <c r="W167" s="8">
        <v>0.3</v>
      </c>
      <c r="X167" s="8">
        <v>0.3</v>
      </c>
      <c r="Y167" s="8">
        <v>2.2000000000000002</v>
      </c>
      <c r="Z167" s="8"/>
      <c r="AA167" s="8">
        <v>2.2000000000000002</v>
      </c>
    </row>
    <row r="168" spans="1:27" x14ac:dyDescent="0.25">
      <c r="A168" s="19" t="s">
        <v>193</v>
      </c>
      <c r="B168" s="7">
        <v>1.6</v>
      </c>
      <c r="C168" s="7"/>
      <c r="D168" s="7"/>
      <c r="E168" s="7"/>
      <c r="F168" s="7">
        <v>3.3</v>
      </c>
      <c r="G168" s="7"/>
      <c r="H168" s="7"/>
      <c r="I168" s="7"/>
      <c r="J168" s="7">
        <v>3.5</v>
      </c>
      <c r="K168" s="7"/>
      <c r="L168" s="7"/>
      <c r="M168" s="7"/>
      <c r="N168" s="7">
        <v>3</v>
      </c>
      <c r="O168" s="7"/>
      <c r="P168" s="7"/>
      <c r="Q168" s="7"/>
      <c r="R168" s="7">
        <v>1.5</v>
      </c>
      <c r="S168" s="7"/>
      <c r="T168" s="7"/>
      <c r="U168" s="8"/>
      <c r="V168" s="8">
        <v>1.3</v>
      </c>
      <c r="W168" s="8"/>
      <c r="X168" s="8"/>
      <c r="Y168" s="8"/>
      <c r="Z168" s="8"/>
      <c r="AA168" s="8"/>
    </row>
    <row r="169" spans="1:27" x14ac:dyDescent="0.25">
      <c r="A169" s="19" t="s">
        <v>194</v>
      </c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>
        <v>-0.2</v>
      </c>
      <c r="N169" s="7"/>
      <c r="O169" s="7"/>
      <c r="P169" s="7"/>
      <c r="Q169" s="7"/>
      <c r="R169" s="7"/>
      <c r="S169" s="7"/>
      <c r="T169" s="7"/>
      <c r="U169" s="8"/>
      <c r="V169" s="8"/>
      <c r="W169" s="8"/>
      <c r="X169" s="8"/>
      <c r="Y169" s="8"/>
      <c r="Z169" s="8"/>
      <c r="AA169" s="8"/>
    </row>
    <row r="170" spans="1:27" x14ac:dyDescent="0.25">
      <c r="A170" s="19" t="s">
        <v>117</v>
      </c>
      <c r="B170" s="7">
        <v>0.2</v>
      </c>
      <c r="C170" s="7">
        <v>1.4</v>
      </c>
      <c r="D170" s="7"/>
      <c r="E170" s="7"/>
      <c r="F170" s="7">
        <v>2.9</v>
      </c>
      <c r="G170" s="7">
        <v>1.4</v>
      </c>
      <c r="H170" s="7"/>
      <c r="I170" s="7">
        <v>0</v>
      </c>
      <c r="J170" s="7">
        <v>3.1</v>
      </c>
      <c r="K170" s="7">
        <v>1.4</v>
      </c>
      <c r="L170" s="7"/>
      <c r="M170" s="7">
        <v>0</v>
      </c>
      <c r="N170" s="7">
        <v>2.6</v>
      </c>
      <c r="O170" s="7">
        <v>1.3</v>
      </c>
      <c r="P170" s="7"/>
      <c r="Q170" s="7"/>
      <c r="R170" s="7">
        <v>2.7</v>
      </c>
      <c r="S170" s="7">
        <v>2.7</v>
      </c>
      <c r="T170" s="7"/>
      <c r="U170" s="8">
        <v>1.4</v>
      </c>
      <c r="V170" s="8">
        <v>2.2000000000000002</v>
      </c>
      <c r="W170" s="8">
        <v>2.6</v>
      </c>
      <c r="X170" s="8"/>
      <c r="Y170" s="8"/>
      <c r="Z170" s="8"/>
      <c r="AA170" s="8">
        <v>0</v>
      </c>
    </row>
    <row r="171" spans="1:27" x14ac:dyDescent="0.25">
      <c r="A171" s="19" t="s">
        <v>118</v>
      </c>
      <c r="B171" s="7">
        <v>7.4</v>
      </c>
      <c r="C171" s="7"/>
      <c r="D171" s="7">
        <v>2.7</v>
      </c>
      <c r="E171" s="7">
        <v>130.30000000000001</v>
      </c>
      <c r="F171" s="7">
        <v>93.8</v>
      </c>
      <c r="G171" s="7"/>
      <c r="H171" s="7">
        <v>2.6</v>
      </c>
      <c r="I171" s="7">
        <v>12.5</v>
      </c>
      <c r="J171" s="7">
        <v>102.5</v>
      </c>
      <c r="K171" s="7"/>
      <c r="L171" s="7">
        <v>3.6</v>
      </c>
      <c r="M171" s="7">
        <v>-33.6</v>
      </c>
      <c r="N171" s="7">
        <v>88.1</v>
      </c>
      <c r="O171" s="7"/>
      <c r="P171" s="7">
        <v>3.4</v>
      </c>
      <c r="Q171" s="7">
        <v>0</v>
      </c>
      <c r="R171" s="7">
        <v>102.5</v>
      </c>
      <c r="S171" s="7"/>
      <c r="T171" s="7">
        <v>3.6</v>
      </c>
      <c r="U171" s="8">
        <v>0</v>
      </c>
      <c r="V171" s="8">
        <v>92.2</v>
      </c>
      <c r="W171" s="8"/>
      <c r="X171" s="8">
        <v>6</v>
      </c>
      <c r="Y171" s="8">
        <v>0</v>
      </c>
      <c r="Z171" s="8">
        <v>0</v>
      </c>
      <c r="AA171" s="8">
        <v>0</v>
      </c>
    </row>
    <row r="172" spans="1:27" x14ac:dyDescent="0.25">
      <c r="A172" s="19" t="s">
        <v>49</v>
      </c>
      <c r="B172" s="7">
        <v>761.6</v>
      </c>
      <c r="C172" s="7">
        <v>7135.6</v>
      </c>
      <c r="D172" s="7">
        <v>292.10000000000002</v>
      </c>
      <c r="E172" s="7">
        <v>1474.9</v>
      </c>
      <c r="F172" s="7">
        <v>1422.1</v>
      </c>
      <c r="G172" s="7">
        <v>8903.2999999999993</v>
      </c>
      <c r="H172" s="7">
        <v>25.6</v>
      </c>
      <c r="I172" s="7">
        <v>1184.2</v>
      </c>
      <c r="J172" s="7">
        <v>1421.9</v>
      </c>
      <c r="K172" s="7">
        <v>9491.6</v>
      </c>
      <c r="L172" s="7">
        <v>79.2</v>
      </c>
      <c r="M172" s="7">
        <v>556.79999999999995</v>
      </c>
      <c r="N172" s="7">
        <v>1284.5</v>
      </c>
      <c r="O172" s="7">
        <v>8233.2000000000007</v>
      </c>
      <c r="P172" s="7">
        <v>117.9</v>
      </c>
      <c r="Q172" s="7">
        <v>534.1</v>
      </c>
      <c r="R172" s="7">
        <v>1663.5</v>
      </c>
      <c r="S172" s="7">
        <v>6028.9</v>
      </c>
      <c r="T172" s="7">
        <v>214</v>
      </c>
      <c r="U172" s="8">
        <v>-2107.1999999999998</v>
      </c>
      <c r="V172" s="8">
        <v>1994.1</v>
      </c>
      <c r="W172" s="8">
        <v>6472.7</v>
      </c>
      <c r="X172" s="8">
        <v>331.3</v>
      </c>
      <c r="Y172" s="8">
        <v>188.2</v>
      </c>
      <c r="Z172" s="8">
        <v>56.5</v>
      </c>
      <c r="AA172" s="8">
        <v>39</v>
      </c>
    </row>
    <row r="173" spans="1:27" x14ac:dyDescent="0.25">
      <c r="A173" s="19" t="s">
        <v>119</v>
      </c>
      <c r="B173" s="7">
        <v>0.1</v>
      </c>
      <c r="C173" s="7"/>
      <c r="D173" s="7"/>
      <c r="E173" s="7"/>
      <c r="F173" s="7">
        <v>0.1</v>
      </c>
      <c r="G173" s="7">
        <v>0</v>
      </c>
      <c r="H173" s="7"/>
      <c r="I173" s="7"/>
      <c r="J173" s="7">
        <v>0.2</v>
      </c>
      <c r="K173" s="7">
        <v>0.1</v>
      </c>
      <c r="L173" s="7"/>
      <c r="M173" s="7"/>
      <c r="N173" s="7">
        <v>0.2</v>
      </c>
      <c r="O173" s="7">
        <v>0.1</v>
      </c>
      <c r="P173" s="7"/>
      <c r="Q173" s="7"/>
      <c r="R173" s="7">
        <v>0.1</v>
      </c>
      <c r="S173" s="7"/>
      <c r="T173" s="7"/>
      <c r="U173" s="8"/>
      <c r="V173" s="8">
        <v>0.1</v>
      </c>
      <c r="W173" s="8"/>
      <c r="X173" s="8"/>
      <c r="Y173" s="8"/>
      <c r="Z173" s="8"/>
      <c r="AA173" s="8"/>
    </row>
    <row r="174" spans="1:27" x14ac:dyDescent="0.25">
      <c r="A174" s="19" t="s">
        <v>50</v>
      </c>
      <c r="B174" s="7">
        <v>44.2</v>
      </c>
      <c r="C174" s="7">
        <v>395.8</v>
      </c>
      <c r="D174" s="7">
        <v>21.7</v>
      </c>
      <c r="E174" s="7">
        <v>9.6</v>
      </c>
      <c r="F174" s="7">
        <v>1043.5</v>
      </c>
      <c r="G174" s="7">
        <v>233.5</v>
      </c>
      <c r="H174" s="7">
        <v>-5.2</v>
      </c>
      <c r="I174" s="7">
        <v>-113.9</v>
      </c>
      <c r="J174" s="7">
        <v>1100.3</v>
      </c>
      <c r="K174" s="7">
        <v>132.1</v>
      </c>
      <c r="L174" s="7">
        <v>-12.7</v>
      </c>
      <c r="M174" s="7">
        <v>-76.7</v>
      </c>
      <c r="N174" s="7">
        <v>853.7</v>
      </c>
      <c r="O174" s="7">
        <v>65.400000000000006</v>
      </c>
      <c r="P174" s="7">
        <v>-9.5</v>
      </c>
      <c r="Q174" s="7">
        <v>-50.2</v>
      </c>
      <c r="R174" s="7">
        <v>838.7</v>
      </c>
      <c r="S174" s="7">
        <v>127.1</v>
      </c>
      <c r="T174" s="7">
        <v>-5.9</v>
      </c>
      <c r="U174" s="8">
        <v>95.6</v>
      </c>
      <c r="V174" s="8">
        <v>758.8</v>
      </c>
      <c r="W174" s="8">
        <v>171.7</v>
      </c>
      <c r="X174" s="8">
        <v>23.9</v>
      </c>
      <c r="Y174" s="8">
        <v>106.8</v>
      </c>
      <c r="Z174" s="8">
        <v>-6.2</v>
      </c>
      <c r="AA174" s="8">
        <v>20.100000000000001</v>
      </c>
    </row>
    <row r="175" spans="1:27" x14ac:dyDescent="0.25">
      <c r="A175" s="19" t="s">
        <v>51</v>
      </c>
      <c r="B175" s="7">
        <v>183.8</v>
      </c>
      <c r="C175" s="7">
        <v>1876.4</v>
      </c>
      <c r="D175" s="7">
        <v>12.1</v>
      </c>
      <c r="E175" s="7">
        <v>595.4</v>
      </c>
      <c r="F175" s="7">
        <v>3206.4</v>
      </c>
      <c r="G175" s="7">
        <v>3426.5</v>
      </c>
      <c r="H175" s="7">
        <v>22.6</v>
      </c>
      <c r="I175" s="7">
        <v>822</v>
      </c>
      <c r="J175" s="7">
        <v>3419.1</v>
      </c>
      <c r="K175" s="7">
        <v>3659.4</v>
      </c>
      <c r="L175" s="7">
        <v>15.2</v>
      </c>
      <c r="M175" s="7">
        <v>-92.3</v>
      </c>
      <c r="N175" s="7">
        <v>2825.7</v>
      </c>
      <c r="O175" s="7">
        <v>3105.6</v>
      </c>
      <c r="P175" s="7">
        <v>9.9</v>
      </c>
      <c r="Q175" s="7">
        <v>212.9</v>
      </c>
      <c r="R175" s="7">
        <v>3127.4</v>
      </c>
      <c r="S175" s="7">
        <v>3479.1</v>
      </c>
      <c r="T175" s="7">
        <v>-1.8</v>
      </c>
      <c r="U175" s="8">
        <v>239.6</v>
      </c>
      <c r="V175" s="8">
        <v>2598.5</v>
      </c>
      <c r="W175" s="8">
        <v>3016.2</v>
      </c>
      <c r="X175" s="8">
        <v>-9.6</v>
      </c>
      <c r="Y175" s="8">
        <v>93.6</v>
      </c>
      <c r="Z175" s="8">
        <v>-3.2</v>
      </c>
      <c r="AA175" s="8">
        <v>15.8</v>
      </c>
    </row>
    <row r="176" spans="1:27" x14ac:dyDescent="0.25">
      <c r="A176" s="19" t="s">
        <v>52</v>
      </c>
      <c r="B176" s="7">
        <v>5.4</v>
      </c>
      <c r="C176" s="7">
        <v>1.5</v>
      </c>
      <c r="D176" s="7">
        <v>0</v>
      </c>
      <c r="E176" s="7">
        <v>0</v>
      </c>
      <c r="F176" s="7">
        <v>6</v>
      </c>
      <c r="G176" s="7">
        <v>1.6</v>
      </c>
      <c r="H176" s="7"/>
      <c r="I176" s="7">
        <v>0.1</v>
      </c>
      <c r="J176" s="7">
        <v>4.0999999999999996</v>
      </c>
      <c r="K176" s="7">
        <v>1.9</v>
      </c>
      <c r="L176" s="7">
        <v>0</v>
      </c>
      <c r="M176" s="7">
        <v>0.4</v>
      </c>
      <c r="N176" s="7">
        <v>4.5</v>
      </c>
      <c r="O176" s="7">
        <v>2.1</v>
      </c>
      <c r="P176" s="7">
        <v>0.2</v>
      </c>
      <c r="Q176" s="7">
        <v>0.1</v>
      </c>
      <c r="R176" s="7">
        <v>-0.2</v>
      </c>
      <c r="S176" s="7">
        <v>1.3</v>
      </c>
      <c r="T176" s="7">
        <v>0.2</v>
      </c>
      <c r="U176" s="8">
        <v>0</v>
      </c>
      <c r="V176" s="8">
        <v>0.8</v>
      </c>
      <c r="W176" s="8">
        <v>1.3</v>
      </c>
      <c r="X176" s="8">
        <v>-0.1</v>
      </c>
      <c r="Y176" s="8">
        <v>0</v>
      </c>
      <c r="Z176" s="8">
        <v>0</v>
      </c>
      <c r="AA176" s="8">
        <v>0</v>
      </c>
    </row>
    <row r="177" spans="1:27" x14ac:dyDescent="0.25">
      <c r="A177" s="19" t="s">
        <v>195</v>
      </c>
      <c r="B177" s="7">
        <v>0</v>
      </c>
      <c r="C177" s="7"/>
      <c r="D177" s="7"/>
      <c r="E177" s="7"/>
      <c r="F177" s="7">
        <v>0</v>
      </c>
      <c r="G177" s="7"/>
      <c r="H177" s="7"/>
      <c r="I177" s="7"/>
      <c r="J177" s="7">
        <v>0</v>
      </c>
      <c r="K177" s="7"/>
      <c r="L177" s="7"/>
      <c r="M177" s="7"/>
      <c r="N177" s="7">
        <v>0</v>
      </c>
      <c r="O177" s="7"/>
      <c r="P177" s="7"/>
      <c r="Q177" s="7"/>
      <c r="R177" s="7"/>
      <c r="S177" s="7"/>
      <c r="T177" s="7"/>
      <c r="U177" s="8"/>
      <c r="V177" s="8"/>
      <c r="W177" s="8"/>
      <c r="X177" s="8"/>
      <c r="Y177" s="8"/>
      <c r="Z177" s="8"/>
      <c r="AA177" s="8"/>
    </row>
    <row r="178" spans="1:27" x14ac:dyDescent="0.25">
      <c r="A178" s="19" t="s">
        <v>196</v>
      </c>
      <c r="B178" s="7"/>
      <c r="C178" s="7">
        <v>0</v>
      </c>
      <c r="D178" s="7"/>
      <c r="E178" s="7"/>
      <c r="F178" s="7"/>
      <c r="G178" s="7">
        <v>0</v>
      </c>
      <c r="H178" s="7"/>
      <c r="I178" s="7"/>
      <c r="J178" s="7"/>
      <c r="K178" s="7">
        <v>0</v>
      </c>
      <c r="L178" s="7"/>
      <c r="M178" s="7"/>
      <c r="N178" s="7"/>
      <c r="O178" s="7">
        <v>0</v>
      </c>
      <c r="P178" s="7"/>
      <c r="Q178" s="7"/>
      <c r="R178" s="7"/>
      <c r="S178" s="7"/>
      <c r="T178" s="7"/>
      <c r="U178" s="8"/>
      <c r="V178" s="8">
        <v>0.2</v>
      </c>
      <c r="W178" s="8"/>
      <c r="X178" s="8"/>
      <c r="Y178" s="8"/>
      <c r="Z178" s="8"/>
      <c r="AA178" s="8"/>
    </row>
    <row r="179" spans="1:27" x14ac:dyDescent="0.25">
      <c r="A179" s="19" t="s">
        <v>141</v>
      </c>
      <c r="B179" s="7">
        <v>0.1</v>
      </c>
      <c r="C179" s="7"/>
      <c r="D179" s="7"/>
      <c r="E179" s="7">
        <v>0</v>
      </c>
      <c r="F179" s="7">
        <v>0.9</v>
      </c>
      <c r="G179" s="7"/>
      <c r="H179" s="7"/>
      <c r="I179" s="7">
        <v>0</v>
      </c>
      <c r="J179" s="7">
        <v>1</v>
      </c>
      <c r="K179" s="7">
        <v>0.5</v>
      </c>
      <c r="L179" s="7"/>
      <c r="M179" s="7">
        <v>0.5</v>
      </c>
      <c r="N179" s="7">
        <v>1</v>
      </c>
      <c r="O179" s="7">
        <v>0.8</v>
      </c>
      <c r="P179" s="7"/>
      <c r="Q179" s="7">
        <v>0.3</v>
      </c>
      <c r="R179" s="7">
        <v>1.3</v>
      </c>
      <c r="S179" s="7">
        <v>0.3</v>
      </c>
      <c r="T179" s="7"/>
      <c r="U179" s="8">
        <v>0.5</v>
      </c>
      <c r="V179" s="8">
        <v>1.2</v>
      </c>
      <c r="W179" s="8">
        <v>0.4</v>
      </c>
      <c r="X179" s="8"/>
      <c r="Y179" s="8">
        <v>0.4</v>
      </c>
      <c r="Z179" s="8"/>
      <c r="AA179" s="8">
        <v>0.1</v>
      </c>
    </row>
    <row r="180" spans="1:27" x14ac:dyDescent="0.25">
      <c r="A180" s="19" t="s">
        <v>53</v>
      </c>
      <c r="B180" s="7">
        <v>6778.6</v>
      </c>
      <c r="C180" s="7">
        <v>2481.1999999999998</v>
      </c>
      <c r="D180" s="7">
        <v>-272.39999999999998</v>
      </c>
      <c r="E180" s="7">
        <v>1454.4</v>
      </c>
      <c r="F180" s="7">
        <v>3860.8</v>
      </c>
      <c r="G180" s="7">
        <v>2927.5</v>
      </c>
      <c r="H180" s="7">
        <v>252.6</v>
      </c>
      <c r="I180" s="7">
        <v>103.8</v>
      </c>
      <c r="J180" s="7">
        <v>3740.8</v>
      </c>
      <c r="K180" s="7">
        <v>3069.9</v>
      </c>
      <c r="L180" s="7">
        <v>50.1</v>
      </c>
      <c r="M180" s="7">
        <v>-6.9</v>
      </c>
      <c r="N180" s="7">
        <v>4551</v>
      </c>
      <c r="O180" s="7">
        <v>2982.4</v>
      </c>
      <c r="P180" s="7">
        <v>582</v>
      </c>
      <c r="Q180" s="7">
        <v>227.6</v>
      </c>
      <c r="R180" s="7">
        <v>7247.2</v>
      </c>
      <c r="S180" s="7">
        <v>2701.3</v>
      </c>
      <c r="T180" s="7">
        <v>-276</v>
      </c>
      <c r="U180" s="8">
        <v>-189.3</v>
      </c>
      <c r="V180" s="8">
        <v>6342.7</v>
      </c>
      <c r="W180" s="8">
        <v>3334.2</v>
      </c>
      <c r="X180" s="8">
        <v>-231.4</v>
      </c>
      <c r="Y180" s="8">
        <v>273.60000000000002</v>
      </c>
      <c r="Z180" s="8">
        <v>34.5</v>
      </c>
      <c r="AA180" s="8">
        <v>45.1</v>
      </c>
    </row>
    <row r="181" spans="1:27" x14ac:dyDescent="0.25">
      <c r="A181" s="19" t="s">
        <v>54</v>
      </c>
      <c r="B181" s="7">
        <v>10039.1</v>
      </c>
      <c r="C181" s="7">
        <v>2889.7</v>
      </c>
      <c r="D181" s="7">
        <v>1686.3</v>
      </c>
      <c r="E181" s="7">
        <v>74.3</v>
      </c>
      <c r="F181" s="7">
        <v>14729.1</v>
      </c>
      <c r="G181" s="7">
        <v>2880.2</v>
      </c>
      <c r="H181" s="7">
        <v>1997.2</v>
      </c>
      <c r="I181" s="7">
        <v>121.2</v>
      </c>
      <c r="J181" s="7">
        <v>15326.8</v>
      </c>
      <c r="K181" s="7">
        <v>3203.2</v>
      </c>
      <c r="L181" s="7">
        <v>854</v>
      </c>
      <c r="M181" s="7">
        <v>310.2</v>
      </c>
      <c r="N181" s="7">
        <v>17367.7</v>
      </c>
      <c r="O181" s="7">
        <v>3052.3</v>
      </c>
      <c r="P181" s="7">
        <v>1134.5</v>
      </c>
      <c r="Q181" s="7">
        <v>-65.5</v>
      </c>
      <c r="R181" s="7">
        <v>22565.4</v>
      </c>
      <c r="S181" s="7">
        <v>3300.5</v>
      </c>
      <c r="T181" s="7">
        <v>2044.1</v>
      </c>
      <c r="U181" s="8">
        <v>263</v>
      </c>
      <c r="V181" s="8">
        <v>19562</v>
      </c>
      <c r="W181" s="8">
        <v>3275.4</v>
      </c>
      <c r="X181" s="8">
        <v>1441.4</v>
      </c>
      <c r="Y181" s="8">
        <v>111.8</v>
      </c>
      <c r="Z181" s="8">
        <v>477.1</v>
      </c>
      <c r="AA181" s="8">
        <v>28.9</v>
      </c>
    </row>
    <row r="182" spans="1:27" x14ac:dyDescent="0.25">
      <c r="A182" s="19" t="s">
        <v>202</v>
      </c>
      <c r="B182" s="7"/>
      <c r="C182" s="7"/>
      <c r="D182" s="7"/>
      <c r="E182" s="7">
        <v>0.1</v>
      </c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8"/>
      <c r="V182" s="8"/>
      <c r="W182" s="8"/>
      <c r="X182" s="8"/>
      <c r="Y182" s="8"/>
      <c r="Z182" s="8"/>
      <c r="AA182" s="8"/>
    </row>
    <row r="183" spans="1:27" x14ac:dyDescent="0.25">
      <c r="A183" s="19" t="s">
        <v>55</v>
      </c>
      <c r="B183" s="7">
        <v>22</v>
      </c>
      <c r="C183" s="7">
        <v>385</v>
      </c>
      <c r="D183" s="7">
        <v>0.2</v>
      </c>
      <c r="E183" s="7">
        <v>19.2</v>
      </c>
      <c r="F183" s="7">
        <v>60.9</v>
      </c>
      <c r="G183" s="7">
        <v>389.6</v>
      </c>
      <c r="H183" s="7">
        <v>0.1</v>
      </c>
      <c r="I183" s="7">
        <v>22.6</v>
      </c>
      <c r="J183" s="7">
        <v>75.8</v>
      </c>
      <c r="K183" s="7">
        <v>532.70000000000005</v>
      </c>
      <c r="L183" s="7">
        <v>-2.2000000000000002</v>
      </c>
      <c r="M183" s="7">
        <v>25.4</v>
      </c>
      <c r="N183" s="7">
        <v>69</v>
      </c>
      <c r="O183" s="7">
        <v>530.20000000000005</v>
      </c>
      <c r="P183" s="7">
        <v>5.0999999999999996</v>
      </c>
      <c r="Q183" s="7">
        <v>42.8</v>
      </c>
      <c r="R183" s="7">
        <v>101.4</v>
      </c>
      <c r="S183" s="7">
        <v>526.79999999999995</v>
      </c>
      <c r="T183" s="7">
        <v>15.6</v>
      </c>
      <c r="U183" s="8">
        <v>27</v>
      </c>
      <c r="V183" s="8">
        <v>94.8</v>
      </c>
      <c r="W183" s="8">
        <v>478.7</v>
      </c>
      <c r="X183" s="8">
        <v>-10.1</v>
      </c>
      <c r="Y183" s="8">
        <v>25.3</v>
      </c>
      <c r="Z183" s="8">
        <v>1</v>
      </c>
      <c r="AA183" s="8">
        <v>3</v>
      </c>
    </row>
    <row r="184" spans="1:27" x14ac:dyDescent="0.25">
      <c r="A184" s="19" t="s">
        <v>197</v>
      </c>
      <c r="B184" s="7"/>
      <c r="C184" s="7"/>
      <c r="D184" s="7"/>
      <c r="E184" s="7"/>
      <c r="F184" s="7">
        <v>0.1</v>
      </c>
      <c r="G184" s="7"/>
      <c r="H184" s="7"/>
      <c r="I184" s="7"/>
      <c r="J184" s="7">
        <v>0.1</v>
      </c>
      <c r="K184" s="7"/>
      <c r="L184" s="7"/>
      <c r="M184" s="7"/>
      <c r="N184" s="7">
        <v>0.1</v>
      </c>
      <c r="O184" s="7"/>
      <c r="P184" s="7"/>
      <c r="Q184" s="7"/>
      <c r="R184" s="7">
        <v>0.1</v>
      </c>
      <c r="S184" s="7"/>
      <c r="T184" s="7"/>
      <c r="U184" s="8"/>
      <c r="V184" s="8">
        <v>0.1</v>
      </c>
      <c r="W184" s="8"/>
      <c r="X184" s="8"/>
      <c r="Y184" s="8"/>
      <c r="Z184" s="8"/>
      <c r="AA184" s="8"/>
    </row>
    <row r="185" spans="1:27" x14ac:dyDescent="0.25">
      <c r="A185" s="19" t="s">
        <v>120</v>
      </c>
      <c r="B185" s="7">
        <v>14.6</v>
      </c>
      <c r="C185" s="7">
        <v>1327.8</v>
      </c>
      <c r="D185" s="7">
        <v>3.2</v>
      </c>
      <c r="E185" s="7">
        <v>30.5</v>
      </c>
      <c r="F185" s="7">
        <v>24.3</v>
      </c>
      <c r="G185" s="7">
        <v>1342.2</v>
      </c>
      <c r="H185" s="7">
        <v>7.4</v>
      </c>
      <c r="I185" s="7">
        <v>36.5</v>
      </c>
      <c r="J185" s="7">
        <v>25.4</v>
      </c>
      <c r="K185" s="7">
        <v>1375.5</v>
      </c>
      <c r="L185" s="7">
        <v>-0.9</v>
      </c>
      <c r="M185" s="7">
        <v>40.200000000000003</v>
      </c>
      <c r="N185" s="7">
        <v>24.3</v>
      </c>
      <c r="O185" s="7">
        <v>1405.7</v>
      </c>
      <c r="P185" s="7">
        <v>-1.3</v>
      </c>
      <c r="Q185" s="7">
        <v>50.5</v>
      </c>
      <c r="R185" s="7">
        <v>19.7</v>
      </c>
      <c r="S185" s="7">
        <v>1427.3</v>
      </c>
      <c r="T185" s="7">
        <v>1.3</v>
      </c>
      <c r="U185" s="8">
        <v>71</v>
      </c>
      <c r="V185" s="8">
        <v>18.8</v>
      </c>
      <c r="W185" s="8">
        <v>1336.4</v>
      </c>
      <c r="X185" s="8">
        <v>4.3</v>
      </c>
      <c r="Y185" s="8">
        <v>62.6</v>
      </c>
      <c r="Z185" s="8">
        <v>1.1000000000000001</v>
      </c>
      <c r="AA185" s="8">
        <v>16.3</v>
      </c>
    </row>
    <row r="186" spans="1:27" x14ac:dyDescent="0.25">
      <c r="A186" s="19" t="s">
        <v>56</v>
      </c>
      <c r="B186" s="7">
        <v>271.7</v>
      </c>
      <c r="C186" s="7">
        <v>1896</v>
      </c>
      <c r="D186" s="7">
        <v>54.3</v>
      </c>
      <c r="E186" s="7">
        <v>23.6</v>
      </c>
      <c r="F186" s="7">
        <v>464.2</v>
      </c>
      <c r="G186" s="7">
        <v>1893.6</v>
      </c>
      <c r="H186" s="7">
        <v>171.2</v>
      </c>
      <c r="I186" s="7">
        <v>43</v>
      </c>
      <c r="J186" s="7">
        <v>613.1</v>
      </c>
      <c r="K186" s="7">
        <v>1929.5</v>
      </c>
      <c r="L186" s="7">
        <v>73</v>
      </c>
      <c r="M186" s="7">
        <v>-95.9</v>
      </c>
      <c r="N186" s="7">
        <v>551.6</v>
      </c>
      <c r="O186" s="7">
        <v>1953.4</v>
      </c>
      <c r="P186" s="7">
        <v>-32.299999999999997</v>
      </c>
      <c r="Q186" s="7">
        <v>96</v>
      </c>
      <c r="R186" s="7">
        <v>472.8</v>
      </c>
      <c r="S186" s="7">
        <v>2087.9</v>
      </c>
      <c r="T186" s="7">
        <v>-101</v>
      </c>
      <c r="U186" s="8">
        <v>45.1</v>
      </c>
      <c r="V186" s="8">
        <v>317.3</v>
      </c>
      <c r="W186" s="8">
        <v>2056.5</v>
      </c>
      <c r="X186" s="8">
        <v>55</v>
      </c>
      <c r="Y186" s="8">
        <v>41.3</v>
      </c>
      <c r="Z186" s="8">
        <v>2.4</v>
      </c>
      <c r="AA186" s="8">
        <v>1.7</v>
      </c>
    </row>
    <row r="187" spans="1:27" x14ac:dyDescent="0.25">
      <c r="A187" s="19" t="s">
        <v>142</v>
      </c>
      <c r="B187" s="7"/>
      <c r="C187" s="7">
        <v>1.7</v>
      </c>
      <c r="D187" s="7"/>
      <c r="E187" s="7"/>
      <c r="F187" s="7">
        <v>-0.4</v>
      </c>
      <c r="G187" s="7">
        <v>2</v>
      </c>
      <c r="H187" s="7"/>
      <c r="I187" s="7"/>
      <c r="J187" s="7">
        <v>-0.5</v>
      </c>
      <c r="K187" s="7">
        <v>2.2000000000000002</v>
      </c>
      <c r="L187" s="7"/>
      <c r="M187" s="7"/>
      <c r="N187" s="7">
        <v>-0.2</v>
      </c>
      <c r="O187" s="7">
        <v>2.2000000000000002</v>
      </c>
      <c r="P187" s="7"/>
      <c r="Q187" s="7"/>
      <c r="R187" s="7">
        <v>1.6</v>
      </c>
      <c r="S187" s="7">
        <v>0.3</v>
      </c>
      <c r="T187" s="7"/>
      <c r="U187" s="8"/>
      <c r="V187" s="8">
        <v>1.5</v>
      </c>
      <c r="W187" s="8">
        <v>0.6</v>
      </c>
      <c r="X187" s="8"/>
      <c r="Y187" s="8"/>
      <c r="Z187" s="8"/>
      <c r="AA187" s="8"/>
    </row>
    <row r="188" spans="1:27" x14ac:dyDescent="0.25">
      <c r="A188" s="19" t="s">
        <v>57</v>
      </c>
      <c r="B188" s="7">
        <v>10141.299999999999</v>
      </c>
      <c r="C188" s="7">
        <v>17590.2</v>
      </c>
      <c r="D188" s="7">
        <v>203</v>
      </c>
      <c r="E188" s="7">
        <v>202.9</v>
      </c>
      <c r="F188" s="7">
        <v>13055.4</v>
      </c>
      <c r="G188" s="7">
        <v>19602.3</v>
      </c>
      <c r="H188" s="7">
        <v>1842.2</v>
      </c>
      <c r="I188" s="7">
        <v>1433</v>
      </c>
      <c r="J188" s="7">
        <v>15040</v>
      </c>
      <c r="K188" s="7">
        <v>22371.599999999999</v>
      </c>
      <c r="L188" s="7">
        <v>1511.5</v>
      </c>
      <c r="M188" s="7">
        <v>2281</v>
      </c>
      <c r="N188" s="7">
        <v>15566.8</v>
      </c>
      <c r="O188" s="7">
        <v>22297.5</v>
      </c>
      <c r="P188" s="7">
        <v>1690.4</v>
      </c>
      <c r="Q188" s="7">
        <v>794.2</v>
      </c>
      <c r="R188" s="7">
        <v>18929.3</v>
      </c>
      <c r="S188" s="7">
        <v>20679</v>
      </c>
      <c r="T188" s="7">
        <v>23.3</v>
      </c>
      <c r="U188" s="8">
        <v>-2152.5</v>
      </c>
      <c r="V188" s="8">
        <v>16491.099999999999</v>
      </c>
      <c r="W188" s="8">
        <v>21923.1</v>
      </c>
      <c r="X188" s="8">
        <v>-900.5</v>
      </c>
      <c r="Y188" s="8">
        <v>2711.6</v>
      </c>
      <c r="Z188" s="8">
        <v>-201.3</v>
      </c>
      <c r="AA188" s="8">
        <v>899.1</v>
      </c>
    </row>
    <row r="189" spans="1:27" x14ac:dyDescent="0.25">
      <c r="A189" s="19" t="s">
        <v>58</v>
      </c>
      <c r="B189" s="7">
        <v>2456.4</v>
      </c>
      <c r="C189" s="7">
        <v>161.30000000000001</v>
      </c>
      <c r="D189" s="7">
        <v>121.7</v>
      </c>
      <c r="E189" s="7">
        <v>-0.7</v>
      </c>
      <c r="F189" s="7">
        <v>3944.2</v>
      </c>
      <c r="G189" s="7">
        <v>225</v>
      </c>
      <c r="H189" s="7">
        <v>530</v>
      </c>
      <c r="I189" s="7">
        <v>34.1</v>
      </c>
      <c r="J189" s="7">
        <v>5160</v>
      </c>
      <c r="K189" s="7">
        <v>210.7</v>
      </c>
      <c r="L189" s="7">
        <v>19.8</v>
      </c>
      <c r="M189" s="7">
        <v>-13.8</v>
      </c>
      <c r="N189" s="7">
        <v>4558.8999999999996</v>
      </c>
      <c r="O189" s="7">
        <v>200.5</v>
      </c>
      <c r="P189" s="7">
        <v>371.7</v>
      </c>
      <c r="Q189" s="7">
        <v>29.5</v>
      </c>
      <c r="R189" s="7">
        <v>5049.3999999999996</v>
      </c>
      <c r="S189" s="7">
        <v>230.2</v>
      </c>
      <c r="T189" s="7">
        <v>-250.3</v>
      </c>
      <c r="U189" s="8">
        <v>150.4</v>
      </c>
      <c r="V189" s="8">
        <v>3091.5</v>
      </c>
      <c r="W189" s="8">
        <v>372.1</v>
      </c>
      <c r="X189" s="8">
        <v>-2244</v>
      </c>
      <c r="Y189" s="8">
        <v>102.9</v>
      </c>
      <c r="Z189" s="8">
        <v>-0.4</v>
      </c>
      <c r="AA189" s="8">
        <v>-24.6</v>
      </c>
    </row>
    <row r="190" spans="1:27" x14ac:dyDescent="0.25">
      <c r="A190" s="19" t="s">
        <v>121</v>
      </c>
      <c r="B190" s="7">
        <v>0.9</v>
      </c>
      <c r="C190" s="7">
        <v>3.4</v>
      </c>
      <c r="D190" s="7">
        <v>0.7</v>
      </c>
      <c r="E190" s="7">
        <v>0.9</v>
      </c>
      <c r="F190" s="7">
        <v>2.5</v>
      </c>
      <c r="G190" s="7">
        <v>6.6</v>
      </c>
      <c r="H190" s="7">
        <v>-0.3</v>
      </c>
      <c r="I190" s="7">
        <v>3.2</v>
      </c>
      <c r="J190" s="7">
        <v>2.6</v>
      </c>
      <c r="K190" s="7">
        <v>6.6</v>
      </c>
      <c r="L190" s="7">
        <v>0</v>
      </c>
      <c r="M190" s="7">
        <v>0</v>
      </c>
      <c r="N190" s="7">
        <v>2.2999999999999998</v>
      </c>
      <c r="O190" s="7">
        <v>6.6</v>
      </c>
      <c r="P190" s="7">
        <v>0</v>
      </c>
      <c r="Q190" s="7"/>
      <c r="R190" s="7">
        <v>2.6</v>
      </c>
      <c r="S190" s="7">
        <v>5.9</v>
      </c>
      <c r="T190" s="7">
        <v>0.1</v>
      </c>
      <c r="U190" s="8">
        <v>0.3</v>
      </c>
      <c r="V190" s="8">
        <v>2.1</v>
      </c>
      <c r="W190" s="8">
        <v>5.9</v>
      </c>
      <c r="X190" s="8">
        <v>-0.1</v>
      </c>
      <c r="Y190" s="8">
        <v>0.1</v>
      </c>
      <c r="Z190" s="8">
        <v>0</v>
      </c>
      <c r="AA190" s="8"/>
    </row>
    <row r="191" spans="1:27" x14ac:dyDescent="0.25">
      <c r="A191" s="19" t="s">
        <v>122</v>
      </c>
      <c r="B191" s="7">
        <v>0.2</v>
      </c>
      <c r="C191" s="7">
        <v>0.9</v>
      </c>
      <c r="D191" s="7"/>
      <c r="E191" s="7"/>
      <c r="F191" s="7">
        <v>1.4</v>
      </c>
      <c r="G191" s="7">
        <v>1.1000000000000001</v>
      </c>
      <c r="H191" s="7"/>
      <c r="I191" s="7"/>
      <c r="J191" s="7">
        <v>1.4</v>
      </c>
      <c r="K191" s="7">
        <v>1.2</v>
      </c>
      <c r="L191" s="7"/>
      <c r="M191" s="7"/>
      <c r="N191" s="7">
        <v>1.3</v>
      </c>
      <c r="O191" s="7">
        <v>3.7</v>
      </c>
      <c r="P191" s="7"/>
      <c r="Q191" s="7">
        <v>2.6</v>
      </c>
      <c r="R191" s="7">
        <v>1.5</v>
      </c>
      <c r="S191" s="7">
        <v>6.4</v>
      </c>
      <c r="T191" s="7"/>
      <c r="U191" s="8">
        <v>2.5</v>
      </c>
      <c r="V191" s="8">
        <v>1.3</v>
      </c>
      <c r="W191" s="8">
        <v>5.7</v>
      </c>
      <c r="X191" s="8"/>
      <c r="Y191" s="8">
        <v>0</v>
      </c>
      <c r="Z191" s="8"/>
      <c r="AA191" s="8">
        <v>0</v>
      </c>
    </row>
    <row r="192" spans="1:27" x14ac:dyDescent="0.25">
      <c r="A192" s="19" t="s">
        <v>123</v>
      </c>
      <c r="B192" s="7">
        <v>189.6</v>
      </c>
      <c r="C192" s="7">
        <v>490.2</v>
      </c>
      <c r="D192" s="7">
        <v>32.1</v>
      </c>
      <c r="E192" s="7">
        <v>63.3</v>
      </c>
      <c r="F192" s="7">
        <v>472.3</v>
      </c>
      <c r="G192" s="7">
        <v>464.4</v>
      </c>
      <c r="H192" s="7">
        <v>60.3</v>
      </c>
      <c r="I192" s="7">
        <v>-5</v>
      </c>
      <c r="J192" s="7">
        <v>539.1</v>
      </c>
      <c r="K192" s="7">
        <v>461.5</v>
      </c>
      <c r="L192" s="7">
        <v>8.1999999999999993</v>
      </c>
      <c r="M192" s="7">
        <v>11.6</v>
      </c>
      <c r="N192" s="7">
        <v>511.8</v>
      </c>
      <c r="O192" s="7">
        <v>501.1</v>
      </c>
      <c r="P192" s="7">
        <v>0.2</v>
      </c>
      <c r="Q192" s="7">
        <v>68.5</v>
      </c>
      <c r="R192" s="7">
        <v>552.6</v>
      </c>
      <c r="S192" s="7">
        <v>528.1</v>
      </c>
      <c r="T192" s="7">
        <v>-3.1</v>
      </c>
      <c r="U192" s="8">
        <v>38.700000000000003</v>
      </c>
      <c r="V192" s="8">
        <v>413.3</v>
      </c>
      <c r="W192" s="8">
        <v>395</v>
      </c>
      <c r="X192" s="8">
        <v>10.4</v>
      </c>
      <c r="Y192" s="8">
        <v>43.4</v>
      </c>
      <c r="Z192" s="8">
        <v>3.4</v>
      </c>
      <c r="AA192" s="8">
        <v>4.8</v>
      </c>
    </row>
    <row r="193" spans="1:27" x14ac:dyDescent="0.25">
      <c r="A193" s="19" t="s">
        <v>198</v>
      </c>
      <c r="B193" s="7"/>
      <c r="C193" s="7">
        <v>0.6</v>
      </c>
      <c r="D193" s="7"/>
      <c r="E193" s="7">
        <v>0.1</v>
      </c>
      <c r="F193" s="7">
        <v>0</v>
      </c>
      <c r="G193" s="7">
        <v>0.6</v>
      </c>
      <c r="H193" s="7"/>
      <c r="I193" s="7"/>
      <c r="J193" s="7">
        <v>0</v>
      </c>
      <c r="K193" s="7">
        <v>0.6</v>
      </c>
      <c r="L193" s="7"/>
      <c r="M193" s="7"/>
      <c r="N193" s="7">
        <v>0</v>
      </c>
      <c r="O193" s="7">
        <v>0.6</v>
      </c>
      <c r="P193" s="7"/>
      <c r="Q193" s="7"/>
      <c r="R193" s="7">
        <v>0</v>
      </c>
      <c r="S193" s="7"/>
      <c r="T193" s="7"/>
      <c r="U193" s="8"/>
      <c r="V193" s="8">
        <v>0</v>
      </c>
      <c r="W193" s="8"/>
      <c r="X193" s="8"/>
      <c r="Y193" s="8"/>
      <c r="Z193" s="8"/>
      <c r="AA193" s="8"/>
    </row>
    <row r="194" spans="1:27" x14ac:dyDescent="0.25">
      <c r="A194" s="19" t="s">
        <v>124</v>
      </c>
      <c r="B194" s="7">
        <v>17.899999999999999</v>
      </c>
      <c r="C194" s="7">
        <v>33.1</v>
      </c>
      <c r="D194" s="7">
        <v>-0.2</v>
      </c>
      <c r="E194" s="7">
        <v>2.4</v>
      </c>
      <c r="F194" s="7"/>
      <c r="G194" s="7">
        <v>33.299999999999997</v>
      </c>
      <c r="H194" s="7">
        <v>-0.2</v>
      </c>
      <c r="I194" s="7">
        <v>0.2</v>
      </c>
      <c r="J194" s="7"/>
      <c r="K194" s="7">
        <v>34.5</v>
      </c>
      <c r="L194" s="7">
        <v>0</v>
      </c>
      <c r="M194" s="7">
        <v>1.3</v>
      </c>
      <c r="N194" s="7"/>
      <c r="O194" s="7">
        <v>35</v>
      </c>
      <c r="P194" s="7">
        <v>-0.1</v>
      </c>
      <c r="Q194" s="7">
        <v>0.3</v>
      </c>
      <c r="R194" s="7"/>
      <c r="S194" s="7">
        <v>14.3</v>
      </c>
      <c r="T194" s="7">
        <v>-0.2</v>
      </c>
      <c r="U194" s="8">
        <v>-14.3</v>
      </c>
      <c r="V194" s="8"/>
      <c r="W194" s="8">
        <v>12.4</v>
      </c>
      <c r="X194" s="8">
        <v>-1.2</v>
      </c>
      <c r="Y194" s="8">
        <v>0.3</v>
      </c>
      <c r="Z194" s="8">
        <v>-0.1</v>
      </c>
      <c r="AA194" s="8">
        <v>0.4</v>
      </c>
    </row>
    <row r="195" spans="1:27" x14ac:dyDescent="0.25">
      <c r="A195" s="19" t="s">
        <v>199</v>
      </c>
      <c r="B195" s="7">
        <v>0</v>
      </c>
      <c r="C195" s="7">
        <v>9.9</v>
      </c>
      <c r="D195" s="7"/>
      <c r="E195" s="7">
        <v>0.1</v>
      </c>
      <c r="F195" s="7">
        <v>0.6</v>
      </c>
      <c r="G195" s="7">
        <v>9.6</v>
      </c>
      <c r="H195" s="7"/>
      <c r="I195" s="7">
        <v>0</v>
      </c>
      <c r="J195" s="7">
        <v>0.7</v>
      </c>
      <c r="K195" s="7">
        <v>9.5</v>
      </c>
      <c r="L195" s="7"/>
      <c r="M195" s="7"/>
      <c r="N195" s="7">
        <v>0.6</v>
      </c>
      <c r="O195" s="7">
        <v>9.4</v>
      </c>
      <c r="P195" s="7"/>
      <c r="Q195" s="7">
        <v>-0.3</v>
      </c>
      <c r="R195" s="7">
        <v>0.6</v>
      </c>
      <c r="S195" s="7">
        <v>9.1999999999999993</v>
      </c>
      <c r="T195" s="7"/>
      <c r="U195" s="8">
        <v>1.6</v>
      </c>
      <c r="V195" s="8">
        <v>0.5</v>
      </c>
      <c r="W195" s="8">
        <v>9.6</v>
      </c>
      <c r="X195" s="8"/>
      <c r="Y195" s="8">
        <v>0</v>
      </c>
      <c r="Z195" s="8"/>
      <c r="AA195" s="8">
        <v>-0.1</v>
      </c>
    </row>
    <row r="196" spans="1:27" x14ac:dyDescent="0.25">
      <c r="A196" s="19" t="s">
        <v>200</v>
      </c>
      <c r="B196" s="7"/>
      <c r="C196" s="7">
        <v>0.1</v>
      </c>
      <c r="D196" s="7"/>
      <c r="E196" s="7"/>
      <c r="F196" s="7"/>
      <c r="G196" s="7">
        <v>0.1</v>
      </c>
      <c r="H196" s="7"/>
      <c r="I196" s="7"/>
      <c r="J196" s="7"/>
      <c r="K196" s="7">
        <v>0.1</v>
      </c>
      <c r="L196" s="7"/>
      <c r="M196" s="7"/>
      <c r="N196" s="7"/>
      <c r="O196" s="7">
        <v>0.1</v>
      </c>
      <c r="P196" s="7"/>
      <c r="Q196" s="7"/>
      <c r="R196" s="7"/>
      <c r="S196" s="7"/>
      <c r="T196" s="7"/>
      <c r="U196" s="8"/>
      <c r="V196" s="8"/>
      <c r="W196" s="8"/>
      <c r="X196" s="8"/>
      <c r="Y196" s="8"/>
      <c r="Z196" s="8"/>
      <c r="AA196" s="8"/>
    </row>
    <row r="197" spans="1:27" x14ac:dyDescent="0.25">
      <c r="A197" s="19" t="s">
        <v>201</v>
      </c>
      <c r="B197" s="7"/>
      <c r="C197" s="7"/>
      <c r="D197" s="7"/>
      <c r="E197" s="7"/>
      <c r="F197" s="7"/>
      <c r="G197" s="7">
        <v>0.1</v>
      </c>
      <c r="H197" s="7"/>
      <c r="I197" s="7"/>
      <c r="J197" s="7"/>
      <c r="K197" s="7">
        <v>0.1</v>
      </c>
      <c r="L197" s="7"/>
      <c r="M197" s="7"/>
      <c r="N197" s="7"/>
      <c r="O197" s="7">
        <v>0.1</v>
      </c>
      <c r="P197" s="7"/>
      <c r="Q197" s="7"/>
      <c r="R197" s="7"/>
      <c r="S197" s="7"/>
      <c r="T197" s="7"/>
      <c r="U197" s="8"/>
      <c r="V197" s="8"/>
      <c r="W197" s="8"/>
      <c r="X197" s="8"/>
      <c r="Y197" s="8"/>
      <c r="Z197" s="8"/>
      <c r="AA197" s="8"/>
    </row>
    <row r="198" spans="1:27" x14ac:dyDescent="0.25">
      <c r="A198" s="19" t="s">
        <v>125</v>
      </c>
      <c r="B198" s="7">
        <v>1320.1</v>
      </c>
      <c r="C198" s="7">
        <v>36.5</v>
      </c>
      <c r="D198" s="7">
        <v>446.6</v>
      </c>
      <c r="E198" s="7">
        <v>16.5</v>
      </c>
      <c r="F198" s="7">
        <v>1925.3</v>
      </c>
      <c r="G198" s="7">
        <v>43.4</v>
      </c>
      <c r="H198" s="7">
        <v>140.4</v>
      </c>
      <c r="I198" s="7">
        <v>6.9</v>
      </c>
      <c r="J198" s="7">
        <v>2157.1</v>
      </c>
      <c r="K198" s="7">
        <v>54</v>
      </c>
      <c r="L198" s="7">
        <v>82.7</v>
      </c>
      <c r="M198" s="7">
        <v>5.7</v>
      </c>
      <c r="N198" s="7">
        <v>1922</v>
      </c>
      <c r="O198" s="7">
        <v>56.6</v>
      </c>
      <c r="P198" s="7">
        <v>345.2</v>
      </c>
      <c r="Q198" s="7">
        <v>7.8</v>
      </c>
      <c r="R198" s="7">
        <v>2542.6999999999998</v>
      </c>
      <c r="S198" s="7">
        <v>37.200000000000003</v>
      </c>
      <c r="T198" s="7">
        <v>116.1</v>
      </c>
      <c r="U198" s="8">
        <v>6.9</v>
      </c>
      <c r="V198" s="8">
        <v>2395.5</v>
      </c>
      <c r="W198" s="8">
        <v>36</v>
      </c>
      <c r="X198" s="8">
        <v>72.2</v>
      </c>
      <c r="Y198" s="8">
        <v>0.9</v>
      </c>
      <c r="Z198" s="8">
        <v>7.3</v>
      </c>
      <c r="AA198" s="8">
        <v>-0.4</v>
      </c>
    </row>
    <row r="199" spans="1:27" x14ac:dyDescent="0.25">
      <c r="A199" s="19" t="s">
        <v>59</v>
      </c>
      <c r="B199" s="7">
        <v>670.2</v>
      </c>
      <c r="C199" s="7"/>
      <c r="D199" s="7">
        <v>22.1</v>
      </c>
      <c r="E199" s="7"/>
      <c r="F199" s="7">
        <v>668.3</v>
      </c>
      <c r="G199" s="7"/>
      <c r="H199" s="7">
        <v>-39.200000000000003</v>
      </c>
      <c r="I199" s="7"/>
      <c r="J199" s="7">
        <v>387.3</v>
      </c>
      <c r="K199" s="7"/>
      <c r="L199" s="7">
        <v>-26</v>
      </c>
      <c r="M199" s="7"/>
      <c r="N199" s="7">
        <v>171.9</v>
      </c>
      <c r="O199" s="7"/>
      <c r="P199" s="7">
        <v>-53.5</v>
      </c>
      <c r="Q199" s="7"/>
      <c r="R199" s="7">
        <v>283.39999999999998</v>
      </c>
      <c r="S199" s="7"/>
      <c r="T199" s="7">
        <v>-0.5</v>
      </c>
      <c r="U199" s="7"/>
      <c r="V199" s="7">
        <v>283.2</v>
      </c>
      <c r="W199" s="7"/>
      <c r="X199" s="7">
        <v>-12.3</v>
      </c>
      <c r="Y199" s="7"/>
      <c r="Z199" s="8">
        <v>-1.9</v>
      </c>
      <c r="AA199" s="8"/>
    </row>
    <row r="200" spans="1:27" x14ac:dyDescent="0.25">
      <c r="A200" s="19" t="s">
        <v>60</v>
      </c>
      <c r="B200" s="7">
        <v>1462.9</v>
      </c>
      <c r="C200" s="7">
        <v>5606</v>
      </c>
      <c r="D200" s="7">
        <v>127.3</v>
      </c>
      <c r="E200" s="7">
        <v>190.2</v>
      </c>
      <c r="F200" s="7">
        <v>444</v>
      </c>
      <c r="G200" s="7">
        <v>14891</v>
      </c>
      <c r="H200" s="7">
        <v>44.2</v>
      </c>
      <c r="I200" s="7">
        <v>92.4</v>
      </c>
      <c r="J200" s="7">
        <v>510.2</v>
      </c>
      <c r="K200" s="7">
        <v>3410.3</v>
      </c>
      <c r="L200" s="7">
        <v>88.7</v>
      </c>
      <c r="M200" s="7">
        <v>84.4</v>
      </c>
      <c r="N200" s="7">
        <v>13062.6</v>
      </c>
      <c r="O200" s="7">
        <v>2625.3</v>
      </c>
      <c r="P200" s="7">
        <v>268.60000000000002</v>
      </c>
      <c r="Q200" s="7">
        <v>180.9</v>
      </c>
      <c r="R200" s="7">
        <v>15467.3</v>
      </c>
      <c r="S200" s="7">
        <v>3927.8</v>
      </c>
      <c r="T200" s="7">
        <v>297.60000000000002</v>
      </c>
      <c r="U200" s="7">
        <v>216.7</v>
      </c>
      <c r="V200" s="7">
        <v>39395.599999999999</v>
      </c>
      <c r="W200" s="7">
        <v>28321.200000000001</v>
      </c>
      <c r="X200" s="7">
        <v>760.2</v>
      </c>
      <c r="Y200" s="7">
        <v>494.5</v>
      </c>
      <c r="Z200" s="8">
        <v>54.8</v>
      </c>
      <c r="AA200" s="8">
        <v>27.2</v>
      </c>
    </row>
    <row r="201" spans="1:27" x14ac:dyDescent="0.25">
      <c r="A201" s="29" t="s">
        <v>61</v>
      </c>
      <c r="B201" s="18">
        <v>347689.8</v>
      </c>
      <c r="C201" s="18">
        <v>375034.3</v>
      </c>
      <c r="D201" s="18">
        <v>6853.5</v>
      </c>
      <c r="E201" s="18">
        <v>22085.1</v>
      </c>
      <c r="F201" s="18">
        <v>477670</v>
      </c>
      <c r="G201" s="18">
        <v>426608.3</v>
      </c>
      <c r="H201" s="18">
        <v>32538.799999999999</v>
      </c>
      <c r="I201" s="18">
        <v>22314.2</v>
      </c>
      <c r="J201" s="18">
        <v>529643.80000000005</v>
      </c>
      <c r="K201" s="18">
        <v>477213.4</v>
      </c>
      <c r="L201" s="18">
        <v>28557.4</v>
      </c>
      <c r="M201" s="18">
        <v>36757.199999999997</v>
      </c>
      <c r="N201" s="18">
        <v>497366.2</v>
      </c>
      <c r="O201" s="18">
        <v>435862.1</v>
      </c>
      <c r="P201" s="18">
        <v>8784.7999999999993</v>
      </c>
      <c r="Q201" s="18">
        <v>31376.799999999999</v>
      </c>
      <c r="R201" s="18">
        <v>586994.5</v>
      </c>
      <c r="S201" s="18">
        <v>501156.8</v>
      </c>
      <c r="T201" s="18">
        <v>31974.7</v>
      </c>
      <c r="U201" s="18">
        <v>21923.1</v>
      </c>
      <c r="V201" s="18">
        <v>539743.4</v>
      </c>
      <c r="W201" s="18">
        <v>471836.9</v>
      </c>
      <c r="X201" s="10">
        <v>9245</v>
      </c>
      <c r="Y201" s="10">
        <v>5721.9</v>
      </c>
      <c r="Z201" s="10">
        <v>4987</v>
      </c>
      <c r="AA201" s="10">
        <v>8607.2000000000007</v>
      </c>
    </row>
    <row r="202" spans="1:27" x14ac:dyDescent="0.25">
      <c r="A202" s="16" t="s">
        <v>206</v>
      </c>
      <c r="B202" s="18">
        <f>B201-B10</f>
        <v>345933.4</v>
      </c>
      <c r="C202" s="18">
        <f t="shared" ref="C202:AA202" si="1">C201-C10</f>
        <v>367169.6</v>
      </c>
      <c r="D202" s="18">
        <f t="shared" si="1"/>
        <v>6340.4</v>
      </c>
      <c r="E202" s="18">
        <f t="shared" si="1"/>
        <v>20390.7</v>
      </c>
      <c r="F202" s="18">
        <f t="shared" si="1"/>
        <v>473118.3</v>
      </c>
      <c r="G202" s="18">
        <f t="shared" si="1"/>
        <v>418166.7</v>
      </c>
      <c r="H202" s="18">
        <f t="shared" si="1"/>
        <v>32124.5</v>
      </c>
      <c r="I202" s="18">
        <f t="shared" si="1"/>
        <v>21141.1</v>
      </c>
      <c r="J202" s="18">
        <f t="shared" si="1"/>
        <v>524219.5</v>
      </c>
      <c r="K202" s="18">
        <f t="shared" si="1"/>
        <v>467688.7</v>
      </c>
      <c r="L202" s="18">
        <f t="shared" si="1"/>
        <v>28466</v>
      </c>
      <c r="M202" s="18">
        <f t="shared" si="1"/>
        <v>35351</v>
      </c>
      <c r="N202" s="18">
        <f t="shared" si="1"/>
        <v>492508.8</v>
      </c>
      <c r="O202" s="18">
        <f t="shared" si="1"/>
        <v>427027.20000000001</v>
      </c>
      <c r="P202" s="18">
        <f t="shared" si="1"/>
        <v>8597.7000000000007</v>
      </c>
      <c r="Q202" s="18">
        <f t="shared" si="1"/>
        <v>30222.1</v>
      </c>
      <c r="R202" s="18">
        <f t="shared" si="1"/>
        <v>581421</v>
      </c>
      <c r="S202" s="18">
        <f t="shared" si="1"/>
        <v>491573.6</v>
      </c>
      <c r="T202" s="18">
        <f t="shared" si="1"/>
        <v>31795.200000000001</v>
      </c>
      <c r="U202" s="18">
        <f t="shared" si="1"/>
        <v>21072.400000000001</v>
      </c>
      <c r="V202" s="18">
        <f t="shared" si="1"/>
        <v>534946.19999999995</v>
      </c>
      <c r="W202" s="18">
        <f t="shared" si="1"/>
        <v>463163</v>
      </c>
      <c r="X202" s="18">
        <f t="shared" si="1"/>
        <v>9150.2000000000007</v>
      </c>
      <c r="Y202" s="18">
        <f t="shared" si="1"/>
        <v>5179.8999999999996</v>
      </c>
      <c r="Z202" s="18">
        <f t="shared" si="1"/>
        <v>4983.1000000000004</v>
      </c>
      <c r="AA202" s="18">
        <f t="shared" si="1"/>
        <v>8049.3</v>
      </c>
    </row>
    <row r="203" spans="1:27" x14ac:dyDescent="0.25">
      <c r="A203" s="16" t="s">
        <v>207</v>
      </c>
      <c r="B203" s="13">
        <f>B10/B201</f>
        <v>5.0000000000000001E-3</v>
      </c>
      <c r="C203" s="13">
        <f t="shared" ref="C203:AA203" si="2">C10/C201</f>
        <v>2.1000000000000001E-2</v>
      </c>
      <c r="D203" s="13">
        <f t="shared" si="2"/>
        <v>7.4999999999999997E-2</v>
      </c>
      <c r="E203" s="13">
        <f t="shared" si="2"/>
        <v>7.6999999999999999E-2</v>
      </c>
      <c r="F203" s="13">
        <f t="shared" si="2"/>
        <v>0.01</v>
      </c>
      <c r="G203" s="13">
        <f t="shared" si="2"/>
        <v>0.02</v>
      </c>
      <c r="H203" s="13">
        <f t="shared" si="2"/>
        <v>1.2999999999999999E-2</v>
      </c>
      <c r="I203" s="13">
        <f t="shared" si="2"/>
        <v>5.2999999999999999E-2</v>
      </c>
      <c r="J203" s="13">
        <f t="shared" si="2"/>
        <v>0.01</v>
      </c>
      <c r="K203" s="13">
        <f t="shared" si="2"/>
        <v>0.02</v>
      </c>
      <c r="L203" s="13">
        <f t="shared" si="2"/>
        <v>3.0000000000000001E-3</v>
      </c>
      <c r="M203" s="13">
        <f t="shared" si="2"/>
        <v>3.7999999999999999E-2</v>
      </c>
      <c r="N203" s="13">
        <f t="shared" si="2"/>
        <v>0.01</v>
      </c>
      <c r="O203" s="13">
        <f t="shared" si="2"/>
        <v>0.02</v>
      </c>
      <c r="P203" s="13">
        <f t="shared" si="2"/>
        <v>2.1000000000000001E-2</v>
      </c>
      <c r="Q203" s="13">
        <f t="shared" si="2"/>
        <v>3.6999999999999998E-2</v>
      </c>
      <c r="R203" s="13">
        <f t="shared" si="2"/>
        <v>8.9999999999999993E-3</v>
      </c>
      <c r="S203" s="13">
        <f t="shared" si="2"/>
        <v>1.9E-2</v>
      </c>
      <c r="T203" s="13">
        <f t="shared" si="2"/>
        <v>6.0000000000000001E-3</v>
      </c>
      <c r="U203" s="13">
        <f t="shared" si="2"/>
        <v>3.9E-2</v>
      </c>
      <c r="V203" s="13">
        <f t="shared" si="2"/>
        <v>8.9999999999999993E-3</v>
      </c>
      <c r="W203" s="13">
        <f t="shared" si="2"/>
        <v>1.7999999999999999E-2</v>
      </c>
      <c r="X203" s="13">
        <f t="shared" si="2"/>
        <v>0.01</v>
      </c>
      <c r="Y203" s="13">
        <f t="shared" si="2"/>
        <v>9.5000000000000001E-2</v>
      </c>
      <c r="Z203" s="13">
        <f t="shared" si="2"/>
        <v>1E-3</v>
      </c>
      <c r="AA203" s="13">
        <f t="shared" si="2"/>
        <v>6.5000000000000002E-2</v>
      </c>
    </row>
    <row r="204" spans="1:27" x14ac:dyDescent="0.25">
      <c r="A204" s="11" t="s">
        <v>208</v>
      </c>
    </row>
    <row r="205" spans="1:27" x14ac:dyDescent="0.25">
      <c r="A205" s="1" t="s">
        <v>216</v>
      </c>
    </row>
  </sheetData>
  <mergeCells count="22">
    <mergeCell ref="V4:W4"/>
    <mergeCell ref="X4:Y4"/>
    <mergeCell ref="L4:M4"/>
    <mergeCell ref="N4:O4"/>
    <mergeCell ref="P4:Q4"/>
    <mergeCell ref="R4:S4"/>
    <mergeCell ref="Z3:AA3"/>
    <mergeCell ref="Z4:AA4"/>
    <mergeCell ref="A1:AA1"/>
    <mergeCell ref="A2:AA2"/>
    <mergeCell ref="B4:C4"/>
    <mergeCell ref="D4:E4"/>
    <mergeCell ref="F4:G4"/>
    <mergeCell ref="H4:I4"/>
    <mergeCell ref="J4:K4"/>
    <mergeCell ref="B3:E3"/>
    <mergeCell ref="F3:I3"/>
    <mergeCell ref="J3:M3"/>
    <mergeCell ref="N3:Q3"/>
    <mergeCell ref="R3:U3"/>
    <mergeCell ref="V3:Y3"/>
    <mergeCell ref="T4:U4"/>
  </mergeCells>
  <pageMargins left="0.70866141732283472" right="0.70866141732283472" top="0.74803149606299213" bottom="0.74803149606299213" header="0.31496062992125984" footer="0.31496062992125984"/>
  <pageSetup paperSize="9" scale="30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F11" sqref="F11"/>
    </sheetView>
  </sheetViews>
  <sheetFormatPr defaultRowHeight="15" x14ac:dyDescent="0.25"/>
  <cols>
    <col min="1" max="1" width="39.28515625" bestFit="1" customWidth="1"/>
    <col min="2" max="2" width="9.28515625" bestFit="1" customWidth="1"/>
    <col min="3" max="3" width="10" bestFit="1" customWidth="1"/>
    <col min="4" max="4" width="8.5703125" bestFit="1" customWidth="1"/>
    <col min="5" max="5" width="10" bestFit="1" customWidth="1"/>
    <col min="6" max="6" width="9.28515625" bestFit="1" customWidth="1"/>
    <col min="7" max="7" width="10" bestFit="1" customWidth="1"/>
    <col min="8" max="8" width="8.5703125" bestFit="1" customWidth="1"/>
    <col min="9" max="9" width="10" bestFit="1" customWidth="1"/>
    <col min="10" max="10" width="9.28515625" bestFit="1" customWidth="1"/>
    <col min="11" max="11" width="10" bestFit="1" customWidth="1"/>
    <col min="12" max="12" width="8.5703125" bestFit="1" customWidth="1"/>
    <col min="13" max="13" width="10" bestFit="1" customWidth="1"/>
    <col min="14" max="14" width="9.28515625" bestFit="1" customWidth="1"/>
    <col min="15" max="15" width="10" bestFit="1" customWidth="1"/>
    <col min="16" max="16" width="8.5703125" bestFit="1" customWidth="1"/>
    <col min="17" max="17" width="10" customWidth="1"/>
    <col min="18" max="18" width="9.28515625" bestFit="1" customWidth="1"/>
    <col min="19" max="19" width="10" bestFit="1" customWidth="1"/>
    <col min="20" max="20" width="8.5703125" bestFit="1" customWidth="1"/>
    <col min="21" max="21" width="10" customWidth="1"/>
    <col min="22" max="22" width="9.28515625" bestFit="1" customWidth="1"/>
    <col min="23" max="23" width="10" bestFit="1" customWidth="1"/>
    <col min="24" max="24" width="9.140625" customWidth="1"/>
    <col min="25" max="25" width="10" bestFit="1" customWidth="1"/>
    <col min="27" max="27" width="10" bestFit="1" customWidth="1"/>
  </cols>
  <sheetData>
    <row r="1" spans="1:27" ht="40.5" customHeight="1" x14ac:dyDescent="0.35">
      <c r="A1" s="49" t="s">
        <v>203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2" spans="1:27" x14ac:dyDescent="0.25">
      <c r="A2" s="2"/>
      <c r="B2" s="47">
        <v>2015</v>
      </c>
      <c r="C2" s="44"/>
      <c r="D2" s="44"/>
      <c r="E2" s="44"/>
      <c r="F2" s="44">
        <v>2016</v>
      </c>
      <c r="G2" s="44"/>
      <c r="H2" s="44"/>
      <c r="I2" s="44"/>
      <c r="J2" s="44">
        <v>2017</v>
      </c>
      <c r="K2" s="44"/>
      <c r="L2" s="44"/>
      <c r="M2" s="44"/>
      <c r="N2" s="44">
        <v>2018</v>
      </c>
      <c r="O2" s="44"/>
      <c r="P2" s="44"/>
      <c r="Q2" s="44"/>
      <c r="R2" s="44">
        <v>2019</v>
      </c>
      <c r="S2" s="44"/>
      <c r="T2" s="44"/>
      <c r="U2" s="44"/>
      <c r="V2" s="44">
        <v>2020</v>
      </c>
      <c r="W2" s="44"/>
      <c r="X2" s="44"/>
      <c r="Y2" s="52"/>
      <c r="Z2" s="50" t="s">
        <v>215</v>
      </c>
      <c r="AA2" s="50"/>
    </row>
    <row r="3" spans="1:27" ht="15" customHeight="1" x14ac:dyDescent="0.25">
      <c r="A3" s="2"/>
      <c r="B3" s="54" t="s">
        <v>1</v>
      </c>
      <c r="C3" s="46"/>
      <c r="D3" s="45" t="s">
        <v>2</v>
      </c>
      <c r="E3" s="46"/>
      <c r="F3" s="45" t="s">
        <v>1</v>
      </c>
      <c r="G3" s="46"/>
      <c r="H3" s="45" t="s">
        <v>2</v>
      </c>
      <c r="I3" s="46"/>
      <c r="J3" s="45" t="s">
        <v>1</v>
      </c>
      <c r="K3" s="46"/>
      <c r="L3" s="45" t="s">
        <v>2</v>
      </c>
      <c r="M3" s="46"/>
      <c r="N3" s="45" t="s">
        <v>1</v>
      </c>
      <c r="O3" s="46"/>
      <c r="P3" s="45" t="s">
        <v>2</v>
      </c>
      <c r="Q3" s="46"/>
      <c r="R3" s="45" t="s">
        <v>1</v>
      </c>
      <c r="S3" s="46"/>
      <c r="T3" s="45" t="s">
        <v>2</v>
      </c>
      <c r="U3" s="46"/>
      <c r="V3" s="45" t="s">
        <v>1</v>
      </c>
      <c r="W3" s="46"/>
      <c r="X3" s="45" t="s">
        <v>2</v>
      </c>
      <c r="Y3" s="51"/>
      <c r="Z3" s="51" t="s">
        <v>2</v>
      </c>
      <c r="AA3" s="51"/>
    </row>
    <row r="4" spans="1:27" x14ac:dyDescent="0.25">
      <c r="A4" s="23"/>
      <c r="B4" s="5" t="s">
        <v>3</v>
      </c>
      <c r="C4" s="5" t="s">
        <v>4</v>
      </c>
      <c r="D4" s="5" t="s">
        <v>3</v>
      </c>
      <c r="E4" s="5" t="s">
        <v>4</v>
      </c>
      <c r="F4" s="5" t="s">
        <v>3</v>
      </c>
      <c r="G4" s="5" t="s">
        <v>4</v>
      </c>
      <c r="H4" s="5" t="s">
        <v>3</v>
      </c>
      <c r="I4" s="5" t="s">
        <v>4</v>
      </c>
      <c r="J4" s="5" t="s">
        <v>3</v>
      </c>
      <c r="K4" s="5" t="s">
        <v>4</v>
      </c>
      <c r="L4" s="5" t="s">
        <v>3</v>
      </c>
      <c r="M4" s="5" t="s">
        <v>4</v>
      </c>
      <c r="N4" s="5" t="s">
        <v>3</v>
      </c>
      <c r="O4" s="5" t="s">
        <v>4</v>
      </c>
      <c r="P4" s="5" t="s">
        <v>3</v>
      </c>
      <c r="Q4" s="5" t="s">
        <v>4</v>
      </c>
      <c r="R4" s="5" t="s">
        <v>3</v>
      </c>
      <c r="S4" s="5" t="s">
        <v>4</v>
      </c>
      <c r="T4" s="5" t="s">
        <v>3</v>
      </c>
      <c r="U4" s="6" t="s">
        <v>4</v>
      </c>
      <c r="V4" s="5" t="s">
        <v>3</v>
      </c>
      <c r="W4" s="6" t="s">
        <v>4</v>
      </c>
      <c r="X4" s="5" t="s">
        <v>3</v>
      </c>
      <c r="Y4" s="6" t="s">
        <v>4</v>
      </c>
      <c r="Z4" s="33" t="s">
        <v>3</v>
      </c>
      <c r="AA4" s="43" t="s">
        <v>4</v>
      </c>
    </row>
    <row r="5" spans="1:27" x14ac:dyDescent="0.25">
      <c r="A5" s="23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7" x14ac:dyDescent="0.25">
      <c r="A6" s="23" t="s">
        <v>211</v>
      </c>
      <c r="B6" s="22">
        <v>4338.1000000000004</v>
      </c>
      <c r="C6" s="22">
        <v>537.79999999999995</v>
      </c>
      <c r="D6" s="22">
        <v>184.1</v>
      </c>
      <c r="E6" s="22">
        <v>28.8</v>
      </c>
      <c r="F6" s="22">
        <v>4635.3999999999996</v>
      </c>
      <c r="G6" s="22">
        <v>609.9</v>
      </c>
      <c r="H6" s="22">
        <v>333.7</v>
      </c>
      <c r="I6" s="22">
        <v>70.5</v>
      </c>
      <c r="J6" s="22">
        <v>4755</v>
      </c>
      <c r="K6" s="22">
        <v>639</v>
      </c>
      <c r="L6" s="22">
        <v>252.9</v>
      </c>
      <c r="M6" s="22">
        <v>29.1</v>
      </c>
      <c r="N6" s="22">
        <v>5527.1</v>
      </c>
      <c r="O6" s="22">
        <v>669.1</v>
      </c>
      <c r="P6" s="22">
        <v>266.8</v>
      </c>
      <c r="Q6" s="22">
        <v>7</v>
      </c>
      <c r="R6" s="22">
        <v>5520.9</v>
      </c>
      <c r="S6" s="22">
        <v>536.5</v>
      </c>
      <c r="T6" s="22">
        <v>100.9</v>
      </c>
      <c r="U6" s="22">
        <v>-133</v>
      </c>
      <c r="V6" s="22">
        <v>5217.7</v>
      </c>
      <c r="W6" s="22">
        <v>492.3</v>
      </c>
      <c r="X6" s="22">
        <v>47.2</v>
      </c>
      <c r="Y6" s="22">
        <v>-27.2</v>
      </c>
      <c r="Z6" s="22">
        <f>Армения!Z63</f>
        <v>82.8</v>
      </c>
      <c r="AA6" s="22">
        <f>Армения!AA63</f>
        <v>12.8</v>
      </c>
    </row>
    <row r="7" spans="1:27" x14ac:dyDescent="0.25">
      <c r="A7" s="24" t="s">
        <v>212</v>
      </c>
      <c r="B7" s="22">
        <v>1924.4</v>
      </c>
      <c r="C7" s="12" t="s">
        <v>205</v>
      </c>
      <c r="D7" s="22">
        <v>130.4</v>
      </c>
      <c r="E7" s="12" t="s">
        <v>205</v>
      </c>
      <c r="F7" s="22">
        <v>1932.7</v>
      </c>
      <c r="G7" s="12" t="s">
        <v>205</v>
      </c>
      <c r="H7" s="22">
        <v>-90.9</v>
      </c>
      <c r="I7" s="12" t="s">
        <v>205</v>
      </c>
      <c r="J7" s="22">
        <v>1740.5</v>
      </c>
      <c r="K7" s="12" t="s">
        <v>205</v>
      </c>
      <c r="L7" s="22">
        <v>-0.9</v>
      </c>
      <c r="M7" s="12" t="s">
        <v>205</v>
      </c>
      <c r="N7" s="22">
        <v>2099.6</v>
      </c>
      <c r="O7" s="12" t="s">
        <v>205</v>
      </c>
      <c r="P7" s="22">
        <v>161.6</v>
      </c>
      <c r="Q7" s="12" t="s">
        <v>205</v>
      </c>
      <c r="R7" s="22">
        <v>2328.3000000000002</v>
      </c>
      <c r="S7" s="12" t="s">
        <v>205</v>
      </c>
      <c r="T7" s="22">
        <v>16.7</v>
      </c>
      <c r="U7" s="12" t="s">
        <v>205</v>
      </c>
      <c r="V7" s="22">
        <v>1686.7</v>
      </c>
      <c r="W7" s="12" t="s">
        <v>205</v>
      </c>
      <c r="X7" s="22">
        <v>-92.3</v>
      </c>
      <c r="Y7" s="12" t="s">
        <v>205</v>
      </c>
      <c r="Z7" s="22">
        <f>Армения!Z9</f>
        <v>37</v>
      </c>
      <c r="AA7" s="12" t="str">
        <f>Армения!AA9</f>
        <v>-</v>
      </c>
    </row>
    <row r="8" spans="1:27" x14ac:dyDescent="0.25">
      <c r="A8" s="24"/>
      <c r="B8" s="22"/>
      <c r="C8" s="12"/>
      <c r="D8" s="22"/>
      <c r="E8" s="12"/>
      <c r="F8" s="22"/>
      <c r="G8" s="12"/>
      <c r="H8" s="22"/>
      <c r="I8" s="12"/>
      <c r="J8" s="22"/>
      <c r="K8" s="12"/>
      <c r="L8" s="22"/>
      <c r="M8" s="12"/>
      <c r="N8" s="22"/>
      <c r="O8" s="12"/>
      <c r="P8" s="22"/>
      <c r="Q8" s="12"/>
      <c r="R8" s="22"/>
      <c r="S8" s="12"/>
      <c r="T8" s="22"/>
      <c r="U8" s="12"/>
    </row>
    <row r="9" spans="1:27" x14ac:dyDescent="0.25">
      <c r="A9" s="23" t="s">
        <v>5</v>
      </c>
    </row>
    <row r="10" spans="1:27" x14ac:dyDescent="0.25">
      <c r="A10" s="23" t="s">
        <v>211</v>
      </c>
      <c r="B10" s="22">
        <v>17988.2</v>
      </c>
      <c r="C10" s="22">
        <v>719.1</v>
      </c>
      <c r="D10" s="22">
        <v>1652.3</v>
      </c>
      <c r="E10" s="22">
        <v>106.7</v>
      </c>
      <c r="F10" s="22">
        <v>18649.900000000001</v>
      </c>
      <c r="G10" s="22">
        <v>799.2</v>
      </c>
      <c r="H10" s="22">
        <v>1246.9000000000001</v>
      </c>
      <c r="I10" s="22">
        <v>122.9</v>
      </c>
      <c r="J10" s="22">
        <v>12857.4</v>
      </c>
      <c r="K10" s="22">
        <v>1611.6</v>
      </c>
      <c r="L10" s="22">
        <v>1276.4000000000001</v>
      </c>
      <c r="M10" s="22">
        <v>67.8</v>
      </c>
      <c r="N10" s="22">
        <v>13060.9</v>
      </c>
      <c r="O10" s="22">
        <v>1443.5</v>
      </c>
      <c r="P10" s="22">
        <v>1426.5</v>
      </c>
      <c r="Q10" s="22">
        <v>55</v>
      </c>
      <c r="R10" s="22">
        <v>14449.6</v>
      </c>
      <c r="S10" s="22">
        <v>1472.9</v>
      </c>
      <c r="T10" s="22">
        <v>1273.3</v>
      </c>
      <c r="U10" s="22">
        <v>-3.8</v>
      </c>
      <c r="V10" s="22">
        <v>14543.8</v>
      </c>
      <c r="W10" s="22">
        <v>1517.9</v>
      </c>
      <c r="X10" s="22">
        <v>1391.6</v>
      </c>
      <c r="Y10" s="22">
        <v>77</v>
      </c>
      <c r="Z10" s="22">
        <f>Беларусь!Z130</f>
        <v>1342.5</v>
      </c>
      <c r="AA10" s="22">
        <f>Беларусь!AA130</f>
        <v>2.5</v>
      </c>
    </row>
    <row r="11" spans="1:27" x14ac:dyDescent="0.25">
      <c r="A11" s="24" t="s">
        <v>212</v>
      </c>
      <c r="B11" s="22">
        <v>10294.9</v>
      </c>
      <c r="C11" s="22">
        <v>508.6</v>
      </c>
      <c r="D11" s="22">
        <v>736.8</v>
      </c>
      <c r="E11" s="22">
        <v>30.8</v>
      </c>
      <c r="F11" s="22">
        <v>10634.6</v>
      </c>
      <c r="G11" s="22">
        <v>582.4</v>
      </c>
      <c r="H11" s="22">
        <v>543.70000000000005</v>
      </c>
      <c r="I11" s="22">
        <v>46.3</v>
      </c>
      <c r="J11" s="22">
        <v>11025.7</v>
      </c>
      <c r="K11" s="22">
        <v>657</v>
      </c>
      <c r="L11" s="22">
        <v>462.7</v>
      </c>
      <c r="M11" s="22">
        <v>52</v>
      </c>
      <c r="N11" s="22">
        <v>4086.9</v>
      </c>
      <c r="O11" s="22">
        <v>1199.2</v>
      </c>
      <c r="P11" s="22">
        <v>570.9</v>
      </c>
      <c r="Q11" s="22">
        <v>42</v>
      </c>
      <c r="R11" s="22">
        <v>4599.8</v>
      </c>
      <c r="S11" s="22">
        <v>1174.3</v>
      </c>
      <c r="T11" s="22">
        <v>459.1</v>
      </c>
      <c r="U11" s="22">
        <v>-58.5</v>
      </c>
      <c r="V11" s="22">
        <v>4543.8</v>
      </c>
      <c r="W11" s="22">
        <v>1160.3</v>
      </c>
      <c r="X11" s="22">
        <v>474.1</v>
      </c>
      <c r="Y11" s="22">
        <v>14.2</v>
      </c>
      <c r="Z11" s="22">
        <f>Беларусь!Z10</f>
        <v>501.2</v>
      </c>
      <c r="AA11" s="22">
        <f>Беларусь!AA10</f>
        <v>0.9</v>
      </c>
    </row>
    <row r="12" spans="1:27" x14ac:dyDescent="0.25">
      <c r="Z12" s="22"/>
      <c r="AA12" s="22"/>
    </row>
    <row r="13" spans="1:27" x14ac:dyDescent="0.25">
      <c r="A13" s="23" t="s">
        <v>6</v>
      </c>
      <c r="Z13" s="22"/>
      <c r="AA13" s="22"/>
    </row>
    <row r="14" spans="1:27" x14ac:dyDescent="0.25">
      <c r="A14" s="23" t="s">
        <v>211</v>
      </c>
      <c r="B14" s="22">
        <v>139242.5</v>
      </c>
      <c r="C14" s="22">
        <v>32660</v>
      </c>
      <c r="D14" s="22">
        <v>6577.8</v>
      </c>
      <c r="E14" s="22">
        <v>3316.4</v>
      </c>
      <c r="F14" s="22">
        <v>157529.1</v>
      </c>
      <c r="G14" s="22">
        <v>38118.300000000003</v>
      </c>
      <c r="H14" s="22">
        <v>17221</v>
      </c>
      <c r="I14" s="22">
        <v>3474.6</v>
      </c>
      <c r="J14" s="22">
        <v>161275.9</v>
      </c>
      <c r="K14" s="22">
        <v>35240.6</v>
      </c>
      <c r="L14" s="22">
        <v>4712.6000000000004</v>
      </c>
      <c r="M14" s="22">
        <v>956.5</v>
      </c>
      <c r="N14" s="22">
        <v>161137.9</v>
      </c>
      <c r="O14" s="22">
        <v>27984.1</v>
      </c>
      <c r="P14" s="22">
        <v>83.4</v>
      </c>
      <c r="Q14" s="22">
        <v>-4639.3</v>
      </c>
      <c r="R14" s="22">
        <v>163539.4</v>
      </c>
      <c r="S14" s="22">
        <v>27477</v>
      </c>
      <c r="T14" s="22">
        <v>3319.9</v>
      </c>
      <c r="U14" s="22">
        <v>-2177.5</v>
      </c>
      <c r="V14" s="22">
        <v>166406.6</v>
      </c>
      <c r="W14" s="22">
        <v>29162.9</v>
      </c>
      <c r="X14" s="22">
        <v>7264.6</v>
      </c>
      <c r="Y14" s="22">
        <v>1359.3</v>
      </c>
      <c r="Z14" s="22">
        <f>Казахстан!Z132</f>
        <v>672.8</v>
      </c>
      <c r="AA14" s="22">
        <f>Казахстан!AA132</f>
        <v>500.1</v>
      </c>
    </row>
    <row r="15" spans="1:27" x14ac:dyDescent="0.25">
      <c r="A15" s="24" t="s">
        <v>212</v>
      </c>
      <c r="B15" s="22">
        <v>3304.7</v>
      </c>
      <c r="C15" s="22">
        <v>1106.8</v>
      </c>
      <c r="D15" s="22">
        <v>197.3</v>
      </c>
      <c r="E15" s="22">
        <v>225.6</v>
      </c>
      <c r="F15" s="22">
        <v>4305.8999999999996</v>
      </c>
      <c r="G15" s="22">
        <v>1593.8</v>
      </c>
      <c r="H15" s="22">
        <v>292.3</v>
      </c>
      <c r="I15" s="22">
        <v>487</v>
      </c>
      <c r="J15" s="22">
        <v>4793.8</v>
      </c>
      <c r="K15" s="22">
        <v>1878.2</v>
      </c>
      <c r="L15" s="22">
        <v>500.6</v>
      </c>
      <c r="M15" s="22">
        <v>302.2</v>
      </c>
      <c r="N15" s="22">
        <v>5109.3999999999996</v>
      </c>
      <c r="O15" s="22">
        <v>1951.9</v>
      </c>
      <c r="P15" s="22">
        <v>604</v>
      </c>
      <c r="Q15" s="22">
        <v>257.10000000000002</v>
      </c>
      <c r="R15" s="22">
        <v>5488.3</v>
      </c>
      <c r="S15" s="22">
        <v>2316.4</v>
      </c>
      <c r="T15" s="22">
        <v>472.5</v>
      </c>
      <c r="U15" s="22">
        <v>278.60000000000002</v>
      </c>
      <c r="V15" s="22">
        <v>5341.8</v>
      </c>
      <c r="W15" s="22">
        <v>2293</v>
      </c>
      <c r="X15" s="22">
        <v>261.60000000000002</v>
      </c>
      <c r="Y15" s="22">
        <v>98</v>
      </c>
      <c r="Z15" s="22">
        <f>Казахстан!Z10</f>
        <v>136.69999999999999</v>
      </c>
      <c r="AA15" s="22">
        <f>Казахстан!AA10</f>
        <v>41.6</v>
      </c>
    </row>
    <row r="16" spans="1:27" x14ac:dyDescent="0.25">
      <c r="Z16" s="22"/>
      <c r="AA16" s="22"/>
    </row>
    <row r="17" spans="1:27" x14ac:dyDescent="0.25">
      <c r="A17" s="23" t="s">
        <v>62</v>
      </c>
      <c r="Z17" s="22"/>
      <c r="AA17" s="22"/>
    </row>
    <row r="18" spans="1:27" x14ac:dyDescent="0.25">
      <c r="A18" s="23" t="s">
        <v>211</v>
      </c>
      <c r="B18" s="25">
        <v>4637.7</v>
      </c>
      <c r="C18" s="25">
        <v>618.6</v>
      </c>
      <c r="D18" s="22">
        <v>1141.5999999999999</v>
      </c>
      <c r="E18" s="22">
        <v>132.6</v>
      </c>
      <c r="F18" s="25">
        <v>5245.5</v>
      </c>
      <c r="G18" s="25">
        <v>681.9</v>
      </c>
      <c r="H18" s="22">
        <v>615.9</v>
      </c>
      <c r="I18" s="22">
        <v>36.9</v>
      </c>
      <c r="J18" s="25">
        <v>5221.3</v>
      </c>
      <c r="K18" s="25">
        <v>689.1</v>
      </c>
      <c r="L18" s="22">
        <v>-107.2</v>
      </c>
      <c r="M18" s="22">
        <v>-29.1</v>
      </c>
      <c r="N18" s="25">
        <v>5204.2</v>
      </c>
      <c r="O18" s="25">
        <v>628.70000000000005</v>
      </c>
      <c r="P18" s="22">
        <v>144.19999999999999</v>
      </c>
      <c r="Q18" s="22">
        <v>4.9000000000000004</v>
      </c>
      <c r="R18" s="25">
        <v>5754.5</v>
      </c>
      <c r="S18" s="25">
        <v>911.5</v>
      </c>
      <c r="T18" s="22">
        <v>341.3</v>
      </c>
      <c r="U18" s="22">
        <v>4.5</v>
      </c>
      <c r="V18" s="22">
        <v>5163</v>
      </c>
      <c r="W18" s="22">
        <v>1181.0999999999999</v>
      </c>
      <c r="X18">
        <v>-580.480099</v>
      </c>
      <c r="Y18">
        <v>2.04</v>
      </c>
      <c r="Z18" s="22">
        <f>Кыргызстан!N64</f>
        <v>15</v>
      </c>
      <c r="AA18" s="22">
        <f>Кыргызстан!O64</f>
        <v>0.9</v>
      </c>
    </row>
    <row r="19" spans="1:27" x14ac:dyDescent="0.25">
      <c r="A19" s="24" t="s">
        <v>212</v>
      </c>
      <c r="D19" s="22">
        <v>512.6</v>
      </c>
      <c r="E19" s="22">
        <v>0</v>
      </c>
      <c r="F19" s="22"/>
      <c r="G19" s="22"/>
      <c r="H19" s="22">
        <v>279.5</v>
      </c>
      <c r="I19" s="22">
        <v>0</v>
      </c>
      <c r="J19" s="22"/>
      <c r="K19" s="22"/>
      <c r="L19" s="22">
        <v>78.099999999999994</v>
      </c>
      <c r="M19" s="22">
        <v>0</v>
      </c>
      <c r="N19" s="22"/>
      <c r="O19" s="22"/>
      <c r="P19" s="22">
        <v>-13.9</v>
      </c>
      <c r="Q19" s="22">
        <v>2.2000000000000002</v>
      </c>
      <c r="R19" s="22"/>
      <c r="S19" s="22"/>
      <c r="T19" s="22">
        <v>0.3</v>
      </c>
      <c r="U19" s="22">
        <v>-2.7</v>
      </c>
      <c r="V19" s="22"/>
      <c r="W19" s="22"/>
      <c r="X19" s="22">
        <v>-59.4</v>
      </c>
      <c r="Y19" s="22">
        <v>0.1</v>
      </c>
      <c r="Z19" s="22">
        <f>Кыргызстан!N9</f>
        <v>-15.4</v>
      </c>
      <c r="AA19" s="22">
        <f>Кыргызстан!O9</f>
        <v>0</v>
      </c>
    </row>
    <row r="20" spans="1:27" x14ac:dyDescent="0.25">
      <c r="A20" s="23"/>
      <c r="Z20" s="22"/>
      <c r="AA20" s="22"/>
    </row>
    <row r="21" spans="1:27" x14ac:dyDescent="0.25">
      <c r="A21" s="23" t="s">
        <v>7</v>
      </c>
      <c r="Z21" s="22"/>
      <c r="AA21" s="22"/>
    </row>
    <row r="22" spans="1:27" x14ac:dyDescent="0.25">
      <c r="A22" s="23" t="s">
        <v>211</v>
      </c>
      <c r="B22" s="22">
        <v>347689.8</v>
      </c>
      <c r="C22" s="22">
        <v>375034.3</v>
      </c>
      <c r="D22" s="22">
        <v>6853.5</v>
      </c>
      <c r="E22" s="22">
        <v>22085.1</v>
      </c>
      <c r="F22" s="22">
        <v>477670</v>
      </c>
      <c r="G22" s="22">
        <v>426608.3</v>
      </c>
      <c r="H22" s="22">
        <v>32538.799999999999</v>
      </c>
      <c r="I22" s="22">
        <v>22314.2</v>
      </c>
      <c r="J22" s="22">
        <v>529643.80000000005</v>
      </c>
      <c r="K22" s="22">
        <v>477213.4</v>
      </c>
      <c r="L22" s="22">
        <v>28557.4</v>
      </c>
      <c r="M22" s="22">
        <v>36757.199999999997</v>
      </c>
      <c r="N22" s="22">
        <v>497366.2</v>
      </c>
      <c r="O22" s="22">
        <v>435862.1</v>
      </c>
      <c r="P22" s="22">
        <v>8784.7999999999993</v>
      </c>
      <c r="Q22" s="22">
        <v>31376.799999999999</v>
      </c>
      <c r="R22" s="22">
        <v>586994.5</v>
      </c>
      <c r="S22" s="22">
        <v>501156.8</v>
      </c>
      <c r="T22" s="22">
        <v>31974.7</v>
      </c>
      <c r="U22" s="22">
        <v>21923.1</v>
      </c>
      <c r="V22" s="22">
        <v>539743.4</v>
      </c>
      <c r="W22" s="22">
        <v>471836.9</v>
      </c>
      <c r="X22" s="22">
        <v>9245</v>
      </c>
      <c r="Y22" s="22">
        <v>5721.9</v>
      </c>
      <c r="Z22" s="22">
        <f>Россия!Z201</f>
        <v>4987</v>
      </c>
      <c r="AA22" s="22">
        <f>Россия!AA201</f>
        <v>8607.2000000000007</v>
      </c>
    </row>
    <row r="23" spans="1:27" x14ac:dyDescent="0.25">
      <c r="A23" s="24" t="s">
        <v>212</v>
      </c>
      <c r="B23" s="22">
        <v>1756.3</v>
      </c>
      <c r="C23" s="22">
        <v>7864.7</v>
      </c>
      <c r="D23" s="22">
        <v>513.1</v>
      </c>
      <c r="E23" s="22">
        <v>1694.3</v>
      </c>
      <c r="F23" s="22">
        <v>4551.7</v>
      </c>
      <c r="G23" s="22">
        <v>8441.6</v>
      </c>
      <c r="H23" s="22">
        <v>414.2</v>
      </c>
      <c r="I23" s="22">
        <v>1173.0999999999999</v>
      </c>
      <c r="J23" s="22">
        <v>5424.3</v>
      </c>
      <c r="K23" s="22">
        <v>9524.7999999999993</v>
      </c>
      <c r="L23" s="22">
        <v>91.3</v>
      </c>
      <c r="M23" s="22">
        <v>1406.2</v>
      </c>
      <c r="N23" s="22">
        <v>4857.3999999999996</v>
      </c>
      <c r="O23" s="22">
        <v>8834.9</v>
      </c>
      <c r="P23" s="22">
        <v>187.2</v>
      </c>
      <c r="Q23" s="22">
        <v>1154.7</v>
      </c>
      <c r="R23" s="22">
        <v>5573.5</v>
      </c>
      <c r="S23" s="22">
        <v>9583.2000000000007</v>
      </c>
      <c r="T23" s="22">
        <v>179.5</v>
      </c>
      <c r="U23" s="22">
        <v>850.7</v>
      </c>
      <c r="V23" s="22">
        <v>4797.2</v>
      </c>
      <c r="W23" s="22">
        <v>8673.9</v>
      </c>
      <c r="X23" s="22">
        <v>94.8</v>
      </c>
      <c r="Y23" s="22">
        <v>542</v>
      </c>
      <c r="Z23" s="22">
        <f>Россия!Z10</f>
        <v>3.9</v>
      </c>
      <c r="AA23" s="22">
        <f>Россия!AA10</f>
        <v>557.9</v>
      </c>
    </row>
    <row r="24" spans="1:27" x14ac:dyDescent="0.25">
      <c r="A24" s="11" t="s">
        <v>208</v>
      </c>
    </row>
    <row r="25" spans="1:27" x14ac:dyDescent="0.25">
      <c r="A25" s="1" t="s">
        <v>216</v>
      </c>
    </row>
  </sheetData>
  <mergeCells count="21">
    <mergeCell ref="J2:M2"/>
    <mergeCell ref="N2:Q2"/>
    <mergeCell ref="R2:U2"/>
    <mergeCell ref="L3:M3"/>
    <mergeCell ref="N3:O3"/>
    <mergeCell ref="A1:AA1"/>
    <mergeCell ref="P3:Q3"/>
    <mergeCell ref="R3:S3"/>
    <mergeCell ref="V2:Y2"/>
    <mergeCell ref="Z2:AA2"/>
    <mergeCell ref="Z3:AA3"/>
    <mergeCell ref="T3:U3"/>
    <mergeCell ref="V3:W3"/>
    <mergeCell ref="X3:Y3"/>
    <mergeCell ref="B3:C3"/>
    <mergeCell ref="D3:E3"/>
    <mergeCell ref="F3:G3"/>
    <mergeCell ref="H3:I3"/>
    <mergeCell ref="J3:K3"/>
    <mergeCell ref="B2:E2"/>
    <mergeCell ref="F2:I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2F7C36-9E68-4BE5-9C72-331993C3532D}">
  <ds:schemaRefs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1847838-615E-49E5-A8BD-9CC5B4BD37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CE6BA8-4CDB-47F6-AE4A-A787657788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Армения</vt:lpstr>
      <vt:lpstr>Беларусь</vt:lpstr>
      <vt:lpstr>Казахстан</vt:lpstr>
      <vt:lpstr>Кыргызстан</vt:lpstr>
      <vt:lpstr>Россия</vt:lpstr>
      <vt:lpstr>СВОД</vt:lpstr>
      <vt:lpstr>Армения!Область_печати</vt:lpstr>
      <vt:lpstr>Беларусь!Область_печати</vt:lpstr>
      <vt:lpstr>Казахстан!Область_печати</vt:lpstr>
      <vt:lpstr>Кыргызстан!Область_печати</vt:lpstr>
      <vt:lpstr>Россия!Область_печати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Хавраев Владимир Каимович</dc:creator>
  <cp:lastModifiedBy>Хавраев Владимир Каимович</cp:lastModifiedBy>
  <cp:lastPrinted>2021-06-15T07:05:42Z</cp:lastPrinted>
  <dcterms:created xsi:type="dcterms:W3CDTF">2020-07-09T07:32:13Z</dcterms:created>
  <dcterms:modified xsi:type="dcterms:W3CDTF">2021-09-08T12:44:43Z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