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80" windowWidth="28500" windowHeight="1255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52511"/>
</workbook>
</file>

<file path=xl/calcChain.xml><?xml version="1.0" encoding="utf-8"?>
<calcChain xmlns="http://schemas.openxmlformats.org/spreadsheetml/2006/main">
  <c r="B18" i="4" l="1"/>
  <c r="B17" i="4"/>
  <c r="B16" i="4"/>
  <c r="B15" i="4"/>
  <c r="B14" i="4"/>
  <c r="B12" i="4"/>
  <c r="B11" i="4"/>
  <c r="B10" i="4"/>
  <c r="B9" i="4"/>
  <c r="B8" i="4"/>
</calcChain>
</file>

<file path=xl/sharedStrings.xml><?xml version="1.0" encoding="utf-8"?>
<sst xmlns="http://schemas.openxmlformats.org/spreadsheetml/2006/main" count="582" uniqueCount="107">
  <si>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</si>
  <si>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</si>
  <si>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</si>
  <si>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</si>
  <si>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</si>
  <si>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</si>
  <si>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</si>
  <si>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</si>
  <si>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</si>
  <si>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</si>
  <si>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</si>
  <si>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</si>
  <si>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</si>
  <si>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</si>
  <si>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</si>
  <si>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</si>
  <si>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</si>
  <si>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</si>
  <si>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</si>
  <si>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</si>
  <si>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</si>
  <si>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</si>
  <si>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</si>
  <si>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</si>
  <si>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</si>
  <si>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</si>
  <si>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</si>
  <si>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</si>
  <si>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</si>
  <si>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</si>
  <si>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</si>
  <si>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</si>
  <si>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</si>
  <si>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</si>
  <si>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</si>
  <si>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</si>
  <si>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</si>
  <si>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</si>
  <si>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</si>
  <si>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</si>
  <si>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</si>
  <si>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</si>
  <si>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</si>
  <si>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</si>
  <si>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</si>
  <si>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</si>
  <si>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</si>
  <si>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</si>
  <si>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</si>
  <si>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</si>
  <si>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</si>
  <si>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</si>
  <si>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</si>
  <si>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</si>
  <si>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</si>
  <si>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</si>
  <si>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</si>
  <si>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</si>
  <si>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</si>
  <si>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</si>
  <si>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</si>
  <si>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</si>
  <si>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</si>
  <si>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</si>
  <si>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</si>
  <si>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</si>
  <si>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</si>
  <si>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</si>
  <si>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</si>
  <si>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</si>
  <si>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</si>
  <si>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</si>
  <si>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</si>
  <si>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</si>
  <si>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</si>
  <si>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t>Статистические таблицы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</si>
  <si>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</si>
  <si>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</si>
  <si>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</si>
  <si>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</si>
  <si>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</si>
  <si>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</si>
  <si>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</si>
  <si>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</si>
  <si>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</si>
  <si>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</si>
  <si>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</si>
  <si>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</si>
  <si>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</si>
  <si>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</si>
  <si>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2 квартал 2021</t>
  </si>
  <si>
    <t>3 квартал 2021</t>
  </si>
  <si>
    <t>4 квартал 2021</t>
  </si>
  <si>
    <t>…</t>
  </si>
  <si>
    <t>20 июня 2022 г.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</si>
  <si>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квартал 2022 года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</si>
  <si>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апреля 2022 года</t>
    </r>
  </si>
  <si>
    <t>За последние 4 квартала,  ед. нац. валюты</t>
  </si>
  <si>
    <t>За 4 квартала 2022 года, ед. нац. валюты</t>
  </si>
  <si>
    <t>1 квартал 2022</t>
  </si>
  <si>
    <t>2 квартал 2022</t>
  </si>
  <si>
    <t>3 квартал 2022</t>
  </si>
  <si>
    <t>4 квартал 2022</t>
  </si>
  <si>
    <r>
      <t>млн.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</si>
  <si>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..</t>
  </si>
  <si>
    <t>Производные финансовые инструменты и опционны на акции для работников</t>
  </si>
  <si>
    <t xml:space="preserve">NFB Чистый приток денежных средств от операций по финансированию
(-32x+33)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</si>
</sst>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 applyAlignment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4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0" borderId="12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164" fontId="12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10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abSelected="1" zoomScaleNormal="100" zoomScaleSheetLayoutView="100" workbookViewId="0">
      <selection activeCell="F43" sqref="F43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56" t="s">
        <v>75</v>
      </c>
    </row>
    <row r="2" spans="1:25" x14ac:dyDescent="0.25">
      <c r="C2" s="57" t="s">
        <v>94</v>
      </c>
    </row>
    <row r="5" spans="1:25" ht="16.5" x14ac:dyDescent="0.25">
      <c r="A5" s="89" t="s">
        <v>72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25" ht="19.5" customHeight="1" x14ac:dyDescent="0.25">
      <c r="A6" s="90" t="s">
        <v>95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25" x14ac:dyDescent="0.25">
      <c r="A7" s="91" t="s">
        <v>0</v>
      </c>
      <c r="B7" s="92" t="s">
        <v>1</v>
      </c>
      <c r="C7" s="93"/>
      <c r="D7" s="92" t="s">
        <v>2</v>
      </c>
      <c r="E7" s="93"/>
      <c r="F7" s="92" t="s">
        <v>3</v>
      </c>
      <c r="G7" s="93"/>
      <c r="H7" s="92" t="s">
        <v>4</v>
      </c>
      <c r="I7" s="93"/>
      <c r="J7" s="92" t="s">
        <v>5</v>
      </c>
      <c r="K7" s="93"/>
    </row>
    <row r="8" spans="1:25" ht="39.75" x14ac:dyDescent="0.25">
      <c r="A8" s="91"/>
      <c r="B8" s="12" t="s">
        <v>79</v>
      </c>
      <c r="C8" s="12" t="s">
        <v>6</v>
      </c>
      <c r="D8" s="12" t="s">
        <v>79</v>
      </c>
      <c r="E8" s="12" t="s">
        <v>6</v>
      </c>
      <c r="F8" s="12" t="s">
        <v>79</v>
      </c>
      <c r="G8" s="12" t="s">
        <v>6</v>
      </c>
      <c r="H8" s="12" t="s">
        <v>79</v>
      </c>
      <c r="I8" s="12" t="s">
        <v>6</v>
      </c>
      <c r="J8" s="12" t="s">
        <v>79</v>
      </c>
      <c r="K8" s="12" t="s">
        <v>6</v>
      </c>
    </row>
    <row r="9" spans="1:25" x14ac:dyDescent="0.25">
      <c r="A9" s="86" t="s">
        <v>81</v>
      </c>
      <c r="B9" s="87"/>
      <c r="C9" s="87"/>
      <c r="D9" s="87"/>
      <c r="E9" s="87"/>
      <c r="F9" s="87"/>
      <c r="G9" s="87"/>
      <c r="H9" s="87"/>
      <c r="I9" s="87"/>
      <c r="J9" s="87"/>
      <c r="K9" s="88"/>
    </row>
    <row r="10" spans="1:25" x14ac:dyDescent="0.25">
      <c r="A10" s="39" t="s">
        <v>7</v>
      </c>
      <c r="B10" s="19">
        <v>440.4760543255</v>
      </c>
      <c r="C10" s="20">
        <v>29.674937968967825</v>
      </c>
      <c r="D10" s="44">
        <v>17.116163378860001</v>
      </c>
      <c r="E10" s="20">
        <v>40.162382920731908</v>
      </c>
      <c r="F10" s="19">
        <v>4303.9039529917109</v>
      </c>
      <c r="G10" s="21">
        <v>22.891280796815352</v>
      </c>
      <c r="H10" s="19">
        <v>70.799400000000006</v>
      </c>
      <c r="I10" s="21">
        <v>48.536222862674236</v>
      </c>
      <c r="J10" s="25">
        <v>12969.698527945668</v>
      </c>
      <c r="K10" s="24">
        <v>37.453070033225337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39" t="s">
        <v>8</v>
      </c>
      <c r="B11" s="9">
        <v>363.17320821340002</v>
      </c>
      <c r="C11" s="23">
        <v>24.467033610321216</v>
      </c>
      <c r="D11" s="39">
        <v>15.538016954250001</v>
      </c>
      <c r="E11" s="23">
        <v>36.459326364935443</v>
      </c>
      <c r="F11" s="9">
        <v>3580.4785577091102</v>
      </c>
      <c r="G11" s="24">
        <v>19.043580188289933</v>
      </c>
      <c r="H11" s="9">
        <v>49.646599999999999</v>
      </c>
      <c r="I11" s="24">
        <v>34.035012189002202</v>
      </c>
      <c r="J11" s="25">
        <v>9504.0017746986796</v>
      </c>
      <c r="K11" s="24">
        <v>27.445051501907869</v>
      </c>
      <c r="M11" s="6"/>
    </row>
    <row r="12" spans="1:25" x14ac:dyDescent="0.25">
      <c r="A12" s="39" t="s">
        <v>12</v>
      </c>
      <c r="B12" s="9">
        <v>37.328508021799991</v>
      </c>
      <c r="C12" s="23">
        <v>2.5148271946752785</v>
      </c>
      <c r="D12" s="39">
        <v>0.66734509355999994</v>
      </c>
      <c r="E12" s="23">
        <v>1.5658981860930041</v>
      </c>
      <c r="F12" s="9">
        <v>201.36026276430002</v>
      </c>
      <c r="G12" s="24">
        <v>1.0709798282217826</v>
      </c>
      <c r="H12" s="9">
        <v>0</v>
      </c>
      <c r="I12" s="24">
        <v>0</v>
      </c>
      <c r="J12" s="25">
        <v>803.29070515975991</v>
      </c>
      <c r="K12" s="24">
        <v>2.3196917779208297</v>
      </c>
      <c r="M12" s="6"/>
    </row>
    <row r="13" spans="1:25" x14ac:dyDescent="0.25">
      <c r="A13" s="42" t="s">
        <v>13</v>
      </c>
      <c r="B13" s="33">
        <v>39.974338090299952</v>
      </c>
      <c r="C13" s="34">
        <v>2.6930771639713296</v>
      </c>
      <c r="D13" s="42">
        <v>0.9108013310500005</v>
      </c>
      <c r="E13" s="34">
        <v>2.1371583697034553</v>
      </c>
      <c r="F13" s="33">
        <v>522.06513251830063</v>
      </c>
      <c r="G13" s="35">
        <v>2.7767207803036333</v>
      </c>
      <c r="H13" s="33">
        <v>0</v>
      </c>
      <c r="I13" s="35">
        <v>0</v>
      </c>
      <c r="J13" s="76">
        <v>2662.4060480872272</v>
      </c>
      <c r="K13" s="24">
        <v>7.6883267533966348</v>
      </c>
      <c r="M13" s="6"/>
      <c r="N13" s="6"/>
    </row>
    <row r="14" spans="1:25" x14ac:dyDescent="0.25">
      <c r="A14" s="94" t="s">
        <v>86</v>
      </c>
      <c r="B14" s="95"/>
      <c r="C14" s="95"/>
      <c r="D14" s="95"/>
      <c r="E14" s="95"/>
      <c r="F14" s="95"/>
      <c r="G14" s="95"/>
      <c r="H14" s="95"/>
      <c r="I14" s="95"/>
      <c r="J14" s="95"/>
      <c r="K14" s="96"/>
      <c r="M14" s="6"/>
    </row>
    <row r="15" spans="1:25" x14ac:dyDescent="0.25">
      <c r="A15" s="39" t="s">
        <v>7</v>
      </c>
      <c r="B15" s="44">
        <v>425.49130726299995</v>
      </c>
      <c r="C15" s="20">
        <v>28.665413307652727</v>
      </c>
      <c r="D15" s="44">
        <v>7.5754841646499997</v>
      </c>
      <c r="E15" s="20">
        <v>17.775566235035452</v>
      </c>
      <c r="F15" s="19">
        <v>3370.6339256830001</v>
      </c>
      <c r="G15" s="21">
        <v>17.927474334655578</v>
      </c>
      <c r="H15" s="19">
        <v>53.582099999999997</v>
      </c>
      <c r="I15" s="21">
        <v>36.732977215203753</v>
      </c>
      <c r="J15" s="25" t="s">
        <v>93</v>
      </c>
      <c r="K15" s="24" t="s">
        <v>93</v>
      </c>
      <c r="M15" s="6"/>
      <c r="N15" s="6"/>
      <c r="O15" s="6"/>
    </row>
    <row r="16" spans="1:25" x14ac:dyDescent="0.25">
      <c r="A16" s="39" t="s">
        <v>8</v>
      </c>
      <c r="B16" s="39">
        <v>362.16890087000002</v>
      </c>
      <c r="C16" s="23">
        <v>24.399373273682006</v>
      </c>
      <c r="D16" s="39">
        <v>6.6191764901000001</v>
      </c>
      <c r="E16" s="23">
        <v>15.531629076621284</v>
      </c>
      <c r="F16" s="9">
        <v>3305.1911937829495</v>
      </c>
      <c r="G16" s="24">
        <v>17.579402451919108</v>
      </c>
      <c r="H16" s="9">
        <v>38.277800000000006</v>
      </c>
      <c r="I16" s="24">
        <v>26.24118045481843</v>
      </c>
      <c r="J16" s="25" t="s">
        <v>93</v>
      </c>
      <c r="K16" s="24" t="s">
        <v>93</v>
      </c>
      <c r="M16" s="6"/>
    </row>
    <row r="17" spans="1:13" x14ac:dyDescent="0.25">
      <c r="A17" s="45" t="s">
        <v>9</v>
      </c>
      <c r="B17" s="39"/>
      <c r="C17" s="23"/>
      <c r="D17" s="39"/>
      <c r="E17" s="23"/>
      <c r="F17" s="9"/>
      <c r="G17" s="24"/>
      <c r="H17" s="9"/>
      <c r="I17" s="24"/>
      <c r="J17" s="25"/>
      <c r="K17" s="24"/>
      <c r="M17" s="6"/>
    </row>
    <row r="18" spans="1:13" x14ac:dyDescent="0.25">
      <c r="A18" s="45" t="s">
        <v>10</v>
      </c>
      <c r="B18" s="39">
        <v>141.07191252000001</v>
      </c>
      <c r="C18" s="23">
        <v>9.5040359449394547</v>
      </c>
      <c r="D18" s="39">
        <v>0.48412746999</v>
      </c>
      <c r="E18" s="23">
        <v>1.1359854660068422</v>
      </c>
      <c r="F18" s="9">
        <v>990.39773098955993</v>
      </c>
      <c r="G18" s="24">
        <v>5.2676529978907896</v>
      </c>
      <c r="H18" s="9">
        <v>3.5739999999999998</v>
      </c>
      <c r="I18" s="24">
        <v>2.4501402626462609</v>
      </c>
      <c r="J18" s="25" t="s">
        <v>93</v>
      </c>
      <c r="K18" s="24" t="s">
        <v>93</v>
      </c>
      <c r="M18" s="6"/>
    </row>
    <row r="19" spans="1:13" x14ac:dyDescent="0.25">
      <c r="A19" s="46" t="s">
        <v>9</v>
      </c>
      <c r="B19" s="39"/>
      <c r="C19" s="23"/>
      <c r="D19" s="39"/>
      <c r="E19" s="23"/>
      <c r="F19" s="9"/>
      <c r="G19" s="24"/>
      <c r="H19" s="9"/>
      <c r="I19" s="24"/>
      <c r="J19" s="25"/>
      <c r="K19" s="24"/>
      <c r="M19" s="6"/>
    </row>
    <row r="20" spans="1:13" x14ac:dyDescent="0.25">
      <c r="A20" s="46" t="s">
        <v>11</v>
      </c>
      <c r="B20" s="9">
        <v>97.480567149999999</v>
      </c>
      <c r="C20" s="23">
        <v>6.5672804570175405</v>
      </c>
      <c r="D20" s="9" t="s">
        <v>93</v>
      </c>
      <c r="E20" s="24" t="s">
        <v>93</v>
      </c>
      <c r="F20" s="9">
        <v>734.82305799999995</v>
      </c>
      <c r="G20" s="24">
        <v>3.9083216401611289</v>
      </c>
      <c r="H20" s="9">
        <v>0</v>
      </c>
      <c r="I20" s="24">
        <v>0</v>
      </c>
      <c r="J20" s="25" t="s">
        <v>93</v>
      </c>
      <c r="K20" s="24" t="s">
        <v>93</v>
      </c>
      <c r="M20" s="6"/>
    </row>
    <row r="21" spans="1:13" x14ac:dyDescent="0.25">
      <c r="A21" s="39" t="s">
        <v>12</v>
      </c>
      <c r="B21" s="39">
        <v>34.647801559999998</v>
      </c>
      <c r="C21" s="23">
        <v>2.3342275975218296</v>
      </c>
      <c r="D21" s="39">
        <v>0.25371246936000003</v>
      </c>
      <c r="E21" s="23">
        <v>0.59532601557110476</v>
      </c>
      <c r="F21" s="9">
        <v>54.127685973550001</v>
      </c>
      <c r="G21" s="24">
        <v>0.28789026707742682</v>
      </c>
      <c r="H21" s="9">
        <v>10.8087</v>
      </c>
      <c r="I21" s="24">
        <v>7.4098575984512154</v>
      </c>
      <c r="J21" s="25" t="s">
        <v>93</v>
      </c>
      <c r="K21" s="24" t="s">
        <v>93</v>
      </c>
      <c r="M21" s="6"/>
    </row>
    <row r="22" spans="1:13" x14ac:dyDescent="0.25">
      <c r="A22" s="42" t="s">
        <v>13</v>
      </c>
      <c r="B22" s="42">
        <v>28.674604832999925</v>
      </c>
      <c r="C22" s="34">
        <v>1.93181243644889</v>
      </c>
      <c r="D22" s="42">
        <v>0.70259520519000018</v>
      </c>
      <c r="E22" s="34">
        <v>1.6486111428430643</v>
      </c>
      <c r="F22" s="33">
        <v>11.315045926500604</v>
      </c>
      <c r="G22" s="24">
        <v>6.0181615659043931E-2</v>
      </c>
      <c r="H22" s="33">
        <v>4.4955999999999952</v>
      </c>
      <c r="I22" s="35">
        <v>3.081939161934113</v>
      </c>
      <c r="J22" s="76" t="s">
        <v>93</v>
      </c>
      <c r="K22" s="35" t="s">
        <v>93</v>
      </c>
      <c r="M22" s="6"/>
    </row>
    <row r="23" spans="1:13" x14ac:dyDescent="0.25">
      <c r="A23" s="86" t="s">
        <v>14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M23" s="6"/>
    </row>
    <row r="24" spans="1:13" x14ac:dyDescent="0.25">
      <c r="A24" s="44" t="s">
        <v>7</v>
      </c>
      <c r="B24" s="47" t="s">
        <v>15</v>
      </c>
      <c r="C24" s="48" t="s">
        <v>15</v>
      </c>
      <c r="D24" s="47" t="s">
        <v>15</v>
      </c>
      <c r="E24" s="48" t="s">
        <v>15</v>
      </c>
      <c r="F24" s="47" t="s">
        <v>15</v>
      </c>
      <c r="G24" s="48" t="s">
        <v>15</v>
      </c>
      <c r="H24" s="47" t="s">
        <v>15</v>
      </c>
      <c r="I24" s="48" t="s">
        <v>15</v>
      </c>
      <c r="J24" s="75" t="s">
        <v>93</v>
      </c>
      <c r="K24" s="24" t="s">
        <v>93</v>
      </c>
      <c r="M24" s="6"/>
    </row>
    <row r="25" spans="1:13" x14ac:dyDescent="0.25">
      <c r="A25" s="39" t="s">
        <v>8</v>
      </c>
      <c r="B25" s="36" t="s">
        <v>15</v>
      </c>
      <c r="C25" s="31" t="s">
        <v>15</v>
      </c>
      <c r="D25" s="36" t="s">
        <v>15</v>
      </c>
      <c r="E25" s="31" t="s">
        <v>15</v>
      </c>
      <c r="F25" s="36" t="s">
        <v>15</v>
      </c>
      <c r="G25" s="31" t="s">
        <v>15</v>
      </c>
      <c r="H25" s="36" t="s">
        <v>15</v>
      </c>
      <c r="I25" s="31" t="s">
        <v>15</v>
      </c>
      <c r="J25" s="25" t="s">
        <v>93</v>
      </c>
      <c r="K25" s="24" t="s">
        <v>93</v>
      </c>
      <c r="M25" s="6"/>
    </row>
    <row r="26" spans="1:13" x14ac:dyDescent="0.25">
      <c r="A26" s="39" t="s">
        <v>12</v>
      </c>
      <c r="B26" s="36" t="s">
        <v>15</v>
      </c>
      <c r="C26" s="31" t="s">
        <v>15</v>
      </c>
      <c r="D26" s="36" t="s">
        <v>15</v>
      </c>
      <c r="E26" s="31" t="s">
        <v>15</v>
      </c>
      <c r="F26" s="36" t="s">
        <v>15</v>
      </c>
      <c r="G26" s="31" t="s">
        <v>15</v>
      </c>
      <c r="H26" s="36" t="s">
        <v>15</v>
      </c>
      <c r="I26" s="31" t="s">
        <v>15</v>
      </c>
      <c r="J26" s="25" t="s">
        <v>93</v>
      </c>
      <c r="K26" s="24" t="s">
        <v>93</v>
      </c>
      <c r="M26" s="6"/>
    </row>
    <row r="27" spans="1:13" x14ac:dyDescent="0.25">
      <c r="A27" s="39" t="s">
        <v>13</v>
      </c>
      <c r="B27" s="41" t="s">
        <v>15</v>
      </c>
      <c r="C27" s="50" t="s">
        <v>15</v>
      </c>
      <c r="D27" s="41" t="s">
        <v>15</v>
      </c>
      <c r="E27" s="50" t="s">
        <v>15</v>
      </c>
      <c r="F27" s="41" t="s">
        <v>15</v>
      </c>
      <c r="G27" s="50" t="s">
        <v>15</v>
      </c>
      <c r="H27" s="41" t="s">
        <v>15</v>
      </c>
      <c r="I27" s="50" t="s">
        <v>15</v>
      </c>
      <c r="J27" s="25" t="s">
        <v>93</v>
      </c>
      <c r="K27" s="24" t="s">
        <v>93</v>
      </c>
      <c r="M27" s="6"/>
    </row>
    <row r="28" spans="1:13" x14ac:dyDescent="0.25">
      <c r="A28" s="86" t="s">
        <v>16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M28" s="6"/>
    </row>
    <row r="29" spans="1:13" x14ac:dyDescent="0.25">
      <c r="A29" s="39" t="s">
        <v>7</v>
      </c>
      <c r="B29" s="44">
        <v>37.679190994300001</v>
      </c>
      <c r="C29" s="20">
        <v>2.5384527592287167</v>
      </c>
      <c r="D29" s="44">
        <v>5.9950639954400007</v>
      </c>
      <c r="E29" s="20">
        <v>14.067174429786894</v>
      </c>
      <c r="F29" s="19">
        <v>2054.2794340401501</v>
      </c>
      <c r="G29" s="21">
        <v>10.926147022181599</v>
      </c>
      <c r="H29" s="19">
        <v>6.4491999999999994</v>
      </c>
      <c r="I29" s="20">
        <v>4.4212212036536833</v>
      </c>
      <c r="J29" s="25" t="s">
        <v>93</v>
      </c>
      <c r="K29" s="24" t="s">
        <v>93</v>
      </c>
      <c r="M29" s="6"/>
    </row>
    <row r="30" spans="1:13" x14ac:dyDescent="0.25">
      <c r="A30" s="39" t="s">
        <v>8</v>
      </c>
      <c r="B30" s="39">
        <v>23.706424003399999</v>
      </c>
      <c r="C30" s="23">
        <v>1.5971053474046222</v>
      </c>
      <c r="D30" s="39">
        <v>5.5182084062200003</v>
      </c>
      <c r="E30" s="23">
        <v>12.948252136967527</v>
      </c>
      <c r="F30" s="9">
        <v>1432.5977722761504</v>
      </c>
      <c r="G30" s="24">
        <v>7.6195933348535512</v>
      </c>
      <c r="H30" s="9">
        <v>3.6960000000000002</v>
      </c>
      <c r="I30" s="23">
        <v>2.5337768356856691</v>
      </c>
      <c r="J30" s="25" t="s">
        <v>93</v>
      </c>
      <c r="K30" s="24" t="s">
        <v>93</v>
      </c>
      <c r="M30" s="6"/>
    </row>
    <row r="31" spans="1:13" x14ac:dyDescent="0.25">
      <c r="A31" s="39" t="s">
        <v>12</v>
      </c>
      <c r="B31" s="39">
        <v>2.6807064617999994</v>
      </c>
      <c r="C31" s="23">
        <v>0.18059959715344942</v>
      </c>
      <c r="D31" s="39">
        <v>0.36254850106999997</v>
      </c>
      <c r="E31" s="23">
        <v>0.85070534821457888</v>
      </c>
      <c r="F31" s="9">
        <v>147.23257679075002</v>
      </c>
      <c r="G31" s="24">
        <v>0.78308956114435579</v>
      </c>
      <c r="H31" s="9">
        <v>0.45100000000000001</v>
      </c>
      <c r="I31" s="23">
        <v>0.30918110197354892</v>
      </c>
      <c r="J31" s="25" t="s">
        <v>93</v>
      </c>
      <c r="K31" s="24" t="s">
        <v>93</v>
      </c>
      <c r="M31" s="6"/>
    </row>
    <row r="32" spans="1:13" x14ac:dyDescent="0.25">
      <c r="A32" s="39" t="s">
        <v>13</v>
      </c>
      <c r="B32" s="42">
        <v>11.292060529099999</v>
      </c>
      <c r="C32" s="34">
        <v>0.76074781467064512</v>
      </c>
      <c r="D32" s="42">
        <v>0.11430708815000019</v>
      </c>
      <c r="E32" s="34">
        <v>0.26821694460478623</v>
      </c>
      <c r="F32" s="33">
        <v>474.44908497324991</v>
      </c>
      <c r="G32" s="35">
        <v>2.523464126183693</v>
      </c>
      <c r="H32" s="33">
        <v>2.3022</v>
      </c>
      <c r="I32" s="34">
        <v>1.5782632659944662</v>
      </c>
      <c r="J32" s="25" t="s">
        <v>93</v>
      </c>
      <c r="K32" s="24" t="s">
        <v>93</v>
      </c>
      <c r="M32" s="6"/>
    </row>
    <row r="33" spans="1:13" x14ac:dyDescent="0.25">
      <c r="A33" s="86" t="s">
        <v>71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M33" s="6"/>
    </row>
    <row r="34" spans="1:13" x14ac:dyDescent="0.25">
      <c r="A34" s="39" t="s">
        <v>7</v>
      </c>
      <c r="B34" s="47" t="s">
        <v>15</v>
      </c>
      <c r="C34" s="48" t="s">
        <v>15</v>
      </c>
      <c r="D34" s="19">
        <v>5.1952543997900005</v>
      </c>
      <c r="E34" s="20">
        <v>12.190453663972932</v>
      </c>
      <c r="F34" s="19">
        <v>122.661</v>
      </c>
      <c r="G34" s="21">
        <v>0.65240010569157214</v>
      </c>
      <c r="H34" s="51">
        <v>17.645599999999998</v>
      </c>
      <c r="I34" s="21">
        <v>12.096864862493245</v>
      </c>
      <c r="J34" s="25" t="s">
        <v>93</v>
      </c>
      <c r="K34" s="24" t="s">
        <v>93</v>
      </c>
      <c r="M34" s="6"/>
    </row>
    <row r="35" spans="1:13" x14ac:dyDescent="0.25">
      <c r="A35" s="45" t="s">
        <v>9</v>
      </c>
      <c r="B35" s="36"/>
      <c r="C35" s="31"/>
      <c r="D35" s="9"/>
      <c r="E35" s="23"/>
      <c r="F35" s="9"/>
      <c r="G35" s="24"/>
      <c r="H35" s="30"/>
      <c r="I35" s="53"/>
      <c r="J35" s="25"/>
      <c r="K35" s="24"/>
      <c r="M35" s="6"/>
    </row>
    <row r="36" spans="1:13" x14ac:dyDescent="0.25">
      <c r="A36" s="45" t="s">
        <v>17</v>
      </c>
      <c r="B36" s="36" t="s">
        <v>15</v>
      </c>
      <c r="C36" s="31" t="s">
        <v>15</v>
      </c>
      <c r="D36" s="9">
        <v>4.7403867828499999</v>
      </c>
      <c r="E36" s="23">
        <v>11.123125255998723</v>
      </c>
      <c r="F36" s="9"/>
      <c r="G36" s="24"/>
      <c r="H36" s="30">
        <v>10.2156</v>
      </c>
      <c r="I36" s="53">
        <v>7.0032604552571751</v>
      </c>
      <c r="J36" s="25" t="s">
        <v>93</v>
      </c>
      <c r="K36" s="24" t="s">
        <v>93</v>
      </c>
      <c r="M36" s="6"/>
    </row>
    <row r="37" spans="1:13" x14ac:dyDescent="0.25">
      <c r="A37" s="39" t="s">
        <v>8</v>
      </c>
      <c r="B37" s="36" t="s">
        <v>15</v>
      </c>
      <c r="C37" s="31" t="s">
        <v>15</v>
      </c>
      <c r="D37" s="9">
        <v>5.08486579779</v>
      </c>
      <c r="E37" s="23">
        <v>11.931431288135832</v>
      </c>
      <c r="F37" s="9">
        <v>86.36</v>
      </c>
      <c r="G37" s="24">
        <v>0.45932507583929832</v>
      </c>
      <c r="H37" s="30">
        <v>15.468200000000001</v>
      </c>
      <c r="I37" s="53">
        <v>10.604157697444013</v>
      </c>
      <c r="J37" s="25" t="s">
        <v>93</v>
      </c>
      <c r="K37" s="24" t="s">
        <v>93</v>
      </c>
      <c r="M37" s="6"/>
    </row>
    <row r="38" spans="1:13" x14ac:dyDescent="0.25">
      <c r="A38" s="45" t="s">
        <v>9</v>
      </c>
      <c r="B38" s="36"/>
      <c r="C38" s="31"/>
      <c r="D38" s="9"/>
      <c r="E38" s="23"/>
      <c r="F38" s="9"/>
      <c r="G38" s="24"/>
      <c r="H38" s="30"/>
      <c r="I38" s="53"/>
      <c r="J38" s="25"/>
      <c r="K38" s="24"/>
      <c r="M38" s="6"/>
    </row>
    <row r="39" spans="1:13" x14ac:dyDescent="0.25">
      <c r="A39" s="45" t="s">
        <v>10</v>
      </c>
      <c r="B39" s="36" t="s">
        <v>15</v>
      </c>
      <c r="C39" s="31" t="s">
        <v>15</v>
      </c>
      <c r="D39" s="9">
        <v>5.0483627987099995</v>
      </c>
      <c r="E39" s="23">
        <v>11.845778481817284</v>
      </c>
      <c r="F39" s="36" t="s">
        <v>15</v>
      </c>
      <c r="G39" s="31" t="s">
        <v>15</v>
      </c>
      <c r="H39" s="30">
        <v>14.6182</v>
      </c>
      <c r="I39" s="53">
        <v>10.021443868890758</v>
      </c>
      <c r="J39" s="25" t="s">
        <v>93</v>
      </c>
      <c r="K39" s="24" t="s">
        <v>93</v>
      </c>
      <c r="M39" s="6"/>
    </row>
    <row r="40" spans="1:13" x14ac:dyDescent="0.25">
      <c r="A40" s="46" t="s">
        <v>9</v>
      </c>
      <c r="B40" s="36"/>
      <c r="C40" s="31"/>
      <c r="D40" s="9"/>
      <c r="E40" s="23"/>
      <c r="F40" s="36"/>
      <c r="G40" s="31"/>
      <c r="H40" s="30"/>
      <c r="I40" s="53"/>
      <c r="J40" s="25"/>
      <c r="K40" s="24"/>
      <c r="M40" s="6"/>
    </row>
    <row r="41" spans="1:13" x14ac:dyDescent="0.25">
      <c r="A41" s="46" t="s">
        <v>11</v>
      </c>
      <c r="B41" s="36" t="s">
        <v>15</v>
      </c>
      <c r="C41" s="31" t="s">
        <v>15</v>
      </c>
      <c r="D41" s="9" t="s">
        <v>93</v>
      </c>
      <c r="E41" s="24" t="s">
        <v>93</v>
      </c>
      <c r="F41" s="36" t="s">
        <v>15</v>
      </c>
      <c r="G41" s="31" t="s">
        <v>15</v>
      </c>
      <c r="H41" s="30">
        <v>0</v>
      </c>
      <c r="I41" s="53">
        <v>0</v>
      </c>
      <c r="J41" s="25" t="s">
        <v>93</v>
      </c>
      <c r="K41" s="24" t="s">
        <v>93</v>
      </c>
      <c r="M41" s="6"/>
    </row>
    <row r="42" spans="1:13" x14ac:dyDescent="0.25">
      <c r="A42" s="39" t="s">
        <v>12</v>
      </c>
      <c r="B42" s="36" t="s">
        <v>15</v>
      </c>
      <c r="C42" s="31" t="s">
        <v>15</v>
      </c>
      <c r="D42" s="9">
        <v>0</v>
      </c>
      <c r="E42" s="23">
        <v>0</v>
      </c>
      <c r="F42" s="36" t="s">
        <v>15</v>
      </c>
      <c r="G42" s="31" t="s">
        <v>15</v>
      </c>
      <c r="H42" s="30">
        <v>1.8E-3</v>
      </c>
      <c r="I42" s="53">
        <v>1.2339822251715921E-3</v>
      </c>
      <c r="J42" s="25" t="s">
        <v>93</v>
      </c>
      <c r="K42" s="24" t="s">
        <v>93</v>
      </c>
      <c r="M42" s="6"/>
    </row>
    <row r="43" spans="1:13" x14ac:dyDescent="0.25">
      <c r="A43" s="39" t="s">
        <v>13</v>
      </c>
      <c r="B43" s="41" t="s">
        <v>15</v>
      </c>
      <c r="C43" s="50" t="s">
        <v>15</v>
      </c>
      <c r="D43" s="33">
        <v>0.11038860199999999</v>
      </c>
      <c r="E43" s="34">
        <v>0.25902237583709936</v>
      </c>
      <c r="F43" s="33">
        <v>36.301000000000002</v>
      </c>
      <c r="G43" s="35">
        <v>0.19307502985227387</v>
      </c>
      <c r="H43" s="54">
        <v>2.1755999999999975</v>
      </c>
      <c r="I43" s="55">
        <v>1.4914731828240626</v>
      </c>
      <c r="J43" s="25" t="s">
        <v>93</v>
      </c>
      <c r="K43" s="24" t="s">
        <v>93</v>
      </c>
      <c r="M43" s="6"/>
    </row>
    <row r="44" spans="1:13" x14ac:dyDescent="0.25">
      <c r="A44" s="86" t="s">
        <v>84</v>
      </c>
      <c r="B44" s="87"/>
      <c r="C44" s="87"/>
      <c r="D44" s="87"/>
      <c r="E44" s="87"/>
      <c r="F44" s="87"/>
      <c r="G44" s="87"/>
      <c r="H44" s="87"/>
      <c r="I44" s="87"/>
      <c r="J44" s="87"/>
      <c r="K44" s="88"/>
    </row>
    <row r="45" spans="1:13" x14ac:dyDescent="0.25">
      <c r="A45" s="44" t="s">
        <v>18</v>
      </c>
      <c r="B45" s="47" t="s">
        <v>15</v>
      </c>
      <c r="C45" s="48" t="s">
        <v>15</v>
      </c>
      <c r="D45" s="47" t="s">
        <v>15</v>
      </c>
      <c r="E45" s="48" t="s">
        <v>15</v>
      </c>
      <c r="F45" s="51">
        <v>28015.718144000002</v>
      </c>
      <c r="G45" s="52">
        <v>33.29969428621407</v>
      </c>
      <c r="H45" s="47" t="s">
        <v>15</v>
      </c>
      <c r="I45" s="48" t="s">
        <v>15</v>
      </c>
      <c r="J45" s="75" t="s">
        <v>93</v>
      </c>
      <c r="K45" s="24" t="s">
        <v>93</v>
      </c>
    </row>
    <row r="46" spans="1:13" x14ac:dyDescent="0.25">
      <c r="A46" s="39" t="s">
        <v>19</v>
      </c>
      <c r="B46" s="36" t="s">
        <v>15</v>
      </c>
      <c r="C46" s="31" t="s">
        <v>15</v>
      </c>
      <c r="D46" s="36" t="s">
        <v>15</v>
      </c>
      <c r="E46" s="31" t="s">
        <v>15</v>
      </c>
      <c r="F46" s="30">
        <v>1089.2867919999999</v>
      </c>
      <c r="G46" s="53">
        <v>1.2947345121466842</v>
      </c>
      <c r="H46" s="36" t="s">
        <v>15</v>
      </c>
      <c r="I46" s="31" t="s">
        <v>15</v>
      </c>
      <c r="J46" s="25" t="s">
        <v>93</v>
      </c>
      <c r="K46" s="24" t="s">
        <v>93</v>
      </c>
    </row>
    <row r="47" spans="1:13" x14ac:dyDescent="0.25">
      <c r="A47" s="39" t="s">
        <v>20</v>
      </c>
      <c r="B47" s="36" t="s">
        <v>15</v>
      </c>
      <c r="C47" s="31" t="s">
        <v>15</v>
      </c>
      <c r="D47" s="36" t="s">
        <v>15</v>
      </c>
      <c r="E47" s="31" t="s">
        <v>15</v>
      </c>
      <c r="F47" s="30">
        <v>1035.9782889999999</v>
      </c>
      <c r="G47" s="53">
        <v>1.231371622656168</v>
      </c>
      <c r="H47" s="36" t="s">
        <v>15</v>
      </c>
      <c r="I47" s="31" t="s">
        <v>15</v>
      </c>
      <c r="J47" s="25" t="s">
        <v>93</v>
      </c>
      <c r="K47" s="24" t="s">
        <v>93</v>
      </c>
    </row>
    <row r="48" spans="1:13" x14ac:dyDescent="0.25">
      <c r="A48" s="42" t="s">
        <v>21</v>
      </c>
      <c r="B48" s="41" t="s">
        <v>15</v>
      </c>
      <c r="C48" s="50" t="s">
        <v>15</v>
      </c>
      <c r="D48" s="41" t="s">
        <v>15</v>
      </c>
      <c r="E48" s="50" t="s">
        <v>15</v>
      </c>
      <c r="F48" s="54">
        <v>28069.026646999999</v>
      </c>
      <c r="G48" s="55">
        <v>33.363057175704583</v>
      </c>
      <c r="H48" s="41" t="s">
        <v>15</v>
      </c>
      <c r="I48" s="50" t="s">
        <v>15</v>
      </c>
      <c r="J48" s="76" t="s">
        <v>93</v>
      </c>
      <c r="K48" s="24" t="s">
        <v>93</v>
      </c>
    </row>
    <row r="49" spans="1:11" x14ac:dyDescent="0.25">
      <c r="A49" s="74" t="s">
        <v>83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x14ac:dyDescent="0.25">
      <c r="A50" s="81" t="s">
        <v>88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26.25" customHeight="1" x14ac:dyDescent="0.25">
      <c r="A51" s="85" t="s">
        <v>85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</row>
    <row r="52" spans="1:11" x14ac:dyDescent="0.25">
      <c r="A52" s="60" t="s">
        <v>82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5">
      <c r="A53" s="43" t="s">
        <v>76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3"/>
  <sheetViews>
    <sheetView topLeftCell="A22" zoomScaleNormal="100" zoomScaleSheetLayoutView="100" workbookViewId="0">
      <selection activeCell="P29" sqref="P29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</cols>
  <sheetData>
    <row r="1" spans="1:11" x14ac:dyDescent="0.25">
      <c r="C1" s="56" t="s">
        <v>75</v>
      </c>
      <c r="I1"/>
    </row>
    <row r="2" spans="1:11" x14ac:dyDescent="0.25">
      <c r="C2" s="57" t="s">
        <v>94</v>
      </c>
      <c r="I2"/>
    </row>
    <row r="3" spans="1:11" x14ac:dyDescent="0.25">
      <c r="I3"/>
    </row>
    <row r="4" spans="1:11" x14ac:dyDescent="0.25">
      <c r="I4"/>
    </row>
    <row r="5" spans="1:11" ht="16.5" x14ac:dyDescent="0.25">
      <c r="A5" s="89" t="s">
        <v>22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x14ac:dyDescent="0.25">
      <c r="A6" s="90" t="s">
        <v>95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x14ac:dyDescent="0.25">
      <c r="A7" s="97" t="s">
        <v>0</v>
      </c>
      <c r="B7" s="92" t="s">
        <v>1</v>
      </c>
      <c r="C7" s="93"/>
      <c r="D7" s="92" t="s">
        <v>2</v>
      </c>
      <c r="E7" s="93"/>
      <c r="F7" s="92" t="s">
        <v>3</v>
      </c>
      <c r="G7" s="93"/>
      <c r="H7" s="92" t="s">
        <v>4</v>
      </c>
      <c r="I7" s="93"/>
      <c r="J7" s="92" t="s">
        <v>5</v>
      </c>
      <c r="K7" s="93"/>
    </row>
    <row r="8" spans="1:11" ht="39.75" x14ac:dyDescent="0.25">
      <c r="A8" s="98"/>
      <c r="B8" s="12" t="s">
        <v>79</v>
      </c>
      <c r="C8" s="12" t="s">
        <v>6</v>
      </c>
      <c r="D8" s="12" t="s">
        <v>103</v>
      </c>
      <c r="E8" s="12" t="s">
        <v>6</v>
      </c>
      <c r="F8" s="12" t="s">
        <v>79</v>
      </c>
      <c r="G8" s="12" t="s">
        <v>6</v>
      </c>
      <c r="H8" s="12" t="s">
        <v>79</v>
      </c>
      <c r="I8" s="12" t="s">
        <v>6</v>
      </c>
      <c r="J8" s="12" t="s">
        <v>79</v>
      </c>
      <c r="K8" s="12" t="s">
        <v>6</v>
      </c>
    </row>
    <row r="9" spans="1:11" x14ac:dyDescent="0.25">
      <c r="A9" s="18" t="s">
        <v>23</v>
      </c>
      <c r="B9" s="19">
        <v>128.74057477129998</v>
      </c>
      <c r="C9" s="20">
        <v>8.673271867815183</v>
      </c>
      <c r="D9" s="19">
        <v>14.616590550000005</v>
      </c>
      <c r="E9" s="21">
        <v>3.4297236692055366E-2</v>
      </c>
      <c r="F9" s="19">
        <v>456.89707903933993</v>
      </c>
      <c r="G9" s="20">
        <v>2.4301098365041534</v>
      </c>
      <c r="H9" s="19">
        <v>7.0446999999999997</v>
      </c>
      <c r="I9" s="21">
        <v>4.8294636564812858</v>
      </c>
      <c r="J9" s="25" t="s">
        <v>93</v>
      </c>
      <c r="K9" s="21" t="s">
        <v>93</v>
      </c>
    </row>
    <row r="10" spans="1:11" x14ac:dyDescent="0.25">
      <c r="A10" s="22" t="s">
        <v>24</v>
      </c>
      <c r="B10" s="9">
        <v>90.970159171299997</v>
      </c>
      <c r="C10" s="23">
        <v>6.1286732931924011</v>
      </c>
      <c r="D10" s="9">
        <v>14.616590550000005</v>
      </c>
      <c r="E10" s="24">
        <v>3.4297236692055366E-2</v>
      </c>
      <c r="F10" s="9">
        <v>411.73605015698979</v>
      </c>
      <c r="G10" s="23">
        <v>2.1899107510900011</v>
      </c>
      <c r="H10" s="9">
        <v>7.0446999999999997</v>
      </c>
      <c r="I10" s="24">
        <v>4.8294636564812858</v>
      </c>
      <c r="J10" s="25" t="s">
        <v>93</v>
      </c>
      <c r="K10" s="24" t="s">
        <v>93</v>
      </c>
    </row>
    <row r="11" spans="1:11" x14ac:dyDescent="0.25">
      <c r="A11" s="26" t="s">
        <v>25</v>
      </c>
      <c r="B11" s="9">
        <v>98.468112261299993</v>
      </c>
      <c r="C11" s="23">
        <v>6.6338115195613607</v>
      </c>
      <c r="D11" s="9">
        <v>238.88870577</v>
      </c>
      <c r="E11" s="24">
        <v>0.5605426557462444</v>
      </c>
      <c r="F11" s="9">
        <v>245.81984454884977</v>
      </c>
      <c r="G11" s="23">
        <v>1.3074481095438275</v>
      </c>
      <c r="H11" s="9">
        <v>0</v>
      </c>
      <c r="I11" s="24" t="s">
        <v>93</v>
      </c>
      <c r="J11" s="25" t="s">
        <v>93</v>
      </c>
      <c r="K11" s="24" t="s">
        <v>93</v>
      </c>
    </row>
    <row r="12" spans="1:11" x14ac:dyDescent="0.25">
      <c r="A12" s="26" t="s">
        <v>26</v>
      </c>
      <c r="B12" s="9">
        <v>0</v>
      </c>
      <c r="C12" s="23">
        <v>0</v>
      </c>
      <c r="D12" s="9">
        <v>0</v>
      </c>
      <c r="E12" s="24">
        <v>0</v>
      </c>
      <c r="F12" s="9">
        <v>0</v>
      </c>
      <c r="G12" s="23">
        <v>0</v>
      </c>
      <c r="H12" s="9">
        <v>1.7357</v>
      </c>
      <c r="I12" s="24">
        <v>1.1899016379057401</v>
      </c>
      <c r="J12" s="25" t="s">
        <v>93</v>
      </c>
      <c r="K12" s="24" t="s">
        <v>93</v>
      </c>
    </row>
    <row r="13" spans="1:11" x14ac:dyDescent="0.25">
      <c r="A13" s="26" t="s">
        <v>27</v>
      </c>
      <c r="B13" s="9">
        <v>-8.1933548900000002</v>
      </c>
      <c r="C13" s="23">
        <v>-0.55198755013097101</v>
      </c>
      <c r="D13" s="9">
        <v>-188.23485085999999</v>
      </c>
      <c r="E13" s="24">
        <v>-0.4416854403600407</v>
      </c>
      <c r="F13" s="9">
        <v>117.05827797044</v>
      </c>
      <c r="G13" s="23">
        <v>0.62260076894847183</v>
      </c>
      <c r="H13" s="9">
        <v>2.8661999999999996</v>
      </c>
      <c r="I13" s="24">
        <v>1.9649110298815646</v>
      </c>
      <c r="J13" s="25" t="s">
        <v>93</v>
      </c>
      <c r="K13" s="24" t="s">
        <v>93</v>
      </c>
    </row>
    <row r="14" spans="1:11" x14ac:dyDescent="0.25">
      <c r="A14" s="27" t="s">
        <v>28</v>
      </c>
      <c r="B14" s="9">
        <v>3.1605E-5</v>
      </c>
      <c r="C14" s="23">
        <v>2.1292335991916661E-6</v>
      </c>
      <c r="D14" s="9">
        <v>0</v>
      </c>
      <c r="E14" s="24">
        <v>0</v>
      </c>
      <c r="F14" s="9">
        <v>33.827033945479997</v>
      </c>
      <c r="G14" s="23">
        <v>0.17991668518325751</v>
      </c>
      <c r="H14" s="9">
        <v>0</v>
      </c>
      <c r="I14" s="24">
        <v>0</v>
      </c>
      <c r="J14" s="25" t="s">
        <v>93</v>
      </c>
      <c r="K14" s="24" t="s">
        <v>93</v>
      </c>
    </row>
    <row r="15" spans="1:11" x14ac:dyDescent="0.25">
      <c r="A15" s="27" t="s">
        <v>29</v>
      </c>
      <c r="B15" s="9">
        <v>-8.1939210310000004</v>
      </c>
      <c r="C15" s="23">
        <v>-0.55202569113521327</v>
      </c>
      <c r="D15" s="9">
        <v>0</v>
      </c>
      <c r="E15" s="24">
        <v>0</v>
      </c>
      <c r="F15" s="9">
        <v>92.664699156899999</v>
      </c>
      <c r="G15" s="23">
        <v>0.49285803575577647</v>
      </c>
      <c r="H15" s="9">
        <v>0</v>
      </c>
      <c r="I15" s="24">
        <v>0</v>
      </c>
      <c r="J15" s="25" t="s">
        <v>93</v>
      </c>
      <c r="K15" s="24" t="s">
        <v>93</v>
      </c>
    </row>
    <row r="16" spans="1:11" x14ac:dyDescent="0.25">
      <c r="A16" s="27" t="s">
        <v>30</v>
      </c>
      <c r="B16" s="9">
        <v>5.3453600000000006E-4</v>
      </c>
      <c r="C16" s="23">
        <v>3.601177064317407E-5</v>
      </c>
      <c r="D16" s="9">
        <v>0</v>
      </c>
      <c r="E16" s="24">
        <v>0</v>
      </c>
      <c r="F16" s="9">
        <v>-1.84211813194</v>
      </c>
      <c r="G16" s="23">
        <v>-9.7977194379143939E-3</v>
      </c>
      <c r="H16" s="9">
        <v>0</v>
      </c>
      <c r="I16" s="24">
        <v>0</v>
      </c>
      <c r="J16" s="25" t="s">
        <v>93</v>
      </c>
      <c r="K16" s="24" t="s">
        <v>93</v>
      </c>
    </row>
    <row r="17" spans="1:11" ht="25.5" x14ac:dyDescent="0.25">
      <c r="A17" s="26" t="s">
        <v>31</v>
      </c>
      <c r="B17" s="9">
        <v>0.69540179999999996</v>
      </c>
      <c r="C17" s="23">
        <v>4.6849323762011168E-2</v>
      </c>
      <c r="D17" s="9">
        <v>-36.037264360000002</v>
      </c>
      <c r="E17" s="24">
        <v>-8.4559978694148386E-2</v>
      </c>
      <c r="F17" s="9">
        <v>48.857927637700001</v>
      </c>
      <c r="G17" s="23">
        <v>0.25986187259770149</v>
      </c>
      <c r="H17" s="9">
        <v>2.4428000000000001</v>
      </c>
      <c r="I17" s="24">
        <v>1.6746509886939807</v>
      </c>
      <c r="J17" s="25" t="s">
        <v>93</v>
      </c>
      <c r="K17" s="24" t="s">
        <v>93</v>
      </c>
    </row>
    <row r="18" spans="1:11" ht="38.25" x14ac:dyDescent="0.25">
      <c r="A18" s="26" t="s">
        <v>105</v>
      </c>
      <c r="B18" s="9">
        <v>0</v>
      </c>
      <c r="C18" s="23">
        <v>0</v>
      </c>
      <c r="D18" s="9">
        <v>0</v>
      </c>
      <c r="E18" s="24">
        <v>0</v>
      </c>
      <c r="F18" s="9">
        <v>0</v>
      </c>
      <c r="G18" s="23">
        <v>0</v>
      </c>
      <c r="H18" s="9">
        <v>0</v>
      </c>
      <c r="I18" s="24">
        <v>0</v>
      </c>
      <c r="J18" s="25" t="s">
        <v>93</v>
      </c>
      <c r="K18" s="24" t="s">
        <v>93</v>
      </c>
    </row>
    <row r="19" spans="1:11" ht="25.5" x14ac:dyDescent="0.25">
      <c r="A19" s="26" t="s">
        <v>32</v>
      </c>
      <c r="B19" s="9">
        <v>0</v>
      </c>
      <c r="C19" s="23">
        <v>0</v>
      </c>
      <c r="D19" s="9" t="s">
        <v>104</v>
      </c>
      <c r="E19" s="24" t="s">
        <v>104</v>
      </c>
      <c r="F19" s="9">
        <v>0</v>
      </c>
      <c r="G19" s="23">
        <v>0</v>
      </c>
      <c r="H19" s="9" t="s">
        <v>93</v>
      </c>
      <c r="I19" s="24" t="s">
        <v>93</v>
      </c>
      <c r="J19" s="25" t="s">
        <v>93</v>
      </c>
      <c r="K19" s="24" t="s">
        <v>93</v>
      </c>
    </row>
    <row r="20" spans="1:11" x14ac:dyDescent="0.25">
      <c r="A20" s="22" t="s">
        <v>33</v>
      </c>
      <c r="B20" s="9">
        <v>37.7704156</v>
      </c>
      <c r="C20" s="23">
        <v>2.5445985746227828</v>
      </c>
      <c r="D20" s="9" t="s">
        <v>93</v>
      </c>
      <c r="E20" s="24" t="s">
        <v>93</v>
      </c>
      <c r="F20" s="9">
        <v>45.161028882350166</v>
      </c>
      <c r="G20" s="23">
        <v>0.24019908541415275</v>
      </c>
      <c r="H20" s="9" t="s">
        <v>93</v>
      </c>
      <c r="I20" s="24" t="s">
        <v>93</v>
      </c>
      <c r="J20" s="25" t="s">
        <v>93</v>
      </c>
      <c r="K20" s="24" t="s">
        <v>93</v>
      </c>
    </row>
    <row r="21" spans="1:11" x14ac:dyDescent="0.25">
      <c r="A21" s="26" t="s">
        <v>34</v>
      </c>
      <c r="B21" s="9">
        <v>-0.69144327999999999</v>
      </c>
      <c r="C21" s="23">
        <v>-4.6582637674775856E-2</v>
      </c>
      <c r="D21" s="9" t="s">
        <v>93</v>
      </c>
      <c r="E21" s="24" t="s">
        <v>93</v>
      </c>
      <c r="F21" s="9">
        <v>0</v>
      </c>
      <c r="G21" s="23">
        <v>0</v>
      </c>
      <c r="H21" s="9" t="s">
        <v>93</v>
      </c>
      <c r="I21" s="24" t="s">
        <v>93</v>
      </c>
      <c r="J21" s="25" t="s">
        <v>93</v>
      </c>
      <c r="K21" s="24" t="s">
        <v>93</v>
      </c>
    </row>
    <row r="22" spans="1:11" x14ac:dyDescent="0.25">
      <c r="A22" s="26" t="s">
        <v>35</v>
      </c>
      <c r="B22" s="9">
        <v>0</v>
      </c>
      <c r="C22" s="23">
        <v>0</v>
      </c>
      <c r="D22" s="9" t="s">
        <v>93</v>
      </c>
      <c r="E22" s="24" t="s">
        <v>93</v>
      </c>
      <c r="F22" s="9">
        <v>34.527917393100125</v>
      </c>
      <c r="G22" s="23">
        <v>0.18364449137515915</v>
      </c>
      <c r="H22" s="9" t="s">
        <v>93</v>
      </c>
      <c r="I22" s="24" t="s">
        <v>93</v>
      </c>
      <c r="J22" s="25" t="s">
        <v>93</v>
      </c>
      <c r="K22" s="24" t="s">
        <v>93</v>
      </c>
    </row>
    <row r="23" spans="1:11" x14ac:dyDescent="0.25">
      <c r="A23" s="26" t="s">
        <v>36</v>
      </c>
      <c r="B23" s="9">
        <v>38.40510141</v>
      </c>
      <c r="C23" s="23">
        <v>2.5873574530148784</v>
      </c>
      <c r="D23" s="9" t="s">
        <v>93</v>
      </c>
      <c r="E23" s="24" t="s">
        <v>93</v>
      </c>
      <c r="F23" s="9">
        <v>-0.25053749325000002</v>
      </c>
      <c r="G23" s="23">
        <v>-1.3325399848036587E-3</v>
      </c>
      <c r="H23" s="9" t="s">
        <v>93</v>
      </c>
      <c r="I23" s="24" t="s">
        <v>93</v>
      </c>
      <c r="J23" s="25" t="s">
        <v>93</v>
      </c>
      <c r="K23" s="24" t="s">
        <v>93</v>
      </c>
    </row>
    <row r="24" spans="1:11" ht="25.5" x14ac:dyDescent="0.25">
      <c r="A24" s="27" t="s">
        <v>37</v>
      </c>
      <c r="B24" s="36" t="s">
        <v>15</v>
      </c>
      <c r="C24" s="31" t="s">
        <v>15</v>
      </c>
      <c r="D24" s="9" t="s">
        <v>93</v>
      </c>
      <c r="E24" s="24" t="s">
        <v>93</v>
      </c>
      <c r="F24" s="9">
        <v>0</v>
      </c>
      <c r="G24" s="23">
        <v>0</v>
      </c>
      <c r="H24" s="9" t="s">
        <v>93</v>
      </c>
      <c r="I24" s="24" t="s">
        <v>93</v>
      </c>
      <c r="J24" s="25" t="s">
        <v>93</v>
      </c>
      <c r="K24" s="24" t="s">
        <v>93</v>
      </c>
    </row>
    <row r="25" spans="1:11" ht="18" customHeight="1" x14ac:dyDescent="0.25">
      <c r="A25" s="27" t="s">
        <v>38</v>
      </c>
      <c r="B25" s="9">
        <v>38.40510141</v>
      </c>
      <c r="C25" s="23">
        <v>2.5873574530148784</v>
      </c>
      <c r="D25" s="9" t="s">
        <v>93</v>
      </c>
      <c r="E25" s="24" t="s">
        <v>93</v>
      </c>
      <c r="F25" s="9">
        <v>-0.25053749325000002</v>
      </c>
      <c r="G25" s="23">
        <v>-1.3325399848036587E-3</v>
      </c>
      <c r="H25" s="9" t="s">
        <v>93</v>
      </c>
      <c r="I25" s="24" t="s">
        <v>93</v>
      </c>
      <c r="J25" s="9" t="s">
        <v>93</v>
      </c>
      <c r="K25" s="24" t="s">
        <v>93</v>
      </c>
    </row>
    <row r="26" spans="1:11" ht="25.5" x14ac:dyDescent="0.25">
      <c r="A26" s="26" t="s">
        <v>39</v>
      </c>
      <c r="B26" s="9">
        <v>5.6757469999999997E-2</v>
      </c>
      <c r="C26" s="23">
        <v>3.8237592826803673E-3</v>
      </c>
      <c r="D26" s="9" t="s">
        <v>93</v>
      </c>
      <c r="E26" s="24" t="s">
        <v>93</v>
      </c>
      <c r="F26" s="9">
        <v>10.883648982500041</v>
      </c>
      <c r="G26" s="23">
        <v>5.788713402379729E-2</v>
      </c>
      <c r="H26" s="9" t="s">
        <v>93</v>
      </c>
      <c r="I26" s="24" t="s">
        <v>93</v>
      </c>
      <c r="J26" s="9" t="s">
        <v>93</v>
      </c>
      <c r="K26" s="24" t="s">
        <v>93</v>
      </c>
    </row>
    <row r="27" spans="1:11" ht="38.25" x14ac:dyDescent="0.25">
      <c r="A27" s="26" t="s">
        <v>105</v>
      </c>
      <c r="B27" s="9">
        <v>0</v>
      </c>
      <c r="C27" s="23">
        <v>0</v>
      </c>
      <c r="D27" s="9" t="s">
        <v>93</v>
      </c>
      <c r="E27" s="24" t="s">
        <v>93</v>
      </c>
      <c r="F27" s="9">
        <v>0</v>
      </c>
      <c r="G27" s="23">
        <v>0</v>
      </c>
      <c r="H27" s="9" t="s">
        <v>93</v>
      </c>
      <c r="I27" s="24" t="s">
        <v>93</v>
      </c>
      <c r="J27" s="9" t="s">
        <v>93</v>
      </c>
      <c r="K27" s="24" t="s">
        <v>93</v>
      </c>
    </row>
    <row r="28" spans="1:11" ht="25.5" x14ac:dyDescent="0.25">
      <c r="A28" s="26" t="s">
        <v>40</v>
      </c>
      <c r="B28" s="9">
        <v>0</v>
      </c>
      <c r="C28" s="23">
        <v>0</v>
      </c>
      <c r="D28" s="9" t="s">
        <v>93</v>
      </c>
      <c r="E28" s="24" t="s">
        <v>93</v>
      </c>
      <c r="F28" s="9">
        <v>0</v>
      </c>
      <c r="G28" s="23">
        <v>0</v>
      </c>
      <c r="H28" s="9" t="s">
        <v>93</v>
      </c>
      <c r="I28" s="24" t="s">
        <v>93</v>
      </c>
      <c r="J28" s="9" t="s">
        <v>93</v>
      </c>
      <c r="K28" s="24" t="s">
        <v>93</v>
      </c>
    </row>
    <row r="29" spans="1:11" ht="25.5" x14ac:dyDescent="0.25">
      <c r="A29" s="22" t="s">
        <v>41</v>
      </c>
      <c r="B29" s="9">
        <v>0</v>
      </c>
      <c r="C29" s="23">
        <v>0</v>
      </c>
      <c r="D29" s="9" t="s">
        <v>93</v>
      </c>
      <c r="E29" s="24" t="s">
        <v>93</v>
      </c>
      <c r="F29" s="9">
        <v>0</v>
      </c>
      <c r="G29" s="23">
        <v>0</v>
      </c>
      <c r="H29" s="9" t="s">
        <v>104</v>
      </c>
      <c r="I29" s="24" t="s">
        <v>93</v>
      </c>
      <c r="J29" s="9" t="s">
        <v>93</v>
      </c>
      <c r="K29" s="24" t="s">
        <v>93</v>
      </c>
    </row>
    <row r="30" spans="1:11" x14ac:dyDescent="0.25">
      <c r="A30" s="29" t="s">
        <v>42</v>
      </c>
      <c r="B30" s="9">
        <v>88.76623666159999</v>
      </c>
      <c r="C30" s="23">
        <v>5.9801947025368696</v>
      </c>
      <c r="D30" s="9">
        <v>-896.18474050000009</v>
      </c>
      <c r="E30" s="24">
        <v>-2.1028611330113991</v>
      </c>
      <c r="F30" s="9">
        <v>-65.168051860410145</v>
      </c>
      <c r="G30" s="23">
        <v>-0.34661093519085479</v>
      </c>
      <c r="H30" s="9">
        <v>-8.0699999999999994E-2</v>
      </c>
      <c r="I30" s="24">
        <v>-5.5323536428526374E-2</v>
      </c>
      <c r="J30" s="9" t="s">
        <v>93</v>
      </c>
      <c r="K30" s="24" t="s">
        <v>93</v>
      </c>
    </row>
    <row r="31" spans="1:11" x14ac:dyDescent="0.25">
      <c r="A31" s="22" t="s">
        <v>43</v>
      </c>
      <c r="B31" s="9">
        <v>73.226654911599994</v>
      </c>
      <c r="C31" s="23">
        <v>4.9332907449515</v>
      </c>
      <c r="D31" s="9">
        <v>-297.60236400000002</v>
      </c>
      <c r="E31" s="24">
        <v>-0.6983118726154105</v>
      </c>
      <c r="F31" s="9">
        <v>-13.856854070950149</v>
      </c>
      <c r="G31" s="23">
        <v>-7.3700793735910916E-2</v>
      </c>
      <c r="H31" s="9">
        <v>-0.28739999999999999</v>
      </c>
      <c r="I31" s="24">
        <v>-0.19702582861906417</v>
      </c>
      <c r="J31" s="9" t="s">
        <v>93</v>
      </c>
      <c r="K31" s="24" t="s">
        <v>93</v>
      </c>
    </row>
    <row r="32" spans="1:11" x14ac:dyDescent="0.25">
      <c r="A32" s="26" t="s">
        <v>44</v>
      </c>
      <c r="B32" s="9">
        <v>0</v>
      </c>
      <c r="C32" s="23">
        <v>0</v>
      </c>
      <c r="D32" s="9">
        <v>0</v>
      </c>
      <c r="E32" s="24">
        <v>0</v>
      </c>
      <c r="F32" s="9">
        <v>0</v>
      </c>
      <c r="G32" s="23">
        <v>0</v>
      </c>
      <c r="H32" s="9" t="s">
        <v>93</v>
      </c>
      <c r="I32" s="24" t="s">
        <v>93</v>
      </c>
      <c r="J32" s="9" t="s">
        <v>93</v>
      </c>
      <c r="K32" s="24" t="s">
        <v>93</v>
      </c>
    </row>
    <row r="33" spans="1:11" x14ac:dyDescent="0.25">
      <c r="A33" s="26" t="s">
        <v>45</v>
      </c>
      <c r="B33" s="9">
        <v>73.186254980000001</v>
      </c>
      <c r="C33" s="23">
        <v>4.9305689954888274</v>
      </c>
      <c r="D33" s="9">
        <v>-353.52007957000001</v>
      </c>
      <c r="E33" s="24">
        <v>-0.82952052347163363</v>
      </c>
      <c r="F33" s="9">
        <v>72.279461423369852</v>
      </c>
      <c r="G33" s="23">
        <v>0.38443456577018292</v>
      </c>
      <c r="H33" s="9">
        <v>-0.22939999999999999</v>
      </c>
      <c r="I33" s="24">
        <v>-0.15726417914131288</v>
      </c>
      <c r="J33" s="9" t="s">
        <v>93</v>
      </c>
      <c r="K33" s="24" t="s">
        <v>93</v>
      </c>
    </row>
    <row r="34" spans="1:11" x14ac:dyDescent="0.25">
      <c r="A34" s="26" t="s">
        <v>46</v>
      </c>
      <c r="B34" s="9">
        <v>4.0399931600000001E-2</v>
      </c>
      <c r="C34" s="23">
        <v>2.7217494626725239E-3</v>
      </c>
      <c r="D34" s="9">
        <v>55.917715569999999</v>
      </c>
      <c r="E34" s="24">
        <v>0.13120865085622305</v>
      </c>
      <c r="F34" s="9">
        <v>-86.136315494320002</v>
      </c>
      <c r="G34" s="23">
        <v>-0.45813535950609385</v>
      </c>
      <c r="H34" s="9">
        <v>-5.8000000000000003E-2</v>
      </c>
      <c r="I34" s="24">
        <v>-3.97616494777513E-2</v>
      </c>
      <c r="J34" s="9" t="s">
        <v>93</v>
      </c>
      <c r="K34" s="24" t="s">
        <v>93</v>
      </c>
    </row>
    <row r="35" spans="1:11" x14ac:dyDescent="0.25">
      <c r="A35" s="27" t="s">
        <v>47</v>
      </c>
      <c r="B35" s="36" t="s">
        <v>15</v>
      </c>
      <c r="C35" s="31" t="s">
        <v>15</v>
      </c>
      <c r="D35" s="9">
        <v>0</v>
      </c>
      <c r="E35" s="24">
        <v>0</v>
      </c>
      <c r="F35" s="9">
        <v>-86.136315494320002</v>
      </c>
      <c r="G35" s="23">
        <v>-0.45813535950609385</v>
      </c>
      <c r="H35" s="9">
        <v>0</v>
      </c>
      <c r="I35" s="24">
        <v>0</v>
      </c>
      <c r="J35" s="9" t="s">
        <v>93</v>
      </c>
      <c r="K35" s="24" t="s">
        <v>93</v>
      </c>
    </row>
    <row r="36" spans="1:11" x14ac:dyDescent="0.25">
      <c r="A36" s="27" t="s">
        <v>48</v>
      </c>
      <c r="B36" s="30">
        <v>4.0399931600000001E-2</v>
      </c>
      <c r="C36" s="23">
        <v>2.7217494626725239E-3</v>
      </c>
      <c r="D36" s="9">
        <v>0</v>
      </c>
      <c r="E36" s="24">
        <v>0</v>
      </c>
      <c r="F36" s="9">
        <v>0</v>
      </c>
      <c r="G36" s="23">
        <v>0</v>
      </c>
      <c r="H36" s="9">
        <v>0</v>
      </c>
      <c r="I36" s="24">
        <v>0</v>
      </c>
      <c r="J36" s="9" t="s">
        <v>93</v>
      </c>
      <c r="K36" s="24" t="s">
        <v>93</v>
      </c>
    </row>
    <row r="37" spans="1:11" ht="25.5" x14ac:dyDescent="0.25">
      <c r="A37" s="26" t="s">
        <v>49</v>
      </c>
      <c r="B37" s="36" t="s">
        <v>15</v>
      </c>
      <c r="C37" s="31" t="s">
        <v>15</v>
      </c>
      <c r="D37" s="9" t="s">
        <v>93</v>
      </c>
      <c r="E37" s="24" t="s">
        <v>104</v>
      </c>
      <c r="F37" s="9">
        <v>0</v>
      </c>
      <c r="G37" s="23">
        <v>0</v>
      </c>
      <c r="H37" s="9" t="s">
        <v>93</v>
      </c>
      <c r="I37" s="24" t="s">
        <v>93</v>
      </c>
      <c r="J37" s="9" t="s">
        <v>93</v>
      </c>
      <c r="K37" s="24" t="s">
        <v>93</v>
      </c>
    </row>
    <row r="38" spans="1:11" ht="38.25" x14ac:dyDescent="0.25">
      <c r="A38" s="26" t="s">
        <v>105</v>
      </c>
      <c r="B38" s="9">
        <v>0</v>
      </c>
      <c r="C38" s="24">
        <v>0</v>
      </c>
      <c r="D38" s="9" t="s">
        <v>93</v>
      </c>
      <c r="E38" s="24" t="s">
        <v>93</v>
      </c>
      <c r="F38" s="9">
        <v>0</v>
      </c>
      <c r="G38" s="23">
        <v>0</v>
      </c>
      <c r="H38" s="9">
        <v>0</v>
      </c>
      <c r="I38" s="24">
        <v>0</v>
      </c>
      <c r="J38" s="9" t="s">
        <v>93</v>
      </c>
      <c r="K38" s="24" t="s">
        <v>93</v>
      </c>
    </row>
    <row r="39" spans="1:11" ht="25.5" x14ac:dyDescent="0.25">
      <c r="A39" s="26" t="s">
        <v>50</v>
      </c>
      <c r="B39" s="36" t="s">
        <v>15</v>
      </c>
      <c r="C39" s="31" t="s">
        <v>15</v>
      </c>
      <c r="D39" s="9" t="s">
        <v>93</v>
      </c>
      <c r="E39" s="24" t="s">
        <v>93</v>
      </c>
      <c r="F39" s="9">
        <v>0</v>
      </c>
      <c r="G39" s="23">
        <v>0</v>
      </c>
      <c r="H39" s="9">
        <v>0</v>
      </c>
      <c r="I39" s="24" t="s">
        <v>93</v>
      </c>
      <c r="J39" s="9" t="s">
        <v>93</v>
      </c>
      <c r="K39" s="24" t="s">
        <v>93</v>
      </c>
    </row>
    <row r="40" spans="1:11" x14ac:dyDescent="0.25">
      <c r="A40" s="22" t="s">
        <v>51</v>
      </c>
      <c r="B40" s="9">
        <v>15.53958175</v>
      </c>
      <c r="C40" s="23">
        <v>1.0469039575853702</v>
      </c>
      <c r="D40" s="9">
        <v>-598.58237650000001</v>
      </c>
      <c r="E40" s="24">
        <v>-1.4045492603959884</v>
      </c>
      <c r="F40" s="9">
        <v>-51.311197789459996</v>
      </c>
      <c r="G40" s="23">
        <v>-0.27291014145494386</v>
      </c>
      <c r="H40" s="9">
        <v>0.20669999999999999</v>
      </c>
      <c r="I40" s="24">
        <v>0.14170229219053782</v>
      </c>
      <c r="J40" s="9" t="s">
        <v>93</v>
      </c>
      <c r="K40" s="24" t="s">
        <v>93</v>
      </c>
    </row>
    <row r="41" spans="1:11" x14ac:dyDescent="0.25">
      <c r="A41" s="26" t="s">
        <v>52</v>
      </c>
      <c r="B41" s="9">
        <v>0</v>
      </c>
      <c r="C41" s="23">
        <v>0</v>
      </c>
      <c r="D41" s="9"/>
      <c r="E41" s="24">
        <v>0</v>
      </c>
      <c r="F41" s="9">
        <v>0</v>
      </c>
      <c r="G41" s="23">
        <v>0</v>
      </c>
      <c r="H41" s="9">
        <v>0</v>
      </c>
      <c r="I41" s="24" t="s">
        <v>93</v>
      </c>
      <c r="J41" s="9" t="s">
        <v>93</v>
      </c>
      <c r="K41" s="24" t="s">
        <v>93</v>
      </c>
    </row>
    <row r="42" spans="1:11" x14ac:dyDescent="0.25">
      <c r="A42" s="26" t="s">
        <v>53</v>
      </c>
      <c r="B42" s="9">
        <v>0</v>
      </c>
      <c r="C42" s="23">
        <v>0</v>
      </c>
      <c r="D42" s="9"/>
      <c r="E42" s="24">
        <v>0</v>
      </c>
      <c r="F42" s="9">
        <v>0</v>
      </c>
      <c r="G42" s="23">
        <v>0</v>
      </c>
      <c r="H42" s="9">
        <v>0.20669999999999999</v>
      </c>
      <c r="I42" s="24" t="s">
        <v>93</v>
      </c>
      <c r="J42" s="25" t="s">
        <v>93</v>
      </c>
      <c r="K42" s="24" t="s">
        <v>93</v>
      </c>
    </row>
    <row r="43" spans="1:11" x14ac:dyDescent="0.25">
      <c r="A43" s="26" t="s">
        <v>54</v>
      </c>
      <c r="B43" s="9">
        <v>15.53958175</v>
      </c>
      <c r="C43" s="23">
        <v>1.0469039575853702</v>
      </c>
      <c r="D43" s="9">
        <v>-598.58237650000001</v>
      </c>
      <c r="E43" s="24">
        <v>-1.4045492603959884</v>
      </c>
      <c r="F43" s="9">
        <v>-51.311197789459996</v>
      </c>
      <c r="G43" s="23">
        <v>-0.27291014145494386</v>
      </c>
      <c r="H43" s="9">
        <v>0</v>
      </c>
      <c r="I43" s="24">
        <v>0</v>
      </c>
      <c r="J43" s="25" t="s">
        <v>93</v>
      </c>
      <c r="K43" s="24" t="s">
        <v>93</v>
      </c>
    </row>
    <row r="44" spans="1:11" x14ac:dyDescent="0.25">
      <c r="A44" s="27" t="s">
        <v>9</v>
      </c>
      <c r="B44" s="9"/>
      <c r="C44" s="23"/>
      <c r="D44" s="9"/>
      <c r="E44" s="24">
        <v>0</v>
      </c>
      <c r="F44" s="9"/>
      <c r="G44" s="23"/>
      <c r="H44" s="9"/>
      <c r="I44" s="24"/>
      <c r="J44" s="25"/>
      <c r="K44" s="24"/>
    </row>
    <row r="45" spans="1:11" ht="13.5" customHeight="1" x14ac:dyDescent="0.25">
      <c r="A45" s="27" t="s">
        <v>55</v>
      </c>
      <c r="B45" s="9">
        <v>27.863504499999998</v>
      </c>
      <c r="C45" s="23">
        <v>1.8771684851329911</v>
      </c>
      <c r="D45" s="9">
        <v>-19.064678189999999</v>
      </c>
      <c r="E45" s="24">
        <v>-4.4734493868701514E-2</v>
      </c>
      <c r="F45" s="9">
        <v>0</v>
      </c>
      <c r="G45" s="23">
        <v>0</v>
      </c>
      <c r="H45" s="9">
        <v>0</v>
      </c>
      <c r="I45" s="24">
        <v>0</v>
      </c>
      <c r="J45" s="25" t="s">
        <v>93</v>
      </c>
      <c r="K45" s="24" t="s">
        <v>93</v>
      </c>
    </row>
    <row r="46" spans="1:11" x14ac:dyDescent="0.25">
      <c r="A46" s="27" t="s">
        <v>56</v>
      </c>
      <c r="B46" s="9">
        <v>-12.323922749999999</v>
      </c>
      <c r="C46" s="23">
        <v>-0.8302645275476207</v>
      </c>
      <c r="D46" s="9">
        <v>-579.51769831000001</v>
      </c>
      <c r="E46" s="24">
        <v>-1.3598147665272868</v>
      </c>
      <c r="F46" s="9">
        <v>-51.311197789459996</v>
      </c>
      <c r="G46" s="23">
        <v>-0.27291014145494386</v>
      </c>
      <c r="H46" s="9">
        <v>0</v>
      </c>
      <c r="I46" s="24">
        <v>0</v>
      </c>
      <c r="J46" s="25" t="s">
        <v>93</v>
      </c>
      <c r="K46" s="24" t="s">
        <v>93</v>
      </c>
    </row>
    <row r="47" spans="1:11" ht="25.5" x14ac:dyDescent="0.25">
      <c r="A47" s="26" t="s">
        <v>57</v>
      </c>
      <c r="B47" s="9">
        <v>0</v>
      </c>
      <c r="C47" s="23">
        <v>0</v>
      </c>
      <c r="D47" s="9" t="s">
        <v>93</v>
      </c>
      <c r="E47" s="24" t="s">
        <v>93</v>
      </c>
      <c r="F47" s="9">
        <v>0</v>
      </c>
      <c r="G47" s="23">
        <v>0</v>
      </c>
      <c r="H47" s="9" t="s">
        <v>93</v>
      </c>
      <c r="I47" s="24" t="s">
        <v>93</v>
      </c>
      <c r="J47" s="25" t="s">
        <v>93</v>
      </c>
      <c r="K47" s="24" t="s">
        <v>93</v>
      </c>
    </row>
    <row r="48" spans="1:11" ht="38.25" x14ac:dyDescent="0.25">
      <c r="A48" s="26" t="s">
        <v>105</v>
      </c>
      <c r="B48" s="9">
        <v>0</v>
      </c>
      <c r="C48" s="23">
        <v>0</v>
      </c>
      <c r="D48" s="9" t="s">
        <v>93</v>
      </c>
      <c r="E48" s="24" t="s">
        <v>93</v>
      </c>
      <c r="F48" s="9">
        <v>0</v>
      </c>
      <c r="G48" s="23">
        <v>0</v>
      </c>
      <c r="H48" s="9" t="s">
        <v>93</v>
      </c>
      <c r="I48" s="24" t="s">
        <v>93</v>
      </c>
      <c r="J48" s="25" t="s">
        <v>93</v>
      </c>
      <c r="K48" s="24" t="s">
        <v>93</v>
      </c>
    </row>
    <row r="49" spans="1:11" ht="25.5" x14ac:dyDescent="0.25">
      <c r="A49" s="26" t="s">
        <v>58</v>
      </c>
      <c r="B49" s="9">
        <v>0</v>
      </c>
      <c r="C49" s="23">
        <v>0</v>
      </c>
      <c r="D49" s="9" t="s">
        <v>93</v>
      </c>
      <c r="E49" s="24" t="s">
        <v>93</v>
      </c>
      <c r="F49" s="9">
        <v>0</v>
      </c>
      <c r="G49" s="23">
        <v>0</v>
      </c>
      <c r="H49" s="9" t="s">
        <v>93</v>
      </c>
      <c r="I49" s="24" t="s">
        <v>93</v>
      </c>
      <c r="J49" s="25" t="s">
        <v>93</v>
      </c>
      <c r="K49" s="24" t="s">
        <v>93</v>
      </c>
    </row>
    <row r="50" spans="1:11" ht="38.25" x14ac:dyDescent="0.25">
      <c r="A50" s="32" t="s">
        <v>106</v>
      </c>
      <c r="B50" s="33">
        <v>-39.974338109699993</v>
      </c>
      <c r="C50" s="34">
        <v>-2.6930771652783134</v>
      </c>
      <c r="D50" s="33">
        <v>-910.80133105000004</v>
      </c>
      <c r="E50" s="35">
        <v>-2.1371583697034544</v>
      </c>
      <c r="F50" s="33">
        <v>-522.0651308997501</v>
      </c>
      <c r="G50" s="34">
        <v>-2.7767207716950084</v>
      </c>
      <c r="H50" s="33">
        <v>7.1254</v>
      </c>
      <c r="I50" s="35">
        <v>4.8847871929098119</v>
      </c>
      <c r="J50" s="76" t="s">
        <v>93</v>
      </c>
      <c r="K50" s="35" t="s">
        <v>93</v>
      </c>
    </row>
    <row r="51" spans="1:11" x14ac:dyDescent="0.25">
      <c r="A51" s="74" t="s">
        <v>83</v>
      </c>
    </row>
    <row r="52" spans="1:11" x14ac:dyDescent="0.25">
      <c r="A52" s="61" t="s">
        <v>82</v>
      </c>
    </row>
    <row r="53" spans="1:11" x14ac:dyDescent="0.25">
      <c r="A53" s="62" t="s">
        <v>76</v>
      </c>
      <c r="D53" s="6"/>
      <c r="E53" s="6"/>
      <c r="F53" s="6"/>
      <c r="G53" s="6"/>
      <c r="H53" s="6"/>
      <c r="I53" s="8"/>
      <c r="J53" s="6"/>
      <c r="K53" s="6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8"/>
  <sheetViews>
    <sheetView topLeftCell="A28" zoomScaleNormal="100" zoomScaleSheetLayoutView="100" workbookViewId="0">
      <selection activeCell="F53" sqref="B34:F53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x14ac:dyDescent="0.25">
      <c r="C1" s="56" t="s">
        <v>75</v>
      </c>
      <c r="E1"/>
    </row>
    <row r="2" spans="1:13" x14ac:dyDescent="0.25">
      <c r="C2" s="57" t="s">
        <v>94</v>
      </c>
      <c r="E2"/>
    </row>
    <row r="3" spans="1:13" x14ac:dyDescent="0.25">
      <c r="E3"/>
    </row>
    <row r="5" spans="1:13" ht="16.5" x14ac:dyDescent="0.25">
      <c r="A5" s="89" t="s">
        <v>73</v>
      </c>
      <c r="B5" s="89"/>
      <c r="C5" s="89"/>
      <c r="D5" s="89"/>
      <c r="E5" s="89"/>
      <c r="F5" s="89"/>
    </row>
    <row r="6" spans="1:13" x14ac:dyDescent="0.25">
      <c r="A6" s="90" t="s">
        <v>96</v>
      </c>
      <c r="B6" s="90"/>
      <c r="C6" s="90"/>
      <c r="D6" s="90"/>
      <c r="E6" s="90"/>
      <c r="F6" s="90"/>
      <c r="G6" s="83"/>
      <c r="H6" s="83"/>
      <c r="I6" s="83"/>
      <c r="J6" s="83"/>
      <c r="K6" s="83"/>
    </row>
    <row r="7" spans="1:13" ht="27" customHeight="1" x14ac:dyDescent="0.25">
      <c r="A7" s="97" t="s">
        <v>0</v>
      </c>
      <c r="B7" s="58" t="s">
        <v>1</v>
      </c>
      <c r="C7" s="58" t="s">
        <v>2</v>
      </c>
      <c r="D7" s="11" t="s">
        <v>3</v>
      </c>
      <c r="E7" s="11" t="s">
        <v>4</v>
      </c>
      <c r="F7" s="58" t="s">
        <v>5</v>
      </c>
    </row>
    <row r="8" spans="1:13" ht="27" x14ac:dyDescent="0.25">
      <c r="A8" s="98"/>
      <c r="B8" s="12" t="s">
        <v>79</v>
      </c>
      <c r="C8" s="12" t="s">
        <v>79</v>
      </c>
      <c r="D8" s="12" t="s">
        <v>79</v>
      </c>
      <c r="E8" s="12" t="s">
        <v>79</v>
      </c>
      <c r="F8" s="12" t="s">
        <v>79</v>
      </c>
    </row>
    <row r="9" spans="1:13" x14ac:dyDescent="0.25">
      <c r="A9" s="13" t="s">
        <v>59</v>
      </c>
      <c r="B9" s="9">
        <v>4323.6769699642246</v>
      </c>
      <c r="C9" s="9">
        <v>65.932860000000005</v>
      </c>
      <c r="D9" s="9">
        <v>19179.129892999998</v>
      </c>
      <c r="E9" s="9">
        <v>429.65656000000001</v>
      </c>
      <c r="F9" s="10">
        <v>19159.258491300003</v>
      </c>
      <c r="J9" s="79"/>
    </row>
    <row r="10" spans="1:13" s="4" customFormat="1" x14ac:dyDescent="0.25">
      <c r="A10" s="14" t="s">
        <v>60</v>
      </c>
      <c r="B10" s="9"/>
      <c r="C10" s="9"/>
      <c r="D10" s="9"/>
      <c r="E10" s="9"/>
      <c r="F10" s="10"/>
      <c r="H10"/>
      <c r="I10"/>
      <c r="J10" s="79"/>
      <c r="K10"/>
      <c r="L10"/>
      <c r="M10"/>
    </row>
    <row r="11" spans="1:13" x14ac:dyDescent="0.25">
      <c r="A11" s="14" t="s">
        <v>61</v>
      </c>
      <c r="B11" s="9">
        <v>3006.553246948165</v>
      </c>
      <c r="C11" s="9">
        <v>52.791319999999999</v>
      </c>
      <c r="D11" s="9">
        <v>7718.434338</v>
      </c>
      <c r="E11" s="9">
        <v>356.76945999999998</v>
      </c>
      <c r="F11" s="10">
        <v>3285.6799608000001</v>
      </c>
      <c r="J11" s="79"/>
    </row>
    <row r="12" spans="1:13" s="4" customFormat="1" x14ac:dyDescent="0.25">
      <c r="A12" s="15" t="s">
        <v>60</v>
      </c>
      <c r="B12" s="9"/>
      <c r="C12" s="9"/>
      <c r="D12" s="9"/>
      <c r="E12" s="9"/>
      <c r="F12" s="10"/>
      <c r="H12"/>
      <c r="I12"/>
      <c r="J12" s="79"/>
      <c r="K12"/>
      <c r="L12"/>
      <c r="M12"/>
    </row>
    <row r="13" spans="1:13" s="4" customFormat="1" x14ac:dyDescent="0.25">
      <c r="A13" s="15" t="s">
        <v>77</v>
      </c>
      <c r="B13" s="9">
        <v>6.0389395920500002</v>
      </c>
      <c r="C13" s="9">
        <v>17.75572</v>
      </c>
      <c r="D13" s="9">
        <v>7718.434338</v>
      </c>
      <c r="E13" s="9" t="s">
        <v>93</v>
      </c>
      <c r="F13" s="10">
        <v>39.0756503</v>
      </c>
      <c r="H13"/>
      <c r="I13"/>
      <c r="J13" s="79"/>
      <c r="K13"/>
      <c r="L13"/>
      <c r="M13"/>
    </row>
    <row r="14" spans="1:13" x14ac:dyDescent="0.25">
      <c r="A14" s="15" t="s">
        <v>62</v>
      </c>
      <c r="B14" s="9">
        <v>60.939682133936401</v>
      </c>
      <c r="C14" s="9">
        <v>0</v>
      </c>
      <c r="D14" s="9">
        <v>0</v>
      </c>
      <c r="E14" s="9" t="s">
        <v>93</v>
      </c>
      <c r="F14" s="10">
        <v>0</v>
      </c>
      <c r="J14" s="79"/>
    </row>
    <row r="15" spans="1:13" x14ac:dyDescent="0.25">
      <c r="A15" s="14" t="s">
        <v>63</v>
      </c>
      <c r="B15" s="9">
        <v>1317.12372301606</v>
      </c>
      <c r="C15" s="9">
        <v>13.141540000000001</v>
      </c>
      <c r="D15" s="9">
        <v>11460.695555</v>
      </c>
      <c r="E15" s="9">
        <v>72.887100000000004</v>
      </c>
      <c r="F15" s="10">
        <v>15873.578530500001</v>
      </c>
      <c r="H15" s="6"/>
      <c r="J15" s="79"/>
    </row>
    <row r="16" spans="1:13" s="4" customFormat="1" x14ac:dyDescent="0.25">
      <c r="A16" s="15" t="s">
        <v>60</v>
      </c>
      <c r="B16" s="9"/>
      <c r="C16" s="9"/>
      <c r="D16" s="9"/>
      <c r="E16" s="9"/>
      <c r="F16" s="10"/>
      <c r="H16"/>
      <c r="I16"/>
      <c r="J16" s="79"/>
      <c r="K16"/>
      <c r="L16"/>
      <c r="M16"/>
    </row>
    <row r="17" spans="1:13" s="4" customFormat="1" x14ac:dyDescent="0.25">
      <c r="A17" s="15" t="s">
        <v>77</v>
      </c>
      <c r="B17" s="9">
        <v>0.17679499999999998</v>
      </c>
      <c r="C17" s="9">
        <v>3.9402600000000003</v>
      </c>
      <c r="D17" s="9">
        <v>2.2789520000000003</v>
      </c>
      <c r="E17" s="9" t="s">
        <v>93</v>
      </c>
      <c r="F17" s="10">
        <v>0</v>
      </c>
      <c r="H17"/>
      <c r="I17"/>
      <c r="J17" s="79"/>
      <c r="K17"/>
      <c r="L17"/>
      <c r="M17"/>
    </row>
    <row r="18" spans="1:13" x14ac:dyDescent="0.25">
      <c r="A18" s="15" t="s">
        <v>62</v>
      </c>
      <c r="B18" s="9">
        <v>1230.8884258660601</v>
      </c>
      <c r="C18" s="9">
        <v>1.42635</v>
      </c>
      <c r="D18" s="9">
        <v>11458.416603</v>
      </c>
      <c r="E18" s="9" t="s">
        <v>93</v>
      </c>
      <c r="F18" s="10">
        <v>15873.578530500001</v>
      </c>
      <c r="J18" s="79"/>
    </row>
    <row r="19" spans="1:13" x14ac:dyDescent="0.25">
      <c r="A19" s="13" t="s">
        <v>64</v>
      </c>
      <c r="B19" s="36" t="s">
        <v>15</v>
      </c>
      <c r="C19" s="36" t="s">
        <v>15</v>
      </c>
      <c r="D19" s="36" t="s">
        <v>15</v>
      </c>
      <c r="E19" s="36" t="s">
        <v>15</v>
      </c>
      <c r="F19" s="77">
        <v>992.06982090000008</v>
      </c>
    </row>
    <row r="20" spans="1:13" s="4" customFormat="1" x14ac:dyDescent="0.25">
      <c r="A20" s="14" t="s">
        <v>60</v>
      </c>
      <c r="B20" s="36"/>
      <c r="C20" s="36"/>
      <c r="D20" s="36"/>
      <c r="E20" s="36"/>
      <c r="F20" s="37"/>
      <c r="H20"/>
      <c r="I20"/>
      <c r="J20"/>
      <c r="K20"/>
      <c r="L20"/>
      <c r="M20"/>
    </row>
    <row r="21" spans="1:13" x14ac:dyDescent="0.25">
      <c r="A21" s="14" t="s">
        <v>61</v>
      </c>
      <c r="B21" s="36" t="s">
        <v>15</v>
      </c>
      <c r="C21" s="36" t="s">
        <v>15</v>
      </c>
      <c r="D21" s="36" t="s">
        <v>15</v>
      </c>
      <c r="E21" s="36" t="s">
        <v>15</v>
      </c>
      <c r="F21" s="40" t="s">
        <v>15</v>
      </c>
    </row>
    <row r="22" spans="1:13" s="4" customFormat="1" x14ac:dyDescent="0.25">
      <c r="A22" s="15" t="s">
        <v>60</v>
      </c>
      <c r="B22" s="36"/>
      <c r="C22" s="36"/>
      <c r="D22" s="36"/>
      <c r="E22" s="36"/>
      <c r="F22" s="40"/>
      <c r="H22"/>
      <c r="I22"/>
      <c r="J22"/>
      <c r="K22"/>
      <c r="L22"/>
      <c r="M22"/>
    </row>
    <row r="23" spans="1:13" s="4" customFormat="1" x14ac:dyDescent="0.25">
      <c r="A23" s="15" t="s">
        <v>77</v>
      </c>
      <c r="B23" s="36" t="s">
        <v>15</v>
      </c>
      <c r="C23" s="36" t="s">
        <v>15</v>
      </c>
      <c r="D23" s="36" t="s">
        <v>15</v>
      </c>
      <c r="E23" s="36" t="s">
        <v>15</v>
      </c>
      <c r="F23" s="40" t="s">
        <v>15</v>
      </c>
      <c r="H23"/>
      <c r="I23"/>
      <c r="J23"/>
      <c r="K23"/>
      <c r="L23"/>
      <c r="M23"/>
    </row>
    <row r="24" spans="1:13" x14ac:dyDescent="0.25">
      <c r="A24" s="15" t="s">
        <v>62</v>
      </c>
      <c r="B24" s="36" t="s">
        <v>15</v>
      </c>
      <c r="C24" s="36" t="s">
        <v>15</v>
      </c>
      <c r="D24" s="36" t="s">
        <v>15</v>
      </c>
      <c r="E24" s="36" t="s">
        <v>15</v>
      </c>
      <c r="F24" s="40" t="s">
        <v>15</v>
      </c>
    </row>
    <row r="25" spans="1:13" x14ac:dyDescent="0.25">
      <c r="A25" s="14" t="s">
        <v>63</v>
      </c>
      <c r="B25" s="36" t="s">
        <v>15</v>
      </c>
      <c r="C25" s="36" t="s">
        <v>15</v>
      </c>
      <c r="D25" s="36" t="s">
        <v>15</v>
      </c>
      <c r="E25" s="36" t="s">
        <v>15</v>
      </c>
      <c r="F25" s="37">
        <v>992.06982090000008</v>
      </c>
    </row>
    <row r="26" spans="1:13" s="4" customFormat="1" x14ac:dyDescent="0.25">
      <c r="A26" s="15" t="s">
        <v>60</v>
      </c>
      <c r="B26" s="36"/>
      <c r="C26" s="36"/>
      <c r="D26" s="36"/>
      <c r="E26" s="36"/>
      <c r="F26" s="37"/>
      <c r="H26"/>
      <c r="I26"/>
      <c r="J26"/>
      <c r="K26"/>
      <c r="L26"/>
      <c r="M26"/>
    </row>
    <row r="27" spans="1:13" s="4" customFormat="1" x14ac:dyDescent="0.25">
      <c r="A27" s="15" t="s">
        <v>77</v>
      </c>
      <c r="B27" s="36" t="s">
        <v>15</v>
      </c>
      <c r="C27" s="36" t="s">
        <v>15</v>
      </c>
      <c r="D27" s="36" t="s">
        <v>15</v>
      </c>
      <c r="E27" s="36" t="s">
        <v>15</v>
      </c>
      <c r="F27" s="37">
        <v>0</v>
      </c>
      <c r="H27"/>
      <c r="I27"/>
      <c r="J27"/>
      <c r="K27"/>
      <c r="L27"/>
      <c r="M27"/>
    </row>
    <row r="28" spans="1:13" x14ac:dyDescent="0.25">
      <c r="A28" s="15" t="s">
        <v>62</v>
      </c>
      <c r="B28" s="36" t="s">
        <v>15</v>
      </c>
      <c r="C28" s="36" t="s">
        <v>15</v>
      </c>
      <c r="D28" s="36" t="s">
        <v>15</v>
      </c>
      <c r="E28" s="36" t="s">
        <v>15</v>
      </c>
      <c r="F28" s="37">
        <v>992.06982090000008</v>
      </c>
    </row>
    <row r="29" spans="1:13" x14ac:dyDescent="0.25">
      <c r="A29" s="16" t="s">
        <v>65</v>
      </c>
      <c r="B29" s="28">
        <v>1.275439</v>
      </c>
      <c r="C29" s="38">
        <v>2.7552800000000004</v>
      </c>
      <c r="D29" s="39">
        <v>1807.1254540000002</v>
      </c>
      <c r="E29" s="36"/>
      <c r="F29" s="37">
        <v>196.76988560000001</v>
      </c>
    </row>
    <row r="30" spans="1:13" s="4" customFormat="1" x14ac:dyDescent="0.25">
      <c r="A30" s="14" t="s">
        <v>60</v>
      </c>
      <c r="B30" s="28"/>
      <c r="C30" s="38"/>
      <c r="D30" s="39"/>
      <c r="E30" s="36"/>
      <c r="F30" s="37"/>
      <c r="I30"/>
      <c r="J30"/>
      <c r="K30"/>
      <c r="L30"/>
      <c r="M30"/>
    </row>
    <row r="31" spans="1:13" x14ac:dyDescent="0.25">
      <c r="A31" s="14" t="s">
        <v>61</v>
      </c>
      <c r="B31" s="28">
        <v>1.275439</v>
      </c>
      <c r="C31" s="36" t="s">
        <v>15</v>
      </c>
      <c r="D31" s="36" t="s">
        <v>15</v>
      </c>
      <c r="E31" s="36" t="s">
        <v>15</v>
      </c>
      <c r="F31" s="40" t="s">
        <v>15</v>
      </c>
    </row>
    <row r="32" spans="1:13" s="4" customFormat="1" x14ac:dyDescent="0.25">
      <c r="A32" s="15" t="s">
        <v>60</v>
      </c>
      <c r="B32" s="28"/>
      <c r="C32" s="36"/>
      <c r="D32" s="36" t="s">
        <v>15</v>
      </c>
      <c r="E32" s="36"/>
      <c r="F32" s="40"/>
      <c r="I32"/>
      <c r="J32"/>
      <c r="K32"/>
      <c r="L32"/>
      <c r="M32"/>
    </row>
    <row r="33" spans="1:13" s="4" customFormat="1" x14ac:dyDescent="0.25">
      <c r="A33" s="15" t="s">
        <v>77</v>
      </c>
      <c r="B33" s="28">
        <v>2.6148369108391252E-3</v>
      </c>
      <c r="C33" s="36" t="s">
        <v>15</v>
      </c>
      <c r="D33" s="36" t="s">
        <v>15</v>
      </c>
      <c r="E33" s="36" t="s">
        <v>15</v>
      </c>
      <c r="F33" s="40" t="s">
        <v>15</v>
      </c>
      <c r="I33"/>
      <c r="J33"/>
      <c r="K33"/>
      <c r="L33"/>
      <c r="M33"/>
    </row>
    <row r="34" spans="1:13" x14ac:dyDescent="0.25">
      <c r="A34" s="15" t="s">
        <v>62</v>
      </c>
      <c r="B34" s="28" t="s">
        <v>15</v>
      </c>
      <c r="C34" s="36" t="s">
        <v>15</v>
      </c>
      <c r="D34" s="36" t="s">
        <v>15</v>
      </c>
      <c r="E34" s="36" t="s">
        <v>15</v>
      </c>
      <c r="F34" s="40" t="s">
        <v>15</v>
      </c>
    </row>
    <row r="35" spans="1:13" x14ac:dyDescent="0.25">
      <c r="A35" s="14" t="s">
        <v>63</v>
      </c>
      <c r="B35" s="28" t="s">
        <v>15</v>
      </c>
      <c r="C35" s="38">
        <v>2.7552800000000004</v>
      </c>
      <c r="D35" s="39">
        <v>1807.1254540000002</v>
      </c>
      <c r="E35" s="36" t="s">
        <v>15</v>
      </c>
      <c r="F35" s="37">
        <v>196.76988560000001</v>
      </c>
    </row>
    <row r="36" spans="1:13" s="4" customFormat="1" x14ac:dyDescent="0.25">
      <c r="A36" s="15" t="s">
        <v>60</v>
      </c>
      <c r="B36" s="28"/>
      <c r="C36" s="38"/>
      <c r="D36" s="39"/>
      <c r="E36" s="36"/>
      <c r="F36" s="37"/>
      <c r="H36"/>
      <c r="I36"/>
      <c r="J36"/>
      <c r="K36"/>
      <c r="L36"/>
      <c r="M36"/>
    </row>
    <row r="37" spans="1:13" s="4" customFormat="1" x14ac:dyDescent="0.25">
      <c r="A37" s="15" t="s">
        <v>77</v>
      </c>
      <c r="B37" s="28" t="s">
        <v>15</v>
      </c>
      <c r="C37" s="38">
        <v>0.50458000000000003</v>
      </c>
      <c r="D37" s="39">
        <v>13.012150999999999</v>
      </c>
      <c r="E37" s="36" t="s">
        <v>15</v>
      </c>
      <c r="F37" s="37">
        <v>0</v>
      </c>
      <c r="H37"/>
      <c r="I37"/>
      <c r="J37"/>
      <c r="K37"/>
      <c r="L37"/>
      <c r="M37"/>
    </row>
    <row r="38" spans="1:13" x14ac:dyDescent="0.25">
      <c r="A38" s="15" t="s">
        <v>62</v>
      </c>
      <c r="B38" s="28" t="s">
        <v>15</v>
      </c>
      <c r="C38" s="38">
        <v>1.2550699999999999</v>
      </c>
      <c r="D38" s="39">
        <v>1794.1133030000001</v>
      </c>
      <c r="E38" s="36" t="s">
        <v>15</v>
      </c>
      <c r="F38" s="37">
        <v>196.76988560000001</v>
      </c>
    </row>
    <row r="39" spans="1:13" x14ac:dyDescent="0.25">
      <c r="A39" s="16" t="s">
        <v>78</v>
      </c>
      <c r="B39" s="39">
        <v>4324.9524089642246</v>
      </c>
      <c r="C39" s="38">
        <v>68.324420000000003</v>
      </c>
      <c r="D39" s="39">
        <v>20261.227785999999</v>
      </c>
      <c r="E39" s="9">
        <v>429.65656000000001</v>
      </c>
      <c r="F39" s="37">
        <v>20348.098197799998</v>
      </c>
    </row>
    <row r="40" spans="1:13" s="4" customFormat="1" x14ac:dyDescent="0.25">
      <c r="A40" s="14" t="s">
        <v>60</v>
      </c>
      <c r="B40" s="39"/>
      <c r="C40" s="38"/>
      <c r="D40" s="39"/>
      <c r="E40" s="9"/>
      <c r="F40" s="37"/>
      <c r="H40"/>
      <c r="I40"/>
      <c r="J40"/>
      <c r="K40"/>
      <c r="L40"/>
      <c r="M40"/>
    </row>
    <row r="41" spans="1:13" x14ac:dyDescent="0.25">
      <c r="A41" s="14" t="s">
        <v>61</v>
      </c>
      <c r="B41" s="39">
        <v>3007.8286859481645</v>
      </c>
      <c r="C41" s="38">
        <v>52.791319999999999</v>
      </c>
      <c r="D41" s="39">
        <v>7718.434338</v>
      </c>
      <c r="E41" s="9">
        <v>356.76945999999998</v>
      </c>
      <c r="F41" s="37">
        <v>3285.6799608000001</v>
      </c>
    </row>
    <row r="42" spans="1:13" s="4" customFormat="1" x14ac:dyDescent="0.25">
      <c r="A42" s="15" t="s">
        <v>60</v>
      </c>
      <c r="B42" s="39"/>
      <c r="C42" s="38"/>
      <c r="D42" s="39"/>
      <c r="E42" s="9"/>
      <c r="F42" s="37"/>
      <c r="H42"/>
      <c r="I42"/>
      <c r="J42"/>
      <c r="K42"/>
      <c r="L42"/>
      <c r="M42"/>
    </row>
    <row r="43" spans="1:13" s="4" customFormat="1" x14ac:dyDescent="0.25">
      <c r="A43" s="15" t="s">
        <v>77</v>
      </c>
      <c r="B43" s="39">
        <v>6.0415544289608389</v>
      </c>
      <c r="C43" s="38">
        <v>17.75572</v>
      </c>
      <c r="D43" s="39">
        <v>7718.434338</v>
      </c>
      <c r="E43" s="9" t="s">
        <v>93</v>
      </c>
      <c r="F43" s="37">
        <v>39.0756503</v>
      </c>
      <c r="H43"/>
      <c r="I43"/>
      <c r="J43"/>
      <c r="K43"/>
      <c r="L43"/>
      <c r="M43"/>
    </row>
    <row r="44" spans="1:13" x14ac:dyDescent="0.25">
      <c r="A44" s="15" t="s">
        <v>62</v>
      </c>
      <c r="B44" s="39">
        <v>60.939682133936401</v>
      </c>
      <c r="C44" s="38">
        <v>0</v>
      </c>
      <c r="D44" s="39">
        <v>0</v>
      </c>
      <c r="E44" s="9" t="s">
        <v>93</v>
      </c>
      <c r="F44" s="37">
        <v>0</v>
      </c>
    </row>
    <row r="45" spans="1:13" x14ac:dyDescent="0.25">
      <c r="A45" s="14" t="s">
        <v>63</v>
      </c>
      <c r="B45" s="39">
        <v>1317.12372301606</v>
      </c>
      <c r="C45" s="38">
        <v>15.533100000000003</v>
      </c>
      <c r="D45" s="39">
        <v>12542.793447999999</v>
      </c>
      <c r="E45" s="9">
        <v>72.887100000000004</v>
      </c>
      <c r="F45" s="37">
        <v>17062.418236999998</v>
      </c>
    </row>
    <row r="46" spans="1:13" s="4" customFormat="1" x14ac:dyDescent="0.25">
      <c r="A46" s="15" t="s">
        <v>60</v>
      </c>
      <c r="B46" s="39"/>
      <c r="C46" s="38"/>
      <c r="D46" s="39"/>
      <c r="E46" s="9"/>
      <c r="F46" s="37"/>
      <c r="H46"/>
      <c r="I46"/>
      <c r="J46"/>
      <c r="K46"/>
      <c r="L46"/>
      <c r="M46"/>
    </row>
    <row r="47" spans="1:13" s="4" customFormat="1" x14ac:dyDescent="0.25">
      <c r="A47" s="15" t="s">
        <v>77</v>
      </c>
      <c r="B47" s="39">
        <v>0.17679499999999998</v>
      </c>
      <c r="C47" s="38">
        <v>4.4448400000000001</v>
      </c>
      <c r="D47" s="39">
        <v>2.2789520000000003</v>
      </c>
      <c r="E47" s="9" t="s">
        <v>93</v>
      </c>
      <c r="F47" s="37">
        <v>0</v>
      </c>
      <c r="H47"/>
      <c r="I47"/>
      <c r="J47"/>
      <c r="K47"/>
      <c r="L47"/>
      <c r="M47"/>
    </row>
    <row r="48" spans="1:13" x14ac:dyDescent="0.25">
      <c r="A48" s="15" t="s">
        <v>62</v>
      </c>
      <c r="B48" s="39">
        <v>1230.8884258660601</v>
      </c>
      <c r="C48" s="38">
        <v>2.3176999999999999</v>
      </c>
      <c r="D48" s="39">
        <v>12540.514496</v>
      </c>
      <c r="E48" s="9" t="s">
        <v>93</v>
      </c>
      <c r="F48" s="37">
        <v>17062.418236999998</v>
      </c>
    </row>
    <row r="49" spans="1:13" x14ac:dyDescent="0.25">
      <c r="A49" s="16" t="s">
        <v>66</v>
      </c>
      <c r="B49" s="39">
        <v>57.681162753015293</v>
      </c>
      <c r="C49" s="39">
        <v>11.93492</v>
      </c>
      <c r="D49" s="39">
        <v>1241.984418</v>
      </c>
      <c r="E49" s="36" t="s">
        <v>15</v>
      </c>
      <c r="F49" s="37">
        <v>2293.8240447999997</v>
      </c>
    </row>
    <row r="50" spans="1:13" s="4" customFormat="1" x14ac:dyDescent="0.25">
      <c r="A50" s="14" t="s">
        <v>60</v>
      </c>
      <c r="B50" s="39">
        <v>0</v>
      </c>
      <c r="C50" s="39"/>
      <c r="D50" s="39"/>
      <c r="E50" s="36"/>
      <c r="F50" s="37"/>
      <c r="H50"/>
      <c r="I50"/>
      <c r="J50"/>
      <c r="K50"/>
      <c r="L50"/>
      <c r="M50"/>
    </row>
    <row r="51" spans="1:13" x14ac:dyDescent="0.25">
      <c r="A51" s="14" t="s">
        <v>67</v>
      </c>
      <c r="B51" s="39">
        <v>57.681162753015293</v>
      </c>
      <c r="C51" s="39">
        <v>10.27051</v>
      </c>
      <c r="D51" s="39">
        <v>1241.984418</v>
      </c>
      <c r="E51" s="36" t="s">
        <v>15</v>
      </c>
      <c r="F51" s="37">
        <v>2251.8167618999996</v>
      </c>
    </row>
    <row r="52" spans="1:13" x14ac:dyDescent="0.25">
      <c r="A52" s="14" t="s">
        <v>68</v>
      </c>
      <c r="B52" s="36" t="s">
        <v>15</v>
      </c>
      <c r="C52" s="36" t="s">
        <v>15</v>
      </c>
      <c r="D52" s="36" t="s">
        <v>15</v>
      </c>
      <c r="E52" s="36" t="s">
        <v>15</v>
      </c>
      <c r="F52" s="37">
        <v>37.291018300000005</v>
      </c>
    </row>
    <row r="53" spans="1:13" x14ac:dyDescent="0.25">
      <c r="A53" s="17" t="s">
        <v>69</v>
      </c>
      <c r="B53" s="41" t="s">
        <v>15</v>
      </c>
      <c r="C53" s="42">
        <v>1.6644100000000002</v>
      </c>
      <c r="D53" s="41" t="s">
        <v>15</v>
      </c>
      <c r="E53" s="41" t="s">
        <v>15</v>
      </c>
      <c r="F53" s="78">
        <v>4.7162646000000006</v>
      </c>
    </row>
    <row r="54" spans="1:13" x14ac:dyDescent="0.25">
      <c r="A54" s="74" t="s">
        <v>83</v>
      </c>
      <c r="B54" s="70"/>
      <c r="C54" s="49"/>
      <c r="D54" s="70"/>
      <c r="E54" s="70"/>
      <c r="F54" s="49"/>
      <c r="H54" s="63"/>
    </row>
    <row r="55" spans="1:13" x14ac:dyDescent="0.25">
      <c r="A55" s="59" t="s">
        <v>87</v>
      </c>
      <c r="B55" s="68"/>
      <c r="C55" s="68"/>
      <c r="D55" s="68"/>
      <c r="E55" s="68"/>
      <c r="F55" s="68"/>
    </row>
    <row r="56" spans="1:13" ht="45.75" customHeight="1" x14ac:dyDescent="0.25">
      <c r="A56" s="99" t="s">
        <v>89</v>
      </c>
      <c r="B56" s="99"/>
      <c r="C56" s="99"/>
      <c r="D56" s="99"/>
      <c r="E56" s="99"/>
      <c r="F56" s="99"/>
    </row>
    <row r="57" spans="1:13" x14ac:dyDescent="0.25">
      <c r="A57" s="60" t="s">
        <v>82</v>
      </c>
      <c r="B57" s="68"/>
      <c r="C57" s="68"/>
      <c r="D57" s="68"/>
      <c r="E57" s="68"/>
      <c r="F57" s="68"/>
    </row>
    <row r="58" spans="1:13" x14ac:dyDescent="0.25">
      <c r="A58" s="43" t="s">
        <v>76</v>
      </c>
      <c r="B58" s="68"/>
      <c r="C58" s="68"/>
      <c r="D58" s="68"/>
      <c r="E58" s="68"/>
      <c r="F58" s="68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F18" sqref="F18"/>
    </sheetView>
  </sheetViews>
  <sheetFormatPr defaultRowHeight="15" x14ac:dyDescent="0.25"/>
  <cols>
    <col min="1" max="1" width="20.7109375" customWidth="1"/>
    <col min="2" max="6" width="22.42578125" customWidth="1"/>
    <col min="7" max="7" width="55.42578125" customWidth="1"/>
  </cols>
  <sheetData>
    <row r="1" spans="1:7" x14ac:dyDescent="0.25">
      <c r="C1" s="56" t="s">
        <v>75</v>
      </c>
    </row>
    <row r="2" spans="1:7" x14ac:dyDescent="0.25">
      <c r="C2" s="57" t="s">
        <v>94</v>
      </c>
    </row>
    <row r="5" spans="1:7" ht="16.5" x14ac:dyDescent="0.25">
      <c r="A5" s="89" t="s">
        <v>80</v>
      </c>
      <c r="B5" s="89"/>
      <c r="C5" s="89"/>
      <c r="D5" s="89"/>
      <c r="E5" s="89"/>
      <c r="F5" s="89"/>
      <c r="G5" s="66"/>
    </row>
    <row r="6" spans="1:7" ht="9.75" customHeight="1" x14ac:dyDescent="0.25">
      <c r="A6" s="80"/>
      <c r="B6" s="80"/>
      <c r="C6" s="80"/>
      <c r="D6" s="80"/>
      <c r="E6" s="80"/>
      <c r="F6" s="80"/>
      <c r="G6" s="66"/>
    </row>
    <row r="7" spans="1:7" x14ac:dyDescent="0.25">
      <c r="A7" s="100" t="s">
        <v>98</v>
      </c>
      <c r="B7" s="101"/>
      <c r="C7" s="84" t="s">
        <v>99</v>
      </c>
      <c r="D7" s="84" t="s">
        <v>100</v>
      </c>
      <c r="E7" s="84" t="s">
        <v>101</v>
      </c>
      <c r="F7" s="84" t="s">
        <v>102</v>
      </c>
    </row>
    <row r="8" spans="1:7" x14ac:dyDescent="0.25">
      <c r="A8" s="64" t="s">
        <v>1</v>
      </c>
      <c r="B8" s="65">
        <f>C8+D8+E8+F8</f>
        <v>1484.3369</v>
      </c>
      <c r="C8" s="65">
        <v>1484.3369</v>
      </c>
      <c r="D8" s="65"/>
      <c r="E8" s="65"/>
      <c r="F8" s="65"/>
    </row>
    <row r="9" spans="1:7" x14ac:dyDescent="0.25">
      <c r="A9" s="64" t="s">
        <v>2</v>
      </c>
      <c r="B9" s="65">
        <f t="shared" ref="B9:B12" si="0">C9+D9+E9+F9</f>
        <v>42.617400000000004</v>
      </c>
      <c r="C9" s="65">
        <v>42.617400000000004</v>
      </c>
      <c r="D9" s="65"/>
      <c r="E9" s="65"/>
      <c r="F9" s="65"/>
    </row>
    <row r="10" spans="1:7" x14ac:dyDescent="0.25">
      <c r="A10" s="64" t="s">
        <v>3</v>
      </c>
      <c r="B10" s="65">
        <f t="shared" si="0"/>
        <v>18801.499100000001</v>
      </c>
      <c r="C10" s="65">
        <v>18801.499100000001</v>
      </c>
      <c r="D10" s="65"/>
      <c r="E10" s="65"/>
      <c r="F10" s="65"/>
    </row>
    <row r="11" spans="1:7" x14ac:dyDescent="0.25">
      <c r="A11" s="64" t="s">
        <v>4</v>
      </c>
      <c r="B11" s="65">
        <f t="shared" si="0"/>
        <v>145.86920000000001</v>
      </c>
      <c r="C11" s="65">
        <v>145.86920000000001</v>
      </c>
      <c r="D11" s="65"/>
      <c r="E11" s="65"/>
      <c r="F11" s="65"/>
    </row>
    <row r="12" spans="1:7" x14ac:dyDescent="0.25">
      <c r="A12" s="64" t="s">
        <v>70</v>
      </c>
      <c r="B12" s="65">
        <f t="shared" si="0"/>
        <v>34629.199999999997</v>
      </c>
      <c r="C12" s="65">
        <v>34629.199999999997</v>
      </c>
      <c r="D12" s="65"/>
      <c r="E12" s="65"/>
      <c r="F12" s="65"/>
    </row>
    <row r="13" spans="1:7" x14ac:dyDescent="0.25">
      <c r="A13" s="104" t="s">
        <v>97</v>
      </c>
      <c r="B13" s="104"/>
      <c r="C13" s="73" t="s">
        <v>90</v>
      </c>
      <c r="D13" s="73" t="s">
        <v>91</v>
      </c>
      <c r="E13" s="73" t="s">
        <v>92</v>
      </c>
      <c r="F13" s="73" t="s">
        <v>99</v>
      </c>
    </row>
    <row r="14" spans="1:7" x14ac:dyDescent="0.25">
      <c r="A14" s="64" t="s">
        <v>1</v>
      </c>
      <c r="B14" s="65">
        <f>SUM(C14:F14)</f>
        <v>7182.2639000000008</v>
      </c>
      <c r="C14" s="65">
        <v>1576.6428000000003</v>
      </c>
      <c r="D14" s="65">
        <v>1904.1295</v>
      </c>
      <c r="E14" s="65">
        <v>2217.1547</v>
      </c>
      <c r="F14" s="65">
        <v>1484.3369</v>
      </c>
    </row>
    <row r="15" spans="1:7" x14ac:dyDescent="0.25">
      <c r="A15" s="64" t="s">
        <v>2</v>
      </c>
      <c r="B15" s="65">
        <f t="shared" ref="B15:B18" si="1">SUM(C15:F15)</f>
        <v>178.71979999999999</v>
      </c>
      <c r="C15" s="65">
        <v>41.413799999999995</v>
      </c>
      <c r="D15" s="65">
        <v>47.030500000000004</v>
      </c>
      <c r="E15" s="65">
        <v>47.65809999999999</v>
      </c>
      <c r="F15" s="65">
        <v>42.617400000000004</v>
      </c>
    </row>
    <row r="16" spans="1:7" x14ac:dyDescent="0.25">
      <c r="A16" s="64" t="s">
        <v>3</v>
      </c>
      <c r="B16" s="65">
        <f t="shared" si="1"/>
        <v>84132.058099999995</v>
      </c>
      <c r="C16" s="65">
        <v>16326.764999999999</v>
      </c>
      <c r="D16" s="65">
        <v>20763.929200000002</v>
      </c>
      <c r="E16" s="65">
        <v>28239.864800000003</v>
      </c>
      <c r="F16" s="65">
        <v>18801.499100000001</v>
      </c>
    </row>
    <row r="17" spans="1:6" x14ac:dyDescent="0.25">
      <c r="A17" s="64" t="s">
        <v>4</v>
      </c>
      <c r="B17" s="65">
        <f t="shared" si="1"/>
        <v>747.56389999999999</v>
      </c>
      <c r="C17" s="65">
        <v>155.41670000000002</v>
      </c>
      <c r="D17" s="65">
        <v>210.06120000000001</v>
      </c>
      <c r="E17" s="65">
        <v>236.21679999999992</v>
      </c>
      <c r="F17" s="65">
        <v>145.86920000000001</v>
      </c>
    </row>
    <row r="18" spans="1:6" x14ac:dyDescent="0.25">
      <c r="A18" s="64" t="s">
        <v>70</v>
      </c>
      <c r="B18" s="65">
        <f t="shared" si="1"/>
        <v>138653.53340000001</v>
      </c>
      <c r="C18" s="65">
        <v>30853.087100000001</v>
      </c>
      <c r="D18" s="65">
        <v>33911.192510423134</v>
      </c>
      <c r="E18" s="65">
        <v>39260.053789576865</v>
      </c>
      <c r="F18" s="65">
        <v>34629.199999999997</v>
      </c>
    </row>
    <row r="19" spans="1:6" hidden="1" x14ac:dyDescent="0.25">
      <c r="A19" s="102" t="s">
        <v>74</v>
      </c>
      <c r="B19" s="103"/>
      <c r="C19" s="71"/>
      <c r="D19" s="71"/>
      <c r="E19" s="71"/>
      <c r="F19" s="71"/>
    </row>
    <row r="20" spans="1:6" hidden="1" x14ac:dyDescent="0.25">
      <c r="A20" s="2" t="s">
        <v>1</v>
      </c>
      <c r="B20" s="5"/>
      <c r="C20" s="72"/>
      <c r="D20" s="72"/>
      <c r="E20" s="72"/>
      <c r="F20" s="72"/>
    </row>
    <row r="21" spans="1:6" hidden="1" x14ac:dyDescent="0.25">
      <c r="A21" s="2" t="s">
        <v>2</v>
      </c>
      <c r="B21" s="5"/>
      <c r="C21" s="72"/>
      <c r="D21" s="72"/>
      <c r="E21" s="72"/>
      <c r="F21" s="72"/>
    </row>
    <row r="22" spans="1:6" hidden="1" x14ac:dyDescent="0.25">
      <c r="A22" s="2" t="s">
        <v>3</v>
      </c>
      <c r="B22" s="5"/>
      <c r="C22" s="72"/>
      <c r="D22" s="72"/>
      <c r="E22" s="72"/>
      <c r="F22" s="72"/>
    </row>
    <row r="23" spans="1:6" hidden="1" x14ac:dyDescent="0.25">
      <c r="A23" s="2" t="s">
        <v>4</v>
      </c>
      <c r="B23" s="5"/>
      <c r="C23" s="72"/>
      <c r="D23" s="72"/>
      <c r="E23" s="72"/>
      <c r="F23" s="72"/>
    </row>
    <row r="24" spans="1:6" hidden="1" x14ac:dyDescent="0.25">
      <c r="A24" s="2" t="s">
        <v>70</v>
      </c>
      <c r="B24" s="5"/>
      <c r="C24" s="72"/>
      <c r="D24" s="72"/>
      <c r="E24" s="72"/>
      <c r="F24" s="72"/>
    </row>
    <row r="25" spans="1:6" x14ac:dyDescent="0.25">
      <c r="A25" s="3"/>
      <c r="B25" s="1"/>
      <c r="C25" s="1"/>
      <c r="D25" s="1"/>
      <c r="E25" s="1"/>
      <c r="F25" s="1"/>
    </row>
    <row r="26" spans="1:6" x14ac:dyDescent="0.25">
      <c r="B26" s="6"/>
    </row>
    <row r="27" spans="1:6" x14ac:dyDescent="0.25">
      <c r="B27" s="6"/>
    </row>
    <row r="28" spans="1:6" x14ac:dyDescent="0.25">
      <c r="B28" s="6"/>
    </row>
    <row r="29" spans="1:6" x14ac:dyDescent="0.25">
      <c r="B29" s="6"/>
    </row>
    <row r="30" spans="1:6" x14ac:dyDescent="0.25">
      <c r="B30" s="6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C8D5F-6523-4498-9ED7-D16F46177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9D8EFF-2351-4278-8408-6467EAFE778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6EB5120-F5B0-471A-8B08-332DCC9C1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2023-06-22T13:00:28Z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