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0" yWindow="-60" windowWidth="28860" windowHeight="11640"/>
  </bookViews>
  <sheets>
    <sheet name="Таблица 1" sheetId="1" r:id="rId1"/>
    <sheet name="Таблица 2" sheetId="2" r:id="rId2"/>
    <sheet name="Таблица 3" sheetId="3" r:id="rId3"/>
    <sheet name="ВВП" sheetId="4" r:id="rId4"/>
  </sheets>
  <calcPr calcId="145621"/>
</workbook>
</file>

<file path=xl/calcChain.xml><?xml version="1.0" encoding="utf-8"?>
<calcChain xmlns="http://schemas.openxmlformats.org/spreadsheetml/2006/main">
  <c r="B9" i="4" l="1"/>
  <c r="B18" i="4" l="1"/>
  <c r="B17" i="4"/>
  <c r="B16" i="4"/>
  <c r="B15" i="4"/>
  <c r="B14" i="4"/>
  <c r="B12" i="4"/>
  <c r="B11" i="4"/>
  <c r="B10" i="4"/>
  <c r="B8" i="4"/>
</calcChain>
</file>

<file path=xl/sharedStrings.xml><?xml version="1.0" encoding="utf-8"?>
<sst xmlns="http://schemas.openxmlformats.org/spreadsheetml/2006/main" count="446" uniqueCount="103">
  <si>
    <t>Наименование</t>
  </si>
  <si>
    <t>Армения</t>
  </si>
  <si>
    <t>Беларусь</t>
  </si>
  <si>
    <t>Казахстан</t>
  </si>
  <si>
    <t>Кыргызстан</t>
  </si>
  <si>
    <t>Россия</t>
  </si>
  <si>
    <t>в % к ВВП</t>
  </si>
  <si>
    <t>Доходы</t>
  </si>
  <si>
    <t>…</t>
  </si>
  <si>
    <t>Расходы</t>
  </si>
  <si>
    <t>из них:</t>
  </si>
  <si>
    <t>социальные трансферты</t>
  </si>
  <si>
    <t>пенсии</t>
  </si>
  <si>
    <t>Операции с нефинансовыми активами</t>
  </si>
  <si>
    <t>Дефицит (профицит)</t>
  </si>
  <si>
    <t>Бюджет региональных органов управления</t>
  </si>
  <si>
    <t>-</t>
  </si>
  <si>
    <t>Бюджет местных органов управления</t>
  </si>
  <si>
    <t>взносы (отчисления) на социальные нужды</t>
  </si>
  <si>
    <t>Средства фонда на начало отчетного периода</t>
  </si>
  <si>
    <t xml:space="preserve">Поступления </t>
  </si>
  <si>
    <t xml:space="preserve">Использование </t>
  </si>
  <si>
    <t>Средства фонда на конец отчетного периода</t>
  </si>
  <si>
    <t>II. Операции с финансовыми активами и обязательствами сектора государственого управления</t>
  </si>
  <si>
    <t>32x Финансовые активы</t>
  </si>
  <si>
    <t xml:space="preserve">321x Внутренние </t>
  </si>
  <si>
    <t>3212 Валюта и депозиты</t>
  </si>
  <si>
    <t>3213 Ценные бумаги, кроме акций</t>
  </si>
  <si>
    <t>3214 Кредиты и займы</t>
  </si>
  <si>
    <t>бюджетам других уровней</t>
  </si>
  <si>
    <t>юридическим лицам-резидентам</t>
  </si>
  <si>
    <t>физическим лицам-резидентам</t>
  </si>
  <si>
    <t>3215 Акции и другие формы участия в капитале</t>
  </si>
  <si>
    <t>3218 Прочая дебиторская задолженность</t>
  </si>
  <si>
    <t xml:space="preserve">322x Внешние </t>
  </si>
  <si>
    <t>3222 Валюта и депозиты</t>
  </si>
  <si>
    <t>3223 Ценные бумаги, кроме акций</t>
  </si>
  <si>
    <t>3224 Кредиты и займы</t>
  </si>
  <si>
    <t>юридическим лицам-нерезидентам</t>
  </si>
  <si>
    <t>иностранным государствам</t>
  </si>
  <si>
    <t>3225 Акции и другие формы участия в капитале</t>
  </si>
  <si>
    <t>3228 Прочая дебиторская задолженность</t>
  </si>
  <si>
    <t>323 Монетарное золото и специальные права заимствования</t>
  </si>
  <si>
    <t>33 Обязательства</t>
  </si>
  <si>
    <t xml:space="preserve">331 Внутренние </t>
  </si>
  <si>
    <t>3312 Валюта и депозиты</t>
  </si>
  <si>
    <t>3313 Ценные бумаги, кроме акций</t>
  </si>
  <si>
    <t>3314 Кредиты и займы</t>
  </si>
  <si>
    <t>из бюджетов других уровней</t>
  </si>
  <si>
    <t>от юридических лиц-резидентов</t>
  </si>
  <si>
    <t>3315 Акции и другие формы участия в капитале</t>
  </si>
  <si>
    <t>3318 Прочая кредиторская задолженность</t>
  </si>
  <si>
    <t xml:space="preserve">332 Внешние </t>
  </si>
  <si>
    <t>3322 Валюта и депозиты</t>
  </si>
  <si>
    <t>3323 Ценные бумаги, кроме акций</t>
  </si>
  <si>
    <t>3324 Кредиты и займы</t>
  </si>
  <si>
    <t>от юридических лиц-нерезидентов</t>
  </si>
  <si>
    <t>от иностранных государств</t>
  </si>
  <si>
    <t>3325 Акции и другие формы участия в капитале</t>
  </si>
  <si>
    <t>3328 Прочая кредиторская задолженность</t>
  </si>
  <si>
    <t>Долг центрального правительства</t>
  </si>
  <si>
    <t>в том числе:</t>
  </si>
  <si>
    <t>внешний</t>
  </si>
  <si>
    <t>в национальной валюте</t>
  </si>
  <si>
    <t>внутренний:</t>
  </si>
  <si>
    <t>Долг региональных органов управления</t>
  </si>
  <si>
    <t>Долг местных органов управления</t>
  </si>
  <si>
    <t>Условные долговые обязательства</t>
  </si>
  <si>
    <t>центрального правительства</t>
  </si>
  <si>
    <t>региональных органов управления</t>
  </si>
  <si>
    <t>местных органов управления</t>
  </si>
  <si>
    <t>Росссия</t>
  </si>
  <si>
    <t>Бюджет фондов социального обеспечения</t>
  </si>
  <si>
    <t>I. Операции сектора государственного управления (в разрезе подсекторов)</t>
  </si>
  <si>
    <t>III. Долг сектора государственного управления</t>
  </si>
  <si>
    <t xml:space="preserve">NFB Чистый приток денежных средств от операций по финансированию  (-32x+33) </t>
  </si>
  <si>
    <t>за 9 месяцев 2017 долл. США</t>
  </si>
  <si>
    <t>Статистические таблицы</t>
  </si>
  <si>
    <t>За последние 4 квартала,  нац. валюта</t>
  </si>
  <si>
    <r>
      <rPr>
        <vertAlign val="superscript"/>
        <sz val="10"/>
        <color indexed="8"/>
        <rFont val="Arial"/>
        <family val="2"/>
        <charset val="204"/>
      </rPr>
      <t>3</t>
    </r>
    <r>
      <rPr>
        <sz val="10"/>
        <color indexed="8"/>
        <rFont val="Arial"/>
        <family val="2"/>
        <charset val="204"/>
      </rPr>
      <t xml:space="preserve"> за исключением взаимосвязанных показателей по консолидированным позициям. В соответствии с позицией Министерства Финансов Российской Федерации данные предстоставляются без учета консолидированных позиций на региональном и местном уровнях.</t>
    </r>
  </si>
  <si>
    <t>… - данные отсутствуют (не представлены)</t>
  </si>
  <si>
    <r>
      <t>в иностранной валюте</t>
    </r>
    <r>
      <rPr>
        <vertAlign val="superscript"/>
        <sz val="10"/>
        <color indexed="8"/>
        <rFont val="Arial"/>
        <family val="2"/>
        <charset val="204"/>
      </rPr>
      <t>2</t>
    </r>
  </si>
  <si>
    <r>
      <t>Долг сектора государственного управления</t>
    </r>
    <r>
      <rPr>
        <vertAlign val="superscript"/>
        <sz val="10"/>
        <color indexed="8"/>
        <rFont val="Arial"/>
        <family val="2"/>
        <charset val="204"/>
      </rPr>
      <t>3</t>
    </r>
  </si>
  <si>
    <r>
      <t>млрд. ед. нац. валюты</t>
    </r>
    <r>
      <rPr>
        <vertAlign val="superscript"/>
        <sz val="10"/>
        <color indexed="8"/>
        <rFont val="Arial"/>
        <family val="2"/>
        <charset val="204"/>
      </rPr>
      <t>1</t>
    </r>
  </si>
  <si>
    <t>Валовый внутренний продукт</t>
  </si>
  <si>
    <t>Консолидированный бюджет сектора государственного управления</t>
  </si>
  <si>
    <t>- - явление отсутствует</t>
  </si>
  <si>
    <t>3 квартал 2017</t>
  </si>
  <si>
    <t>4 квартал 2017</t>
  </si>
  <si>
    <r>
      <rPr>
        <vertAlign val="superscript"/>
        <sz val="10"/>
        <color indexed="8"/>
        <rFont val="Arial"/>
        <family val="2"/>
        <charset val="204"/>
      </rPr>
      <t>1</t>
    </r>
    <r>
      <rPr>
        <sz val="10"/>
        <color indexed="8"/>
        <rFont val="Arial"/>
        <family val="2"/>
        <charset val="204"/>
      </rPr>
      <t xml:space="preserve"> Армения – армянских драмов, Беларусь – белорусских рублей, Казахстан – тенге, Кыргызстан – сомов, Россия – российских рублей.</t>
    </r>
  </si>
  <si>
    <t>1 квартал 2018</t>
  </si>
  <si>
    <t>н/д</t>
  </si>
  <si>
    <t>За 1-2 квартал 2018 года, нац. валюта</t>
  </si>
  <si>
    <t>2 квартал 2018</t>
  </si>
  <si>
    <t>3 квартал 2018</t>
  </si>
  <si>
    <t>4 квартал 2018</t>
  </si>
  <si>
    <t>20 сентября 2018 г.</t>
  </si>
  <si>
    <r>
      <t>Национальные (резервные) фонды</t>
    </r>
    <r>
      <rPr>
        <vertAlign val="superscript"/>
        <sz val="10"/>
        <color rgb="FF000000"/>
        <rFont val="Arial"/>
        <family val="2"/>
        <charset val="204"/>
      </rPr>
      <t>3</t>
    </r>
  </si>
  <si>
    <r>
      <rPr>
        <vertAlign val="superscript"/>
        <sz val="10"/>
        <color indexed="8"/>
        <rFont val="Arial"/>
        <family val="2"/>
        <charset val="204"/>
      </rPr>
      <t xml:space="preserve">3 </t>
    </r>
    <r>
      <rPr>
        <sz val="10"/>
        <color indexed="8"/>
        <rFont val="Arial"/>
        <family val="2"/>
        <charset val="204"/>
      </rPr>
      <t>по Казахстану представлен Национальный фонд Республики Казахстан, по России - Фонд национального благосостояния Российской Федерации. 
С 1 января 2018 года Резервный фонд ликвидирован и присоединен к Фонду национального благосостояния.</t>
    </r>
  </si>
  <si>
    <r>
      <t>Бюджет центральных органов управления</t>
    </r>
    <r>
      <rPr>
        <vertAlign val="superscript"/>
        <sz val="10"/>
        <color rgb="FF000000"/>
        <rFont val="Arial"/>
        <family val="2"/>
        <charset val="204"/>
      </rPr>
      <t>2</t>
    </r>
  </si>
  <si>
    <r>
      <rPr>
        <vertAlign val="super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 xml:space="preserve"> данные представлены в млрд. долларах США. По Республике Казахстан данные представлены в национальной валюте.</t>
    </r>
  </si>
  <si>
    <r>
      <rPr>
        <vertAlign val="super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 xml:space="preserve"> Без учета фондов социального обеспечения.</t>
    </r>
  </si>
  <si>
    <r>
      <rPr>
        <i/>
        <u/>
        <sz val="10"/>
        <color rgb="FF000000"/>
        <rFont val="Arial"/>
        <family val="2"/>
        <charset val="204"/>
      </rPr>
      <t>Отчетный период:</t>
    </r>
    <r>
      <rPr>
        <i/>
        <sz val="10"/>
        <color rgb="FF000000"/>
        <rFont val="Arial"/>
        <family val="2"/>
        <charset val="204"/>
      </rPr>
      <t xml:space="preserve"> 1 полугодие 2018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</si>
</sst>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3"/>
      <color rgb="FF3250A4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i/>
      <u/>
      <sz val="10"/>
      <color rgb="FF000000"/>
      <name val="Arial"/>
      <family val="2"/>
      <charset val="204"/>
    </font>
    <font>
      <sz val="11"/>
      <color rgb="FF7F7F7F"/>
      <name val="Arial"/>
      <family val="2"/>
      <charset val="204"/>
    </font>
    <font>
      <vertAlign val="superscript"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2" borderId="0" applyNumberFormat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/>
    <xf numFmtId="0" fontId="3" fillId="0" borderId="0" xfId="0" applyFont="1"/>
    <xf numFmtId="0" fontId="0" fillId="0" borderId="0" xfId="0" applyFill="1"/>
    <xf numFmtId="164" fontId="0" fillId="0" borderId="2" xfId="0" applyNumberFormat="1" applyFill="1" applyBorder="1" applyAlignment="1">
      <alignment horizontal="center" vertical="center"/>
    </xf>
    <xf numFmtId="0" fontId="2" fillId="0" borderId="0" xfId="0" applyFont="1" applyFill="1" applyBorder="1" applyAlignment="1"/>
    <xf numFmtId="16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5" fillId="0" borderId="6" xfId="0" applyNumberFormat="1" applyFont="1" applyFill="1" applyBorder="1" applyAlignment="1">
      <alignment horizontal="right"/>
    </xf>
    <xf numFmtId="164" fontId="5" fillId="0" borderId="14" xfId="0" applyNumberFormat="1" applyFont="1" applyFill="1" applyBorder="1" applyAlignment="1">
      <alignment horizontal="right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/>
    <xf numFmtId="0" fontId="5" fillId="0" borderId="14" xfId="0" applyFont="1" applyFill="1" applyBorder="1" applyAlignment="1">
      <alignment horizontal="left" indent="1"/>
    </xf>
    <xf numFmtId="0" fontId="5" fillId="0" borderId="14" xfId="0" applyFont="1" applyFill="1" applyBorder="1" applyAlignment="1">
      <alignment horizontal="left" indent="2"/>
    </xf>
    <xf numFmtId="0" fontId="5" fillId="0" borderId="14" xfId="0" applyFont="1" applyFill="1" applyBorder="1"/>
    <xf numFmtId="0" fontId="5" fillId="0" borderId="15" xfId="0" applyFont="1" applyFill="1" applyBorder="1" applyAlignment="1">
      <alignment horizontal="left" indent="1"/>
    </xf>
    <xf numFmtId="49" fontId="9" fillId="0" borderId="13" xfId="1" applyNumberFormat="1" applyFont="1" applyFill="1" applyBorder="1" applyAlignment="1">
      <alignment horizontal="left" vertical="center" wrapText="1" indent="1"/>
    </xf>
    <xf numFmtId="164" fontId="5" fillId="0" borderId="7" xfId="0" applyNumberFormat="1" applyFont="1" applyFill="1" applyBorder="1" applyAlignment="1">
      <alignment horizontal="right"/>
    </xf>
    <xf numFmtId="164" fontId="5" fillId="0" borderId="8" xfId="0" applyNumberFormat="1" applyFont="1" applyFill="1" applyBorder="1"/>
    <xf numFmtId="164" fontId="5" fillId="0" borderId="8" xfId="0" applyNumberFormat="1" applyFont="1" applyFill="1" applyBorder="1" applyAlignment="1">
      <alignment horizontal="right"/>
    </xf>
    <xf numFmtId="49" fontId="9" fillId="0" borderId="14" xfId="1" applyNumberFormat="1" applyFont="1" applyFill="1" applyBorder="1" applyAlignment="1">
      <alignment horizontal="left" vertical="center" wrapText="1" indent="2"/>
    </xf>
    <xf numFmtId="164" fontId="5" fillId="0" borderId="9" xfId="0" applyNumberFormat="1" applyFont="1" applyFill="1" applyBorder="1"/>
    <xf numFmtId="164" fontId="5" fillId="0" borderId="9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49" fontId="9" fillId="0" borderId="14" xfId="1" applyNumberFormat="1" applyFont="1" applyFill="1" applyBorder="1" applyAlignment="1">
      <alignment horizontal="left" vertical="center" wrapText="1" indent="3"/>
    </xf>
    <xf numFmtId="49" fontId="9" fillId="0" borderId="14" xfId="1" applyNumberFormat="1" applyFont="1" applyFill="1" applyBorder="1" applyAlignment="1">
      <alignment horizontal="left" vertical="center" wrapText="1" indent="4"/>
    </xf>
    <xf numFmtId="164" fontId="5" fillId="0" borderId="6" xfId="0" applyNumberFormat="1" applyFont="1" applyFill="1" applyBorder="1" applyAlignment="1">
      <alignment horizontal="center"/>
    </xf>
    <xf numFmtId="49" fontId="9" fillId="0" borderId="14" xfId="1" applyNumberFormat="1" applyFont="1" applyFill="1" applyBorder="1" applyAlignment="1">
      <alignment horizontal="left" vertical="center" wrapText="1" indent="1"/>
    </xf>
    <xf numFmtId="164" fontId="5" fillId="0" borderId="6" xfId="0" applyNumberFormat="1" applyFont="1" applyFill="1" applyBorder="1" applyAlignment="1">
      <alignment horizontal="right" vertical="center"/>
    </xf>
    <xf numFmtId="164" fontId="5" fillId="0" borderId="9" xfId="0" applyNumberFormat="1" applyFont="1" applyFill="1" applyBorder="1" applyAlignment="1">
      <alignment horizontal="center" vertical="center"/>
    </xf>
    <xf numFmtId="49" fontId="9" fillId="0" borderId="15" xfId="1" applyNumberFormat="1" applyFont="1" applyFill="1" applyBorder="1" applyAlignment="1">
      <alignment horizontal="left" vertical="center" wrapText="1" indent="1"/>
    </xf>
    <xf numFmtId="164" fontId="5" fillId="0" borderId="10" xfId="0" applyNumberFormat="1" applyFont="1" applyFill="1" applyBorder="1" applyAlignment="1">
      <alignment horizontal="right"/>
    </xf>
    <xf numFmtId="164" fontId="5" fillId="0" borderId="11" xfId="0" applyNumberFormat="1" applyFont="1" applyFill="1" applyBorder="1"/>
    <xf numFmtId="164" fontId="5" fillId="0" borderId="11" xfId="0" applyNumberFormat="1" applyFont="1" applyFill="1" applyBorder="1" applyAlignment="1">
      <alignment horizontal="right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14" xfId="0" applyNumberFormat="1" applyFont="1" applyFill="1" applyBorder="1"/>
    <xf numFmtId="164" fontId="5" fillId="0" borderId="6" xfId="0" applyNumberFormat="1" applyFont="1" applyFill="1" applyBorder="1" applyAlignment="1"/>
    <xf numFmtId="164" fontId="5" fillId="0" borderId="6" xfId="0" applyNumberFormat="1" applyFont="1" applyFill="1" applyBorder="1"/>
    <xf numFmtId="164" fontId="5" fillId="0" borderId="14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/>
    <xf numFmtId="0" fontId="5" fillId="0" borderId="0" xfId="0" applyFont="1" applyFill="1" applyBorder="1"/>
    <xf numFmtId="164" fontId="5" fillId="0" borderId="7" xfId="0" applyNumberFormat="1" applyFont="1" applyFill="1" applyBorder="1"/>
    <xf numFmtId="164" fontId="5" fillId="0" borderId="0" xfId="0" applyNumberFormat="1" applyFont="1" applyFill="1" applyBorder="1"/>
    <xf numFmtId="164" fontId="5" fillId="0" borderId="6" xfId="0" applyNumberFormat="1" applyFont="1" applyFill="1" applyBorder="1" applyAlignment="1">
      <alignment horizontal="left" indent="1"/>
    </xf>
    <xf numFmtId="164" fontId="5" fillId="0" borderId="6" xfId="0" applyNumberFormat="1" applyFont="1" applyFill="1" applyBorder="1" applyAlignment="1">
      <alignment horizontal="left" indent="2"/>
    </xf>
    <xf numFmtId="164" fontId="5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/>
    <xf numFmtId="164" fontId="5" fillId="0" borderId="11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right" vertical="center"/>
    </xf>
    <xf numFmtId="164" fontId="5" fillId="0" borderId="8" xfId="0" applyNumberFormat="1" applyFont="1" applyFill="1" applyBorder="1" applyAlignment="1">
      <alignment horizontal="right" vertical="center"/>
    </xf>
    <xf numFmtId="164" fontId="5" fillId="0" borderId="9" xfId="0" applyNumberFormat="1" applyFont="1" applyFill="1" applyBorder="1" applyAlignment="1">
      <alignment horizontal="right" vertical="center"/>
    </xf>
    <xf numFmtId="164" fontId="5" fillId="0" borderId="10" xfId="0" applyNumberFormat="1" applyFont="1" applyFill="1" applyBorder="1" applyAlignment="1">
      <alignment horizontal="right" vertical="center"/>
    </xf>
    <xf numFmtId="164" fontId="5" fillId="0" borderId="1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0" xfId="0" applyFont="1"/>
    <xf numFmtId="0" fontId="5" fillId="3" borderId="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49" fontId="5" fillId="0" borderId="0" xfId="0" applyNumberFormat="1" applyFont="1" applyFill="1" applyBorder="1"/>
    <xf numFmtId="49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165" fontId="0" fillId="0" borderId="0" xfId="0" applyNumberFormat="1"/>
    <xf numFmtId="0" fontId="8" fillId="0" borderId="2" xfId="0" applyFont="1" applyBorder="1" applyAlignment="1">
      <alignment vertical="center"/>
    </xf>
    <xf numFmtId="164" fontId="8" fillId="0" borderId="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12" xfId="0" applyFont="1" applyFill="1" applyBorder="1" applyAlignment="1">
      <alignment vertical="top" wrapText="1"/>
    </xf>
    <xf numFmtId="0" fontId="8" fillId="0" borderId="0" xfId="0" applyFont="1" applyBorder="1"/>
    <xf numFmtId="0" fontId="0" fillId="0" borderId="0" xfId="0" applyBorder="1"/>
    <xf numFmtId="164" fontId="5" fillId="0" borderId="12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14" fillId="0" borderId="12" xfId="0" applyNumberFormat="1" applyFont="1" applyFill="1" applyBorder="1"/>
    <xf numFmtId="164" fontId="5" fillId="0" borderId="12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5" fillId="0" borderId="14" xfId="0" applyNumberFormat="1" applyFont="1" applyFill="1" applyBorder="1" applyAlignment="1"/>
    <xf numFmtId="164" fontId="5" fillId="0" borderId="15" xfId="0" applyNumberFormat="1" applyFont="1" applyFill="1" applyBorder="1"/>
    <xf numFmtId="164" fontId="5" fillId="0" borderId="1" xfId="0" applyNumberFormat="1" applyFont="1" applyFill="1" applyBorder="1"/>
    <xf numFmtId="166" fontId="0" fillId="0" borderId="0" xfId="0" applyNumberFormat="1"/>
    <xf numFmtId="164" fontId="8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164" fontId="14" fillId="0" borderId="0" xfId="0" applyNumberFormat="1" applyFont="1" applyFill="1" applyBorder="1"/>
    <xf numFmtId="0" fontId="5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left" wrapText="1"/>
    </xf>
    <xf numFmtId="164" fontId="5" fillId="0" borderId="3" xfId="0" applyNumberFormat="1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</cellXfs>
  <cellStyles count="3">
    <cellStyle name="20% - Accent1" xfId="2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0</xdr:rowOff>
    </xdr:from>
    <xdr:to>
      <xdr:col>1</xdr:col>
      <xdr:colOff>152400</xdr:colOff>
      <xdr:row>2</xdr:row>
      <xdr:rowOff>57150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0"/>
          <a:ext cx="11430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3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66675</xdr:rowOff>
    </xdr:from>
    <xdr:to>
      <xdr:col>1</xdr:col>
      <xdr:colOff>152400</xdr:colOff>
      <xdr:row>2</xdr:row>
      <xdr:rowOff>123825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66675"/>
          <a:ext cx="7143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3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66675</xdr:rowOff>
    </xdr:from>
    <xdr:to>
      <xdr:col>1</xdr:col>
      <xdr:colOff>152400</xdr:colOff>
      <xdr:row>2</xdr:row>
      <xdr:rowOff>123825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66675"/>
          <a:ext cx="7143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3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386042</xdr:colOff>
      <xdr:row>0</xdr:row>
      <xdr:rowOff>35859</xdr:rowOff>
    </xdr:from>
    <xdr:to>
      <xdr:col>1</xdr:col>
      <xdr:colOff>1371600</xdr:colOff>
      <xdr:row>2</xdr:row>
      <xdr:rowOff>93009</xdr:rowOff>
    </xdr:to>
    <xdr:pic>
      <xdr:nvPicPr>
        <xdr:cNvPr id="12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7167" y="35859"/>
          <a:ext cx="985558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259976</xdr:colOff>
      <xdr:row>3</xdr:row>
      <xdr:rowOff>57150</xdr:rowOff>
    </xdr:to>
    <xdr:pic>
      <xdr:nvPicPr>
        <xdr:cNvPr id="13" name="Рисунок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Y53"/>
  <sheetViews>
    <sheetView tabSelected="1" topLeftCell="A7" zoomScaleNormal="100" zoomScaleSheetLayoutView="100" workbookViewId="0">
      <selection activeCell="I19" sqref="I19"/>
    </sheetView>
  </sheetViews>
  <sheetFormatPr defaultRowHeight="15" x14ac:dyDescent="0.25"/>
  <cols>
    <col min="1" max="1" width="43" customWidth="1"/>
    <col min="2" max="11" width="12" customWidth="1"/>
  </cols>
  <sheetData>
    <row r="1" spans="1:25" x14ac:dyDescent="0.25">
      <c r="C1" s="58" t="s">
        <v>77</v>
      </c>
    </row>
    <row r="2" spans="1:25" x14ac:dyDescent="0.25">
      <c r="C2" s="59" t="s">
        <v>96</v>
      </c>
    </row>
    <row r="5" spans="1:25" ht="16.5" x14ac:dyDescent="0.25">
      <c r="A5" s="93" t="s">
        <v>73</v>
      </c>
      <c r="B5" s="93"/>
      <c r="C5" s="93"/>
      <c r="D5" s="93"/>
      <c r="E5" s="93"/>
      <c r="F5" s="93"/>
      <c r="G5" s="93"/>
      <c r="H5" s="93"/>
      <c r="I5" s="93"/>
      <c r="J5" s="93"/>
      <c r="K5" s="93"/>
    </row>
    <row r="6" spans="1:25" ht="19.5" customHeight="1" x14ac:dyDescent="0.25">
      <c r="A6" s="94" t="s">
        <v>102</v>
      </c>
      <c r="B6" s="94"/>
      <c r="C6" s="94"/>
      <c r="D6" s="94"/>
      <c r="E6" s="94"/>
      <c r="F6" s="94"/>
      <c r="G6" s="94"/>
      <c r="H6" s="94"/>
      <c r="I6" s="94"/>
      <c r="J6" s="94"/>
      <c r="K6" s="94"/>
    </row>
    <row r="7" spans="1:25" x14ac:dyDescent="0.25">
      <c r="A7" s="95" t="s">
        <v>0</v>
      </c>
      <c r="B7" s="96" t="s">
        <v>1</v>
      </c>
      <c r="C7" s="97"/>
      <c r="D7" s="96" t="s">
        <v>2</v>
      </c>
      <c r="E7" s="97"/>
      <c r="F7" s="96" t="s">
        <v>3</v>
      </c>
      <c r="G7" s="97"/>
      <c r="H7" s="96" t="s">
        <v>4</v>
      </c>
      <c r="I7" s="97"/>
      <c r="J7" s="96" t="s">
        <v>5</v>
      </c>
      <c r="K7" s="97"/>
    </row>
    <row r="8" spans="1:25" ht="39.75" x14ac:dyDescent="0.25">
      <c r="A8" s="95"/>
      <c r="B8" s="13" t="s">
        <v>83</v>
      </c>
      <c r="C8" s="13" t="s">
        <v>6</v>
      </c>
      <c r="D8" s="13" t="s">
        <v>83</v>
      </c>
      <c r="E8" s="13" t="s">
        <v>6</v>
      </c>
      <c r="F8" s="13" t="s">
        <v>83</v>
      </c>
      <c r="G8" s="13" t="s">
        <v>6</v>
      </c>
      <c r="H8" s="13" t="s">
        <v>83</v>
      </c>
      <c r="I8" s="13" t="s">
        <v>6</v>
      </c>
      <c r="J8" s="13" t="s">
        <v>83</v>
      </c>
      <c r="K8" s="13" t="s">
        <v>6</v>
      </c>
    </row>
    <row r="9" spans="1:25" x14ac:dyDescent="0.25">
      <c r="A9" s="90" t="s">
        <v>85</v>
      </c>
      <c r="B9" s="91"/>
      <c r="C9" s="91"/>
      <c r="D9" s="91"/>
      <c r="E9" s="91"/>
      <c r="F9" s="91"/>
      <c r="G9" s="91"/>
      <c r="H9" s="91"/>
      <c r="I9" s="91"/>
      <c r="J9" s="91"/>
      <c r="K9" s="92"/>
    </row>
    <row r="10" spans="1:25" x14ac:dyDescent="0.25">
      <c r="A10" s="40" t="s">
        <v>7</v>
      </c>
      <c r="B10" s="20">
        <v>624.95460397619991</v>
      </c>
      <c r="C10" s="21">
        <v>25.292950224399156</v>
      </c>
      <c r="D10" s="45">
        <v>26.233040660500002</v>
      </c>
      <c r="E10" s="21">
        <v>46.990806526182297</v>
      </c>
      <c r="F10" s="20">
        <v>4548.1198018661798</v>
      </c>
      <c r="G10" s="21">
        <v>18.754357198540411</v>
      </c>
      <c r="H10" s="20">
        <v>86.376999999999995</v>
      </c>
      <c r="I10" s="21">
        <v>40.431042270582843</v>
      </c>
      <c r="J10" s="46">
        <v>16651.419958433198</v>
      </c>
      <c r="K10" s="25">
        <v>35.363812179673609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x14ac:dyDescent="0.25">
      <c r="A11" s="40" t="s">
        <v>9</v>
      </c>
      <c r="B11" s="10">
        <v>591.18465552830003</v>
      </c>
      <c r="C11" s="24">
        <v>23.926224353849712</v>
      </c>
      <c r="D11" s="40">
        <v>21.272721445416</v>
      </c>
      <c r="E11" s="24">
        <v>38.105469764779428</v>
      </c>
      <c r="F11" s="10">
        <v>4604.4000760951503</v>
      </c>
      <c r="G11" s="24">
        <v>18.986431201008163</v>
      </c>
      <c r="H11" s="10">
        <v>76.337999999999994</v>
      </c>
      <c r="I11" s="24">
        <v>35.732022469543431</v>
      </c>
      <c r="J11" s="46">
        <v>13847.127124000001</v>
      </c>
      <c r="K11" s="25">
        <v>29.408134805536228</v>
      </c>
      <c r="M11" s="7"/>
    </row>
    <row r="12" spans="1:25" x14ac:dyDescent="0.25">
      <c r="A12" s="40" t="s">
        <v>13</v>
      </c>
      <c r="B12" s="10">
        <v>28.758624644800012</v>
      </c>
      <c r="C12" s="24">
        <v>1.1639092776261981</v>
      </c>
      <c r="D12" s="40">
        <v>1.5026787266799999</v>
      </c>
      <c r="E12" s="24">
        <v>2.6917232443722359</v>
      </c>
      <c r="F12" s="10">
        <v>561.46818588102008</v>
      </c>
      <c r="G12" s="24">
        <v>2.3152369269843081</v>
      </c>
      <c r="H12" s="10">
        <v>8.827</v>
      </c>
      <c r="I12" s="24">
        <v>4.1317111050677235</v>
      </c>
      <c r="J12" s="46">
        <v>1115.9198600000002</v>
      </c>
      <c r="K12" s="25">
        <v>2.3699588644763803</v>
      </c>
      <c r="M12" s="7"/>
    </row>
    <row r="13" spans="1:25" x14ac:dyDescent="0.25">
      <c r="A13" s="43" t="s">
        <v>14</v>
      </c>
      <c r="B13" s="34">
        <v>5.0113238030998799</v>
      </c>
      <c r="C13" s="35">
        <v>0.20281659292325013</v>
      </c>
      <c r="D13" s="43">
        <v>3.4576404884040013</v>
      </c>
      <c r="E13" s="35">
        <v>6.1936135170306281</v>
      </c>
      <c r="F13" s="34">
        <v>-617.74846010999102</v>
      </c>
      <c r="G13" s="35">
        <v>-2.5473109294520615</v>
      </c>
      <c r="H13" s="34">
        <v>1.2120000000000015</v>
      </c>
      <c r="I13" s="35">
        <v>0.56730869597168776</v>
      </c>
      <c r="J13" s="81">
        <v>1688.3729744331997</v>
      </c>
      <c r="K13" s="25">
        <v>3.5857185096610018</v>
      </c>
      <c r="M13" s="7"/>
    </row>
    <row r="14" spans="1:25" x14ac:dyDescent="0.25">
      <c r="A14" s="98" t="s">
        <v>99</v>
      </c>
      <c r="B14" s="99"/>
      <c r="C14" s="99"/>
      <c r="D14" s="99"/>
      <c r="E14" s="99"/>
      <c r="F14" s="99"/>
      <c r="G14" s="99"/>
      <c r="H14" s="99"/>
      <c r="I14" s="99"/>
      <c r="J14" s="99"/>
      <c r="K14" s="100"/>
      <c r="M14" s="7"/>
    </row>
    <row r="15" spans="1:25" x14ac:dyDescent="0.25">
      <c r="A15" s="40" t="s">
        <v>7</v>
      </c>
      <c r="B15" s="45">
        <v>606.48013582999988</v>
      </c>
      <c r="C15" s="21">
        <v>24.545257831589968</v>
      </c>
      <c r="D15" s="45">
        <v>12.948384992079998</v>
      </c>
      <c r="E15" s="21">
        <v>23.194225246847786</v>
      </c>
      <c r="F15" s="20">
        <v>4264.6419544647397</v>
      </c>
      <c r="G15" s="21">
        <v>17.585424751805277</v>
      </c>
      <c r="H15" s="20">
        <v>62.926000000000002</v>
      </c>
      <c r="I15" s="21">
        <v>29.454180695308889</v>
      </c>
      <c r="J15" s="46">
        <v>8571.4982650000002</v>
      </c>
      <c r="K15" s="25">
        <v>18.203904261530628</v>
      </c>
      <c r="M15" s="7"/>
      <c r="O15" s="7"/>
    </row>
    <row r="16" spans="1:25" x14ac:dyDescent="0.25">
      <c r="A16" s="40" t="s">
        <v>9</v>
      </c>
      <c r="B16" s="40">
        <v>578.75388984000006</v>
      </c>
      <c r="C16" s="24">
        <v>23.423130631833843</v>
      </c>
      <c r="D16" s="40">
        <v>9.5912580533799989</v>
      </c>
      <c r="E16" s="24">
        <v>17.180659968545065</v>
      </c>
      <c r="F16" s="10">
        <v>4090.2386673522601</v>
      </c>
      <c r="G16" s="24">
        <v>16.866265695844405</v>
      </c>
      <c r="H16" s="10">
        <v>57.226999999999997</v>
      </c>
      <c r="I16" s="24">
        <v>26.786612825389216</v>
      </c>
      <c r="J16" s="46">
        <v>6647.1576599999999</v>
      </c>
      <c r="K16" s="25">
        <v>14.117044408447994</v>
      </c>
      <c r="M16" s="7"/>
    </row>
    <row r="17" spans="1:13" x14ac:dyDescent="0.25">
      <c r="A17" s="47" t="s">
        <v>10</v>
      </c>
      <c r="B17" s="40"/>
      <c r="C17" s="24"/>
      <c r="D17" s="40"/>
      <c r="E17" s="24"/>
      <c r="F17" s="10"/>
      <c r="G17" s="24"/>
      <c r="H17" s="10"/>
      <c r="I17" s="24"/>
      <c r="J17" s="46"/>
      <c r="K17" s="25"/>
      <c r="M17" s="7"/>
    </row>
    <row r="18" spans="1:13" x14ac:dyDescent="0.25">
      <c r="A18" s="47" t="s">
        <v>11</v>
      </c>
      <c r="B18" s="40">
        <v>197.10490364999995</v>
      </c>
      <c r="C18" s="24">
        <v>7.9771626375510269</v>
      </c>
      <c r="D18" s="40">
        <v>0.80598835109</v>
      </c>
      <c r="E18" s="24">
        <v>1.4437534389772491</v>
      </c>
      <c r="F18" s="10">
        <v>1233.6474739445798</v>
      </c>
      <c r="G18" s="24">
        <v>5.0869955918796324</v>
      </c>
      <c r="H18" s="10">
        <v>13.987</v>
      </c>
      <c r="I18" s="24">
        <v>6.5469857512838168</v>
      </c>
      <c r="J18" s="46">
        <v>537.64574779999998</v>
      </c>
      <c r="K18" s="25">
        <v>1.1418367497704018</v>
      </c>
      <c r="M18" s="7"/>
    </row>
    <row r="19" spans="1:13" x14ac:dyDescent="0.25">
      <c r="A19" s="48" t="s">
        <v>10</v>
      </c>
      <c r="B19" s="40"/>
      <c r="C19" s="24"/>
      <c r="D19" s="40"/>
      <c r="E19" s="24"/>
      <c r="F19" s="10"/>
      <c r="G19" s="24"/>
      <c r="H19" s="10"/>
      <c r="I19" s="24"/>
      <c r="J19" s="46"/>
      <c r="K19" s="25"/>
      <c r="M19" s="7"/>
    </row>
    <row r="20" spans="1:13" x14ac:dyDescent="0.25">
      <c r="A20" s="48" t="s">
        <v>12</v>
      </c>
      <c r="B20" s="10">
        <v>138.29693184999999</v>
      </c>
      <c r="C20" s="24">
        <v>5.5971063997512118</v>
      </c>
      <c r="D20" s="10" t="s">
        <v>8</v>
      </c>
      <c r="E20" s="25" t="s">
        <v>8</v>
      </c>
      <c r="F20" s="10">
        <v>936.97433700000011</v>
      </c>
      <c r="G20" s="24">
        <v>3.8636518314124686</v>
      </c>
      <c r="H20" s="10">
        <v>10.058</v>
      </c>
      <c r="I20" s="24">
        <v>4.7079132541940822</v>
      </c>
      <c r="J20" s="46">
        <v>354.29174</v>
      </c>
      <c r="K20" s="25">
        <v>0.75243472217060525</v>
      </c>
      <c r="M20" s="7"/>
    </row>
    <row r="21" spans="1:13" x14ac:dyDescent="0.25">
      <c r="A21" s="40" t="s">
        <v>13</v>
      </c>
      <c r="B21" s="40">
        <v>31.59577147000001</v>
      </c>
      <c r="C21" s="24">
        <v>1.27873331920063</v>
      </c>
      <c r="D21" s="40">
        <v>0.61364895724000013</v>
      </c>
      <c r="E21" s="24">
        <v>1.099219103032822</v>
      </c>
      <c r="F21" s="10">
        <v>145.24254631209001</v>
      </c>
      <c r="G21" s="24">
        <v>0.59891355387006384</v>
      </c>
      <c r="H21" s="10">
        <v>7.5469999999999997</v>
      </c>
      <c r="I21" s="24">
        <v>3.5325732083319488</v>
      </c>
      <c r="J21" s="46">
        <v>917.80034999999998</v>
      </c>
      <c r="K21" s="25">
        <v>1.9491982832011108</v>
      </c>
      <c r="M21" s="7"/>
    </row>
    <row r="22" spans="1:13" x14ac:dyDescent="0.25">
      <c r="A22" s="43" t="s">
        <v>14</v>
      </c>
      <c r="B22" s="43">
        <v>-3.8695254800001604</v>
      </c>
      <c r="C22" s="35">
        <v>-0.15660611944450217</v>
      </c>
      <c r="D22" s="43">
        <v>2.7434779814599994</v>
      </c>
      <c r="E22" s="35">
        <v>4.9143461752699009</v>
      </c>
      <c r="F22" s="34">
        <v>29.160740800389604</v>
      </c>
      <c r="G22" s="24">
        <v>0.12024550209081082</v>
      </c>
      <c r="H22" s="34">
        <v>-1.8479999999999945</v>
      </c>
      <c r="I22" s="35">
        <v>-0.86500533841227267</v>
      </c>
      <c r="J22" s="81">
        <v>1006.5402550000005</v>
      </c>
      <c r="K22" s="36">
        <v>2.1376615698815207</v>
      </c>
      <c r="M22" s="7"/>
    </row>
    <row r="23" spans="1:13" x14ac:dyDescent="0.25">
      <c r="A23" s="90" t="s">
        <v>15</v>
      </c>
      <c r="B23" s="91"/>
      <c r="C23" s="91"/>
      <c r="D23" s="91"/>
      <c r="E23" s="91"/>
      <c r="F23" s="91"/>
      <c r="G23" s="91"/>
      <c r="H23" s="91"/>
      <c r="I23" s="91"/>
      <c r="J23" s="91"/>
      <c r="K23" s="92"/>
      <c r="M23" s="7"/>
    </row>
    <row r="24" spans="1:13" x14ac:dyDescent="0.25">
      <c r="A24" s="45" t="s">
        <v>7</v>
      </c>
      <c r="B24" s="49" t="s">
        <v>16</v>
      </c>
      <c r="C24" s="50" t="s">
        <v>16</v>
      </c>
      <c r="D24" s="49" t="s">
        <v>16</v>
      </c>
      <c r="E24" s="50" t="s">
        <v>16</v>
      </c>
      <c r="F24" s="49" t="s">
        <v>16</v>
      </c>
      <c r="G24" s="50" t="s">
        <v>16</v>
      </c>
      <c r="H24" s="49" t="s">
        <v>16</v>
      </c>
      <c r="I24" s="50" t="s">
        <v>16</v>
      </c>
      <c r="J24" s="51">
        <v>4834.4273499999999</v>
      </c>
      <c r="K24" s="25">
        <v>10.267219325946536</v>
      </c>
      <c r="M24" s="7"/>
    </row>
    <row r="25" spans="1:13" x14ac:dyDescent="0.25">
      <c r="A25" s="40" t="s">
        <v>9</v>
      </c>
      <c r="B25" s="37" t="s">
        <v>16</v>
      </c>
      <c r="C25" s="32" t="s">
        <v>16</v>
      </c>
      <c r="D25" s="37" t="s">
        <v>16</v>
      </c>
      <c r="E25" s="32" t="s">
        <v>16</v>
      </c>
      <c r="F25" s="37" t="s">
        <v>16</v>
      </c>
      <c r="G25" s="32" t="s">
        <v>16</v>
      </c>
      <c r="H25" s="37" t="s">
        <v>16</v>
      </c>
      <c r="I25" s="32" t="s">
        <v>16</v>
      </c>
      <c r="J25" s="46">
        <v>4098.2326600000006</v>
      </c>
      <c r="K25" s="25">
        <v>8.70370997900657</v>
      </c>
      <c r="M25" s="7"/>
    </row>
    <row r="26" spans="1:13" x14ac:dyDescent="0.25">
      <c r="A26" s="40" t="s">
        <v>13</v>
      </c>
      <c r="B26" s="37" t="s">
        <v>16</v>
      </c>
      <c r="C26" s="32" t="s">
        <v>16</v>
      </c>
      <c r="D26" s="37" t="s">
        <v>16</v>
      </c>
      <c r="E26" s="32" t="s">
        <v>16</v>
      </c>
      <c r="F26" s="37" t="s">
        <v>16</v>
      </c>
      <c r="G26" s="32" t="s">
        <v>16</v>
      </c>
      <c r="H26" s="37" t="s">
        <v>16</v>
      </c>
      <c r="I26" s="32" t="s">
        <v>16</v>
      </c>
      <c r="J26" s="46">
        <v>155.74879000000001</v>
      </c>
      <c r="K26" s="25">
        <v>0.3307748510649951</v>
      </c>
      <c r="M26" s="7"/>
    </row>
    <row r="27" spans="1:13" x14ac:dyDescent="0.25">
      <c r="A27" s="40" t="s">
        <v>14</v>
      </c>
      <c r="B27" s="42" t="s">
        <v>16</v>
      </c>
      <c r="C27" s="52" t="s">
        <v>16</v>
      </c>
      <c r="D27" s="42" t="s">
        <v>16</v>
      </c>
      <c r="E27" s="52" t="s">
        <v>16</v>
      </c>
      <c r="F27" s="42" t="s">
        <v>16</v>
      </c>
      <c r="G27" s="52" t="s">
        <v>16</v>
      </c>
      <c r="H27" s="42" t="s">
        <v>16</v>
      </c>
      <c r="I27" s="52" t="s">
        <v>16</v>
      </c>
      <c r="J27" s="46">
        <v>580.44590000000005</v>
      </c>
      <c r="K27" s="25">
        <v>1.2327344958749729</v>
      </c>
      <c r="M27" s="7"/>
    </row>
    <row r="28" spans="1:13" x14ac:dyDescent="0.25">
      <c r="A28" s="90" t="s">
        <v>17</v>
      </c>
      <c r="B28" s="91"/>
      <c r="C28" s="91"/>
      <c r="D28" s="91"/>
      <c r="E28" s="91"/>
      <c r="F28" s="91"/>
      <c r="G28" s="91"/>
      <c r="H28" s="91"/>
      <c r="I28" s="91"/>
      <c r="J28" s="91"/>
      <c r="K28" s="92"/>
      <c r="M28" s="7"/>
    </row>
    <row r="29" spans="1:13" x14ac:dyDescent="0.25">
      <c r="A29" s="40" t="s">
        <v>7</v>
      </c>
      <c r="B29" s="45">
        <v>56.178179268800008</v>
      </c>
      <c r="C29" s="21">
        <v>2.2736241687040097</v>
      </c>
      <c r="D29" s="45">
        <v>8.3596190876699996</v>
      </c>
      <c r="E29" s="21">
        <v>14.974445710091553</v>
      </c>
      <c r="F29" s="45">
        <v>2157.6368624953002</v>
      </c>
      <c r="G29" s="21">
        <v>8.8971034596255105</v>
      </c>
      <c r="H29" s="20">
        <v>9.9179999999999993</v>
      </c>
      <c r="I29" s="21">
        <v>4.6423825467386068</v>
      </c>
      <c r="J29" s="46">
        <v>1834.9989699999999</v>
      </c>
      <c r="K29" s="25">
        <v>3.8971186293400373</v>
      </c>
      <c r="M29" s="7"/>
    </row>
    <row r="30" spans="1:13" x14ac:dyDescent="0.25">
      <c r="A30" s="40" t="s">
        <v>9</v>
      </c>
      <c r="B30" s="40">
        <v>48.402154098300002</v>
      </c>
      <c r="C30" s="24">
        <v>1.9589155221402643</v>
      </c>
      <c r="D30" s="40">
        <v>7.1242725974900001</v>
      </c>
      <c r="E30" s="24">
        <v>12.761590225128479</v>
      </c>
      <c r="F30" s="40">
        <v>1599.21481043689</v>
      </c>
      <c r="G30" s="24">
        <v>6.5944273894946965</v>
      </c>
      <c r="H30" s="10">
        <v>7.2889999999999997</v>
      </c>
      <c r="I30" s="24">
        <v>3.4118094760211437</v>
      </c>
      <c r="J30" s="46">
        <v>1750.57545</v>
      </c>
      <c r="K30" s="25">
        <v>3.7178223583745762</v>
      </c>
      <c r="M30" s="7"/>
    </row>
    <row r="31" spans="1:13" x14ac:dyDescent="0.25">
      <c r="A31" s="40" t="s">
        <v>13</v>
      </c>
      <c r="B31" s="40">
        <v>-1.0970188451999994</v>
      </c>
      <c r="C31" s="24">
        <v>-4.4398173675872482E-2</v>
      </c>
      <c r="D31" s="40">
        <v>0.85757851959000009</v>
      </c>
      <c r="E31" s="24">
        <v>1.5361660440584033</v>
      </c>
      <c r="F31" s="40">
        <v>416.36959356892999</v>
      </c>
      <c r="G31" s="24">
        <v>1.7169169732949277</v>
      </c>
      <c r="H31" s="10">
        <v>1.1379999999999999</v>
      </c>
      <c r="I31" s="24">
        <v>0.53267103631664992</v>
      </c>
      <c r="J31" s="46">
        <v>42.017480000000006</v>
      </c>
      <c r="K31" s="25">
        <v>8.9235529143606246E-2</v>
      </c>
      <c r="M31" s="7"/>
    </row>
    <row r="32" spans="1:13" x14ac:dyDescent="0.25">
      <c r="A32" s="40" t="s">
        <v>14</v>
      </c>
      <c r="B32" s="43">
        <v>8.873044015700005</v>
      </c>
      <c r="C32" s="35">
        <v>0.35910682023961832</v>
      </c>
      <c r="D32" s="43">
        <v>0.37776797059000022</v>
      </c>
      <c r="E32" s="35">
        <v>0.67668944090467009</v>
      </c>
      <c r="F32" s="43">
        <v>142.05245848947999</v>
      </c>
      <c r="G32" s="35">
        <v>0.5857590968358859</v>
      </c>
      <c r="H32" s="34">
        <v>1.4909999999999997</v>
      </c>
      <c r="I32" s="35">
        <v>0.69790203440081278</v>
      </c>
      <c r="J32" s="46">
        <v>42.406040000000019</v>
      </c>
      <c r="K32" s="25">
        <v>9.0060741821854459E-2</v>
      </c>
      <c r="M32" s="7"/>
    </row>
    <row r="33" spans="1:13" x14ac:dyDescent="0.25">
      <c r="A33" s="90" t="s">
        <v>72</v>
      </c>
      <c r="B33" s="91"/>
      <c r="C33" s="91"/>
      <c r="D33" s="91"/>
      <c r="E33" s="91"/>
      <c r="F33" s="91"/>
      <c r="G33" s="91"/>
      <c r="H33" s="91"/>
      <c r="I33" s="91"/>
      <c r="J33" s="91"/>
      <c r="K33" s="92"/>
      <c r="M33" s="7"/>
    </row>
    <row r="34" spans="1:13" x14ac:dyDescent="0.25">
      <c r="A34" s="40" t="s">
        <v>7</v>
      </c>
      <c r="B34" s="49" t="s">
        <v>16</v>
      </c>
      <c r="C34" s="50" t="s">
        <v>16</v>
      </c>
      <c r="D34" s="20">
        <v>6.7198479509000011</v>
      </c>
      <c r="E34" s="21">
        <v>12.037151126806735</v>
      </c>
      <c r="F34" s="20">
        <v>85.791600000000003</v>
      </c>
      <c r="G34" s="21">
        <v>0.35376515596051583</v>
      </c>
      <c r="H34" s="53">
        <v>30.92</v>
      </c>
      <c r="I34" s="21">
        <v>14.472924818023566</v>
      </c>
      <c r="J34" s="46">
        <v>6131.0725300000004</v>
      </c>
      <c r="K34" s="25">
        <v>13.020997485626904</v>
      </c>
      <c r="M34" s="7"/>
    </row>
    <row r="35" spans="1:13" x14ac:dyDescent="0.25">
      <c r="A35" s="47" t="s">
        <v>10</v>
      </c>
      <c r="B35" s="37"/>
      <c r="C35" s="32"/>
      <c r="D35" s="10"/>
      <c r="E35" s="24"/>
      <c r="F35" s="10"/>
      <c r="G35" s="24"/>
      <c r="H35" s="31"/>
      <c r="I35" s="55"/>
      <c r="J35" s="46"/>
      <c r="K35" s="25"/>
      <c r="M35" s="7"/>
    </row>
    <row r="36" spans="1:13" x14ac:dyDescent="0.25">
      <c r="A36" s="47" t="s">
        <v>18</v>
      </c>
      <c r="B36" s="37" t="s">
        <v>16</v>
      </c>
      <c r="C36" s="32" t="s">
        <v>16</v>
      </c>
      <c r="D36" s="10">
        <v>6.2237316523799997</v>
      </c>
      <c r="E36" s="24">
        <v>11.148466307538257</v>
      </c>
      <c r="F36" s="10" t="s">
        <v>8</v>
      </c>
      <c r="G36" s="25" t="s">
        <v>8</v>
      </c>
      <c r="H36" s="31">
        <v>15.116</v>
      </c>
      <c r="I36" s="55">
        <v>7.0754440992640433</v>
      </c>
      <c r="J36" s="46">
        <v>3407.991055</v>
      </c>
      <c r="K36" s="25">
        <v>7.2377944871896611</v>
      </c>
      <c r="M36" s="7"/>
    </row>
    <row r="37" spans="1:13" x14ac:dyDescent="0.25">
      <c r="A37" s="40" t="s">
        <v>9</v>
      </c>
      <c r="B37" s="37" t="s">
        <v>16</v>
      </c>
      <c r="C37" s="32" t="s">
        <v>16</v>
      </c>
      <c r="D37" s="10">
        <v>6.4058704421799995</v>
      </c>
      <c r="E37" s="24">
        <v>11.474728472232423</v>
      </c>
      <c r="F37" s="10">
        <v>50.9724</v>
      </c>
      <c r="G37" s="24">
        <v>0.2101867669524965</v>
      </c>
      <c r="H37" s="31">
        <v>29.209</v>
      </c>
      <c r="I37" s="55">
        <v>13.672045957621293</v>
      </c>
      <c r="J37" s="46"/>
      <c r="K37" s="25"/>
      <c r="M37" s="7"/>
    </row>
    <row r="38" spans="1:13" x14ac:dyDescent="0.25">
      <c r="A38" s="47" t="s">
        <v>10</v>
      </c>
      <c r="B38" s="37"/>
      <c r="C38" s="32"/>
      <c r="D38" s="10"/>
      <c r="E38" s="24"/>
      <c r="F38" s="10"/>
      <c r="G38" s="24"/>
      <c r="H38" s="31"/>
      <c r="I38" s="55"/>
      <c r="J38" s="46"/>
      <c r="K38" s="25"/>
      <c r="M38" s="7"/>
    </row>
    <row r="39" spans="1:13" x14ac:dyDescent="0.25">
      <c r="A39" s="47" t="s">
        <v>11</v>
      </c>
      <c r="B39" s="37" t="s">
        <v>16</v>
      </c>
      <c r="C39" s="32" t="s">
        <v>16</v>
      </c>
      <c r="D39" s="10">
        <v>6.3398819030800002</v>
      </c>
      <c r="E39" s="24">
        <v>11.356524306961466</v>
      </c>
      <c r="F39" s="10" t="s">
        <v>8</v>
      </c>
      <c r="G39" s="25" t="s">
        <v>8</v>
      </c>
      <c r="H39" s="31">
        <v>22.119</v>
      </c>
      <c r="I39" s="55">
        <v>10.353383701483288</v>
      </c>
      <c r="J39" s="46">
        <v>4965.3737499999997</v>
      </c>
      <c r="K39" s="25">
        <v>10.545319566452399</v>
      </c>
      <c r="M39" s="7"/>
    </row>
    <row r="40" spans="1:13" x14ac:dyDescent="0.25">
      <c r="A40" s="48" t="s">
        <v>10</v>
      </c>
      <c r="B40" s="37"/>
      <c r="C40" s="32"/>
      <c r="D40" s="10"/>
      <c r="E40" s="24"/>
      <c r="F40" s="10"/>
      <c r="G40" s="25"/>
      <c r="H40" s="31"/>
      <c r="I40" s="55"/>
      <c r="J40" s="46"/>
      <c r="K40" s="25"/>
      <c r="M40" s="7"/>
    </row>
    <row r="41" spans="1:13" x14ac:dyDescent="0.25">
      <c r="A41" s="48" t="s">
        <v>12</v>
      </c>
      <c r="B41" s="37" t="s">
        <v>16</v>
      </c>
      <c r="C41" s="32" t="s">
        <v>16</v>
      </c>
      <c r="D41" s="10" t="s">
        <v>8</v>
      </c>
      <c r="E41" s="25" t="s">
        <v>8</v>
      </c>
      <c r="F41" s="10" t="s">
        <v>8</v>
      </c>
      <c r="G41" s="25" t="s">
        <v>8</v>
      </c>
      <c r="H41" s="31">
        <v>22.119</v>
      </c>
      <c r="I41" s="55">
        <v>10.353383701483288</v>
      </c>
      <c r="J41" s="46">
        <v>3344.8373900000001</v>
      </c>
      <c r="K41" s="25">
        <v>7.1036705294074949</v>
      </c>
      <c r="M41" s="7"/>
    </row>
    <row r="42" spans="1:13" x14ac:dyDescent="0.25">
      <c r="A42" s="40" t="s">
        <v>13</v>
      </c>
      <c r="B42" s="37" t="s">
        <v>16</v>
      </c>
      <c r="C42" s="32" t="s">
        <v>16</v>
      </c>
      <c r="D42" s="10">
        <v>9.7999999999999993E-6</v>
      </c>
      <c r="E42" s="24">
        <v>1.7554575922645225E-5</v>
      </c>
      <c r="F42" s="10" t="s">
        <v>8</v>
      </c>
      <c r="G42" s="25" t="s">
        <v>8</v>
      </c>
      <c r="H42" s="31">
        <v>0.14199999999999999</v>
      </c>
      <c r="I42" s="55">
        <v>6.6466860419125043E-2</v>
      </c>
      <c r="J42" s="46">
        <v>0.35323000000000004</v>
      </c>
      <c r="K42" s="25">
        <v>7.5017982895204656E-4</v>
      </c>
      <c r="M42" s="7"/>
    </row>
    <row r="43" spans="1:13" x14ac:dyDescent="0.25">
      <c r="A43" s="40" t="s">
        <v>14</v>
      </c>
      <c r="B43" s="42" t="s">
        <v>16</v>
      </c>
      <c r="C43" s="52" t="s">
        <v>16</v>
      </c>
      <c r="D43" s="34">
        <v>0.31396770872000046</v>
      </c>
      <c r="E43" s="35">
        <v>0.56240509999838872</v>
      </c>
      <c r="F43" s="34">
        <v>34.819200000000002</v>
      </c>
      <c r="G43" s="36">
        <v>0.14357838900801936</v>
      </c>
      <c r="H43" s="56">
        <v>1.5690000000000022</v>
      </c>
      <c r="I43" s="57">
        <v>0.73441199998315032</v>
      </c>
      <c r="J43" s="46">
        <v>59.013001999999844</v>
      </c>
      <c r="K43" s="25">
        <v>0.12533013545368926</v>
      </c>
      <c r="M43" s="7"/>
    </row>
    <row r="44" spans="1:13" x14ac:dyDescent="0.25">
      <c r="A44" s="90" t="s">
        <v>97</v>
      </c>
      <c r="B44" s="91"/>
      <c r="C44" s="91"/>
      <c r="D44" s="91"/>
      <c r="E44" s="91"/>
      <c r="F44" s="91"/>
      <c r="G44" s="91"/>
      <c r="H44" s="91"/>
      <c r="I44" s="91"/>
      <c r="J44" s="91"/>
      <c r="K44" s="92"/>
    </row>
    <row r="45" spans="1:13" x14ac:dyDescent="0.25">
      <c r="A45" s="45" t="s">
        <v>19</v>
      </c>
      <c r="B45" s="49" t="s">
        <v>16</v>
      </c>
      <c r="C45" s="50" t="s">
        <v>16</v>
      </c>
      <c r="D45" s="49" t="s">
        <v>16</v>
      </c>
      <c r="E45" s="50" t="s">
        <v>16</v>
      </c>
      <c r="F45" s="53">
        <v>22924.524809999999</v>
      </c>
      <c r="G45" s="54">
        <v>41.078949293557784</v>
      </c>
      <c r="H45" s="49" t="s">
        <v>16</v>
      </c>
      <c r="I45" s="50" t="s">
        <v>16</v>
      </c>
      <c r="J45" s="77">
        <v>3752.9355088525099</v>
      </c>
      <c r="K45" s="25">
        <v>3.8875095002071069</v>
      </c>
    </row>
    <row r="46" spans="1:13" x14ac:dyDescent="0.25">
      <c r="A46" s="40" t="s">
        <v>20</v>
      </c>
      <c r="B46" s="37" t="s">
        <v>16</v>
      </c>
      <c r="C46" s="32" t="s">
        <v>16</v>
      </c>
      <c r="D46" s="37" t="s">
        <v>16</v>
      </c>
      <c r="E46" s="32" t="s">
        <v>16</v>
      </c>
      <c r="F46" s="31">
        <v>604.70035700000005</v>
      </c>
      <c r="G46" s="55">
        <v>1.0835755815607371</v>
      </c>
      <c r="H46" s="37" t="s">
        <v>16</v>
      </c>
      <c r="I46" s="32" t="s">
        <v>16</v>
      </c>
      <c r="J46" s="26">
        <v>906.72160799999995</v>
      </c>
      <c r="K46" s="25">
        <v>0.9392351285622883</v>
      </c>
    </row>
    <row r="47" spans="1:13" x14ac:dyDescent="0.25">
      <c r="A47" s="40" t="s">
        <v>21</v>
      </c>
      <c r="B47" s="37" t="s">
        <v>16</v>
      </c>
      <c r="C47" s="32" t="s">
        <v>16</v>
      </c>
      <c r="D47" s="37" t="s">
        <v>16</v>
      </c>
      <c r="E47" s="32" t="s">
        <v>16</v>
      </c>
      <c r="F47" s="31">
        <v>1449.389099</v>
      </c>
      <c r="G47" s="55">
        <v>2.5971915142373856</v>
      </c>
      <c r="H47" s="37" t="s">
        <v>16</v>
      </c>
      <c r="I47" s="32" t="s">
        <v>16</v>
      </c>
      <c r="J47" s="26">
        <v>5.124663</v>
      </c>
      <c r="K47" s="25">
        <v>5.3084248452623202E-3</v>
      </c>
    </row>
    <row r="48" spans="1:13" x14ac:dyDescent="0.25">
      <c r="A48" s="43" t="s">
        <v>22</v>
      </c>
      <c r="B48" s="42" t="s">
        <v>16</v>
      </c>
      <c r="C48" s="52" t="s">
        <v>16</v>
      </c>
      <c r="D48" s="42" t="s">
        <v>16</v>
      </c>
      <c r="E48" s="52" t="s">
        <v>16</v>
      </c>
      <c r="F48" s="56">
        <v>22079.836068000001</v>
      </c>
      <c r="G48" s="57">
        <v>39.565333360881141</v>
      </c>
      <c r="H48" s="42" t="s">
        <v>16</v>
      </c>
      <c r="I48" s="52" t="s">
        <v>16</v>
      </c>
      <c r="J48" s="81">
        <v>4839.2584269896097</v>
      </c>
      <c r="K48" s="25">
        <v>5.012786141542712</v>
      </c>
    </row>
    <row r="49" spans="1:11" x14ac:dyDescent="0.25">
      <c r="A49" s="76" t="s">
        <v>89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</row>
    <row r="50" spans="1:11" x14ac:dyDescent="0.25">
      <c r="A50" s="87" t="s">
        <v>101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</row>
    <row r="51" spans="1:11" ht="26.25" customHeight="1" x14ac:dyDescent="0.25">
      <c r="A51" s="89" t="s">
        <v>98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</row>
    <row r="52" spans="1:11" x14ac:dyDescent="0.25">
      <c r="A52" s="62" t="s">
        <v>86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</row>
    <row r="53" spans="1:11" x14ac:dyDescent="0.25">
      <c r="A53" s="44" t="s">
        <v>80</v>
      </c>
    </row>
  </sheetData>
  <mergeCells count="15">
    <mergeCell ref="A51:K51"/>
    <mergeCell ref="A44:K44"/>
    <mergeCell ref="A5:K5"/>
    <mergeCell ref="A6:K6"/>
    <mergeCell ref="A7:A8"/>
    <mergeCell ref="B7:C7"/>
    <mergeCell ref="D7:E7"/>
    <mergeCell ref="F7:G7"/>
    <mergeCell ref="H7:I7"/>
    <mergeCell ref="J7:K7"/>
    <mergeCell ref="A14:K14"/>
    <mergeCell ref="A23:K23"/>
    <mergeCell ref="A28:K28"/>
    <mergeCell ref="A33:K33"/>
    <mergeCell ref="A9:K9"/>
  </mergeCells>
  <pageMargins left="0.41" right="0.3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K52"/>
  <sheetViews>
    <sheetView zoomScaleNormal="100" zoomScaleSheetLayoutView="100" workbookViewId="0">
      <selection activeCell="M29" sqref="J29:M29"/>
    </sheetView>
  </sheetViews>
  <sheetFormatPr defaultRowHeight="15" x14ac:dyDescent="0.25"/>
  <cols>
    <col min="1" max="1" width="36.5703125" customWidth="1"/>
    <col min="2" max="8" width="11.5703125" customWidth="1"/>
    <col min="9" max="9" width="11.5703125" style="8" customWidth="1"/>
    <col min="10" max="11" width="11.5703125" customWidth="1"/>
  </cols>
  <sheetData>
    <row r="1" spans="1:11" x14ac:dyDescent="0.25">
      <c r="C1" s="58" t="s">
        <v>77</v>
      </c>
      <c r="I1"/>
    </row>
    <row r="2" spans="1:11" x14ac:dyDescent="0.25">
      <c r="C2" s="59" t="s">
        <v>96</v>
      </c>
      <c r="I2"/>
    </row>
    <row r="3" spans="1:11" x14ac:dyDescent="0.25">
      <c r="I3"/>
    </row>
    <row r="4" spans="1:11" x14ac:dyDescent="0.25">
      <c r="I4"/>
    </row>
    <row r="5" spans="1:11" ht="16.5" x14ac:dyDescent="0.25">
      <c r="A5" s="93" t="s">
        <v>23</v>
      </c>
      <c r="B5" s="93"/>
      <c r="C5" s="93"/>
      <c r="D5" s="93"/>
      <c r="E5" s="93"/>
      <c r="F5" s="93"/>
      <c r="G5" s="93"/>
      <c r="H5" s="93"/>
      <c r="I5" s="93"/>
      <c r="J5" s="93"/>
      <c r="K5" s="93"/>
    </row>
    <row r="6" spans="1:11" x14ac:dyDescent="0.25">
      <c r="A6" s="94" t="s">
        <v>102</v>
      </c>
      <c r="B6" s="94"/>
      <c r="C6" s="94"/>
      <c r="D6" s="94"/>
      <c r="E6" s="94"/>
      <c r="F6" s="94"/>
      <c r="G6" s="94"/>
      <c r="H6" s="94"/>
      <c r="I6" s="94"/>
      <c r="J6" s="94"/>
      <c r="K6" s="94"/>
    </row>
    <row r="7" spans="1:11" x14ac:dyDescent="0.25">
      <c r="A7" s="101" t="s">
        <v>0</v>
      </c>
      <c r="B7" s="96" t="s">
        <v>1</v>
      </c>
      <c r="C7" s="97"/>
      <c r="D7" s="96" t="s">
        <v>2</v>
      </c>
      <c r="E7" s="97"/>
      <c r="F7" s="96" t="s">
        <v>3</v>
      </c>
      <c r="G7" s="97"/>
      <c r="H7" s="96" t="s">
        <v>4</v>
      </c>
      <c r="I7" s="97"/>
      <c r="J7" s="96" t="s">
        <v>5</v>
      </c>
      <c r="K7" s="97"/>
    </row>
    <row r="8" spans="1:11" ht="39.75" x14ac:dyDescent="0.25">
      <c r="A8" s="102"/>
      <c r="B8" s="13" t="s">
        <v>83</v>
      </c>
      <c r="C8" s="13" t="s">
        <v>6</v>
      </c>
      <c r="D8" s="13" t="s">
        <v>83</v>
      </c>
      <c r="E8" s="13" t="s">
        <v>6</v>
      </c>
      <c r="F8" s="13" t="s">
        <v>83</v>
      </c>
      <c r="G8" s="13" t="s">
        <v>6</v>
      </c>
      <c r="H8" s="13" t="s">
        <v>83</v>
      </c>
      <c r="I8" s="13" t="s">
        <v>6</v>
      </c>
      <c r="J8" s="13" t="s">
        <v>83</v>
      </c>
      <c r="K8" s="13" t="s">
        <v>6</v>
      </c>
    </row>
    <row r="9" spans="1:11" x14ac:dyDescent="0.25">
      <c r="A9" s="19" t="s">
        <v>24</v>
      </c>
      <c r="B9" s="20">
        <v>2.9581314878000011</v>
      </c>
      <c r="C9" s="21">
        <v>0.11972049169991011</v>
      </c>
      <c r="D9" s="20">
        <v>2.3942035183499999</v>
      </c>
      <c r="E9" s="22">
        <v>4.2886966772591215</v>
      </c>
      <c r="F9" s="20">
        <v>-530.45368113593997</v>
      </c>
      <c r="G9" s="21">
        <v>-2.1873473537838848</v>
      </c>
      <c r="H9" s="20">
        <v>2.2999999999999998</v>
      </c>
      <c r="I9" s="22">
        <v>1.0765759081970958</v>
      </c>
      <c r="J9" s="77">
        <v>161.86275000000001</v>
      </c>
      <c r="K9" s="22">
        <v>0.34375950544604889</v>
      </c>
    </row>
    <row r="10" spans="1:11" x14ac:dyDescent="0.25">
      <c r="A10" s="23" t="s">
        <v>25</v>
      </c>
      <c r="B10" s="10">
        <v>-25.836313122199996</v>
      </c>
      <c r="C10" s="24">
        <v>-1.0456384793777462</v>
      </c>
      <c r="D10" s="10">
        <v>2.3942035183499999</v>
      </c>
      <c r="E10" s="25">
        <v>4.2886966772591215</v>
      </c>
      <c r="F10" s="10">
        <v>-540.19563217513996</v>
      </c>
      <c r="G10" s="24">
        <v>-2.2275186855779334</v>
      </c>
      <c r="H10" s="10">
        <v>2.2999999999999998</v>
      </c>
      <c r="I10" s="25">
        <v>1.0765759081970958</v>
      </c>
      <c r="J10" s="26">
        <v>160.63132000000002</v>
      </c>
      <c r="K10" s="25">
        <v>0.34114422943108297</v>
      </c>
    </row>
    <row r="11" spans="1:11" x14ac:dyDescent="0.25">
      <c r="A11" s="27" t="s">
        <v>26</v>
      </c>
      <c r="B11" s="10">
        <v>-25.582684372599996</v>
      </c>
      <c r="C11" s="24">
        <v>-1.0353737028671091</v>
      </c>
      <c r="D11" s="10">
        <v>2.0593555370800001</v>
      </c>
      <c r="E11" s="25">
        <v>3.688889094631703</v>
      </c>
      <c r="F11" s="10">
        <v>-771.99481861200002</v>
      </c>
      <c r="G11" s="24">
        <v>-3.1833520695147812</v>
      </c>
      <c r="H11" s="10" t="s">
        <v>8</v>
      </c>
      <c r="I11" s="25" t="s">
        <v>8</v>
      </c>
      <c r="J11" s="26">
        <v>0</v>
      </c>
      <c r="K11" s="25">
        <v>0</v>
      </c>
    </row>
    <row r="12" spans="1:11" x14ac:dyDescent="0.25">
      <c r="A12" s="27" t="s">
        <v>27</v>
      </c>
      <c r="B12" s="10">
        <v>0</v>
      </c>
      <c r="C12" s="24">
        <v>0</v>
      </c>
      <c r="D12" s="10">
        <v>0</v>
      </c>
      <c r="E12" s="25">
        <v>0</v>
      </c>
      <c r="F12" s="10">
        <v>0</v>
      </c>
      <c r="G12" s="24">
        <v>0</v>
      </c>
      <c r="H12" s="10">
        <v>0.79500000000000004</v>
      </c>
      <c r="I12" s="25">
        <v>0.3721208030507353</v>
      </c>
      <c r="J12" s="26">
        <v>150.36199999999999</v>
      </c>
      <c r="K12" s="25">
        <v>0.31933453965090053</v>
      </c>
    </row>
    <row r="13" spans="1:11" x14ac:dyDescent="0.25">
      <c r="A13" s="27" t="s">
        <v>28</v>
      </c>
      <c r="B13" s="10">
        <v>-0.77225874960000063</v>
      </c>
      <c r="C13" s="24">
        <v>-3.1254593517217155E-2</v>
      </c>
      <c r="D13" s="10">
        <v>0.34537070781000001</v>
      </c>
      <c r="E13" s="25">
        <v>0.61865676650085355</v>
      </c>
      <c r="F13" s="10">
        <v>155.52850722266001</v>
      </c>
      <c r="G13" s="24">
        <v>0.64132813252032284</v>
      </c>
      <c r="H13" s="10">
        <v>1.498</v>
      </c>
      <c r="I13" s="25">
        <v>0.70117856977358672</v>
      </c>
      <c r="J13" s="26">
        <v>1.2108999999999999</v>
      </c>
      <c r="K13" s="25">
        <v>2.5716749847918717E-3</v>
      </c>
    </row>
    <row r="14" spans="1:11" x14ac:dyDescent="0.25">
      <c r="A14" s="28" t="s">
        <v>10</v>
      </c>
      <c r="B14" s="10"/>
      <c r="C14" s="24"/>
      <c r="D14" s="10"/>
      <c r="E14" s="25"/>
      <c r="F14" s="10"/>
      <c r="G14" s="24"/>
      <c r="H14" s="10"/>
      <c r="I14" s="25"/>
      <c r="J14" s="26"/>
      <c r="K14" s="25"/>
    </row>
    <row r="15" spans="1:11" x14ac:dyDescent="0.25">
      <c r="A15" s="28" t="s">
        <v>29</v>
      </c>
      <c r="B15" s="10">
        <v>0</v>
      </c>
      <c r="C15" s="24">
        <v>0</v>
      </c>
      <c r="D15" s="10">
        <v>0</v>
      </c>
      <c r="E15" s="25">
        <v>0</v>
      </c>
      <c r="F15" s="10">
        <v>0</v>
      </c>
      <c r="G15" s="24">
        <v>0</v>
      </c>
      <c r="H15" s="10" t="s">
        <v>8</v>
      </c>
      <c r="I15" s="25" t="s">
        <v>8</v>
      </c>
      <c r="J15" s="26" t="s">
        <v>8</v>
      </c>
      <c r="K15" s="25" t="s">
        <v>8</v>
      </c>
    </row>
    <row r="16" spans="1:11" x14ac:dyDescent="0.25">
      <c r="A16" s="28" t="s">
        <v>30</v>
      </c>
      <c r="B16" s="10">
        <v>-0.76780041560000067</v>
      </c>
      <c r="C16" s="24">
        <v>-3.1074157339567938E-2</v>
      </c>
      <c r="D16" s="10">
        <v>0</v>
      </c>
      <c r="E16" s="25">
        <v>0</v>
      </c>
      <c r="F16" s="10">
        <v>149.72002643906001</v>
      </c>
      <c r="G16" s="24">
        <v>0.61737662549278272</v>
      </c>
      <c r="H16" s="10" t="s">
        <v>8</v>
      </c>
      <c r="I16" s="25" t="s">
        <v>8</v>
      </c>
      <c r="J16" s="26" t="s">
        <v>8</v>
      </c>
      <c r="K16" s="25" t="s">
        <v>8</v>
      </c>
    </row>
    <row r="17" spans="1:11" x14ac:dyDescent="0.25">
      <c r="A17" s="28" t="s">
        <v>31</v>
      </c>
      <c r="B17" s="10">
        <v>-4.4583339999999996E-3</v>
      </c>
      <c r="C17" s="24">
        <v>-1.8043617764921816E-4</v>
      </c>
      <c r="D17" s="10">
        <v>0</v>
      </c>
      <c r="E17" s="25">
        <v>0</v>
      </c>
      <c r="F17" s="10">
        <v>5.8084807836000003</v>
      </c>
      <c r="G17" s="24">
        <v>2.3951507027540148E-2</v>
      </c>
      <c r="H17" s="10" t="s">
        <v>8</v>
      </c>
      <c r="I17" s="25" t="s">
        <v>8</v>
      </c>
      <c r="J17" s="26" t="s">
        <v>8</v>
      </c>
      <c r="K17" s="25" t="s">
        <v>8</v>
      </c>
    </row>
    <row r="18" spans="1:11" ht="25.5" x14ac:dyDescent="0.25">
      <c r="A18" s="27" t="s">
        <v>32</v>
      </c>
      <c r="B18" s="10">
        <v>0.51863000000000004</v>
      </c>
      <c r="C18" s="24">
        <v>2.0989817006580043E-2</v>
      </c>
      <c r="D18" s="10">
        <v>-1.0522726540000001E-2</v>
      </c>
      <c r="E18" s="25">
        <v>-1.8849183873435094E-2</v>
      </c>
      <c r="F18" s="10">
        <v>76.270679214200001</v>
      </c>
      <c r="G18" s="24">
        <v>0.31450525141652486</v>
      </c>
      <c r="H18" s="10" t="s">
        <v>8</v>
      </c>
      <c r="I18" s="25" t="s">
        <v>8</v>
      </c>
      <c r="J18" s="26">
        <v>163.35873000000001</v>
      </c>
      <c r="K18" s="25">
        <v>0.34693662522782193</v>
      </c>
    </row>
    <row r="19" spans="1:11" ht="25.5" x14ac:dyDescent="0.25">
      <c r="A19" s="27" t="s">
        <v>33</v>
      </c>
      <c r="B19" s="10">
        <v>0</v>
      </c>
      <c r="C19" s="24">
        <v>0</v>
      </c>
      <c r="D19" s="10">
        <v>0</v>
      </c>
      <c r="E19" s="25">
        <v>0</v>
      </c>
      <c r="F19" s="10">
        <v>0</v>
      </c>
      <c r="G19" s="24">
        <v>0</v>
      </c>
      <c r="H19" s="10" t="s">
        <v>8</v>
      </c>
      <c r="I19" s="25" t="s">
        <v>8</v>
      </c>
      <c r="J19" s="26">
        <v>-154.30031</v>
      </c>
      <c r="K19" s="25">
        <v>-0.32769861043243137</v>
      </c>
    </row>
    <row r="20" spans="1:11" x14ac:dyDescent="0.25">
      <c r="A20" s="23" t="s">
        <v>34</v>
      </c>
      <c r="B20" s="10">
        <v>28.794444609999999</v>
      </c>
      <c r="C20" s="24">
        <v>1.1653589710776564</v>
      </c>
      <c r="D20" s="10">
        <v>0</v>
      </c>
      <c r="E20" s="25">
        <v>0</v>
      </c>
      <c r="F20" s="10">
        <v>9.7419510391999999</v>
      </c>
      <c r="G20" s="24">
        <v>4.0171331794048568E-2</v>
      </c>
      <c r="H20" s="10" t="s">
        <v>8</v>
      </c>
      <c r="I20" s="25" t="s">
        <v>8</v>
      </c>
      <c r="J20" s="26">
        <v>1.23143</v>
      </c>
      <c r="K20" s="25">
        <v>2.6152760149659388E-3</v>
      </c>
    </row>
    <row r="21" spans="1:11" x14ac:dyDescent="0.25">
      <c r="A21" s="27" t="s">
        <v>35</v>
      </c>
      <c r="B21" s="10">
        <v>2.5632228100000001</v>
      </c>
      <c r="C21" s="24">
        <v>0.10373788197557388</v>
      </c>
      <c r="D21" s="10">
        <v>0</v>
      </c>
      <c r="E21" s="25">
        <v>0</v>
      </c>
      <c r="F21" s="10">
        <v>0</v>
      </c>
      <c r="G21" s="24">
        <v>0</v>
      </c>
      <c r="H21" s="10" t="s">
        <v>8</v>
      </c>
      <c r="I21" s="25" t="s">
        <v>8</v>
      </c>
      <c r="J21" s="26">
        <v>0</v>
      </c>
      <c r="K21" s="25">
        <v>0</v>
      </c>
    </row>
    <row r="22" spans="1:11" x14ac:dyDescent="0.25">
      <c r="A22" s="27" t="s">
        <v>36</v>
      </c>
      <c r="B22" s="10">
        <v>0</v>
      </c>
      <c r="C22" s="24">
        <v>0</v>
      </c>
      <c r="D22" s="10">
        <v>0</v>
      </c>
      <c r="E22" s="25">
        <v>0</v>
      </c>
      <c r="F22" s="10">
        <v>0</v>
      </c>
      <c r="G22" s="24">
        <v>0</v>
      </c>
      <c r="H22" s="10" t="s">
        <v>8</v>
      </c>
      <c r="I22" s="25" t="s">
        <v>8</v>
      </c>
      <c r="J22" s="26">
        <v>0</v>
      </c>
      <c r="K22" s="25">
        <v>0</v>
      </c>
    </row>
    <row r="23" spans="1:11" x14ac:dyDescent="0.25">
      <c r="A23" s="27" t="s">
        <v>37</v>
      </c>
      <c r="B23" s="10">
        <v>25.387125300000001</v>
      </c>
      <c r="C23" s="24">
        <v>1.0274591025781741</v>
      </c>
      <c r="D23" s="10">
        <v>0</v>
      </c>
      <c r="E23" s="25">
        <v>0</v>
      </c>
      <c r="F23" s="10">
        <v>0</v>
      </c>
      <c r="G23" s="24">
        <v>0</v>
      </c>
      <c r="H23" s="10" t="s">
        <v>8</v>
      </c>
      <c r="I23" s="25" t="s">
        <v>8</v>
      </c>
      <c r="J23" s="26">
        <v>1.23143</v>
      </c>
      <c r="K23" s="25">
        <v>2.6152760149659388E-3</v>
      </c>
    </row>
    <row r="24" spans="1:11" x14ac:dyDescent="0.25">
      <c r="A24" s="28" t="s">
        <v>10</v>
      </c>
      <c r="B24" s="10"/>
      <c r="C24" s="24"/>
      <c r="D24" s="10"/>
      <c r="E24" s="25"/>
      <c r="F24" s="10"/>
      <c r="G24" s="24"/>
      <c r="H24" s="10"/>
      <c r="I24" s="25"/>
      <c r="J24" s="26"/>
      <c r="K24" s="25"/>
    </row>
    <row r="25" spans="1:11" ht="18" customHeight="1" x14ac:dyDescent="0.25">
      <c r="A25" s="28" t="s">
        <v>38</v>
      </c>
      <c r="B25" s="37" t="s">
        <v>16</v>
      </c>
      <c r="C25" s="32" t="s">
        <v>16</v>
      </c>
      <c r="D25" s="10">
        <v>0</v>
      </c>
      <c r="E25" s="25">
        <v>0</v>
      </c>
      <c r="F25" s="10">
        <v>0</v>
      </c>
      <c r="G25" s="24">
        <v>0</v>
      </c>
      <c r="H25" s="10" t="s">
        <v>8</v>
      </c>
      <c r="I25" s="25" t="s">
        <v>8</v>
      </c>
      <c r="J25" s="26" t="s">
        <v>8</v>
      </c>
      <c r="K25" s="25" t="s">
        <v>8</v>
      </c>
    </row>
    <row r="26" spans="1:11" x14ac:dyDescent="0.25">
      <c r="A26" s="28" t="s">
        <v>39</v>
      </c>
      <c r="B26" s="10">
        <v>25.387125300000001</v>
      </c>
      <c r="C26" s="24">
        <v>1.0274591025781741</v>
      </c>
      <c r="D26" s="10">
        <v>0</v>
      </c>
      <c r="E26" s="25">
        <v>0</v>
      </c>
      <c r="F26" s="10">
        <v>0</v>
      </c>
      <c r="G26" s="24">
        <v>0</v>
      </c>
      <c r="H26" s="10" t="s">
        <v>8</v>
      </c>
      <c r="I26" s="25" t="s">
        <v>8</v>
      </c>
      <c r="J26" s="26" t="s">
        <v>8</v>
      </c>
      <c r="K26" s="25" t="s">
        <v>8</v>
      </c>
    </row>
    <row r="27" spans="1:11" ht="25.5" x14ac:dyDescent="0.25">
      <c r="A27" s="27" t="s">
        <v>40</v>
      </c>
      <c r="B27" s="10">
        <v>0.84409650000000003</v>
      </c>
      <c r="C27" s="24">
        <v>3.4161986523908547E-2</v>
      </c>
      <c r="D27" s="10">
        <v>0</v>
      </c>
      <c r="E27" s="25">
        <v>0</v>
      </c>
      <c r="F27" s="10">
        <v>9.7419510391999999</v>
      </c>
      <c r="G27" s="24">
        <v>4.0171331794048568E-2</v>
      </c>
      <c r="H27" s="10" t="s">
        <v>8</v>
      </c>
      <c r="I27" s="25" t="s">
        <v>8</v>
      </c>
      <c r="J27" s="26">
        <v>0</v>
      </c>
      <c r="K27" s="25">
        <v>0</v>
      </c>
    </row>
    <row r="28" spans="1:11" ht="25.5" x14ac:dyDescent="0.25">
      <c r="A28" s="27" t="s">
        <v>41</v>
      </c>
      <c r="B28" s="10">
        <v>0</v>
      </c>
      <c r="C28" s="24">
        <v>0</v>
      </c>
      <c r="D28" s="10">
        <v>0</v>
      </c>
      <c r="E28" s="25">
        <v>0</v>
      </c>
      <c r="F28" s="10">
        <v>0</v>
      </c>
      <c r="G28" s="24">
        <v>0</v>
      </c>
      <c r="H28" s="10" t="s">
        <v>8</v>
      </c>
      <c r="I28" s="25" t="s">
        <v>8</v>
      </c>
      <c r="J28" s="26">
        <v>0</v>
      </c>
      <c r="K28" s="25">
        <v>0</v>
      </c>
    </row>
    <row r="29" spans="1:11" ht="25.5" x14ac:dyDescent="0.25">
      <c r="A29" s="23" t="s">
        <v>42</v>
      </c>
      <c r="B29" s="10">
        <v>0</v>
      </c>
      <c r="C29" s="24">
        <v>0</v>
      </c>
      <c r="D29" s="10">
        <v>0</v>
      </c>
      <c r="E29" s="25">
        <v>0</v>
      </c>
      <c r="F29" s="10">
        <v>0</v>
      </c>
      <c r="G29" s="24">
        <v>0</v>
      </c>
      <c r="H29" s="10" t="s">
        <v>8</v>
      </c>
      <c r="I29" s="25" t="s">
        <v>8</v>
      </c>
      <c r="J29" s="26">
        <v>0</v>
      </c>
      <c r="K29" s="25">
        <v>0</v>
      </c>
    </row>
    <row r="30" spans="1:11" x14ac:dyDescent="0.25">
      <c r="A30" s="30" t="s">
        <v>43</v>
      </c>
      <c r="B30" s="10">
        <v>-2.0531924273977804</v>
      </c>
      <c r="C30" s="24">
        <v>-8.30961057601282E-2</v>
      </c>
      <c r="D30" s="10">
        <v>-1.4659544542599998</v>
      </c>
      <c r="E30" s="25">
        <v>-2.6259396700456241</v>
      </c>
      <c r="F30" s="10">
        <v>116.08777607675</v>
      </c>
      <c r="G30" s="24">
        <v>0.4786926716473513</v>
      </c>
      <c r="H30" s="10">
        <v>6.3769999999999998</v>
      </c>
      <c r="I30" s="25">
        <v>2.984923724596904</v>
      </c>
      <c r="J30" s="26">
        <v>604.38748503385</v>
      </c>
      <c r="K30" s="25">
        <v>1.2835809533263061</v>
      </c>
    </row>
    <row r="31" spans="1:11" x14ac:dyDescent="0.25">
      <c r="A31" s="23" t="s">
        <v>44</v>
      </c>
      <c r="B31" s="10">
        <v>-5.8231477932999995</v>
      </c>
      <c r="C31" s="24">
        <v>-0.2356724574043873</v>
      </c>
      <c r="D31" s="10">
        <v>2.9088055499999998E-2</v>
      </c>
      <c r="E31" s="25">
        <v>5.2104946807843666E-2</v>
      </c>
      <c r="F31" s="10">
        <v>197.55821470890001</v>
      </c>
      <c r="G31" s="24">
        <v>0.81463934275354566</v>
      </c>
      <c r="H31" s="10">
        <v>7.2539999999999996</v>
      </c>
      <c r="I31" s="25">
        <v>3.3954267991572751</v>
      </c>
      <c r="J31" s="26">
        <v>556.90667503384998</v>
      </c>
      <c r="K31" s="25">
        <v>1.1827425592932266</v>
      </c>
    </row>
    <row r="32" spans="1:11" x14ac:dyDescent="0.25">
      <c r="A32" s="27" t="s">
        <v>45</v>
      </c>
      <c r="B32" s="10">
        <v>0</v>
      </c>
      <c r="C32" s="24">
        <v>0</v>
      </c>
      <c r="D32" s="10">
        <v>0</v>
      </c>
      <c r="E32" s="25">
        <v>0</v>
      </c>
      <c r="F32" s="10">
        <v>0</v>
      </c>
      <c r="G32" s="24">
        <v>0</v>
      </c>
      <c r="H32" s="10" t="s">
        <v>8</v>
      </c>
      <c r="I32" s="25" t="s">
        <v>8</v>
      </c>
      <c r="J32" s="26">
        <v>0</v>
      </c>
      <c r="K32" s="25">
        <v>0</v>
      </c>
    </row>
    <row r="33" spans="1:11" x14ac:dyDescent="0.25">
      <c r="A33" s="27" t="s">
        <v>46</v>
      </c>
      <c r="B33" s="10">
        <v>-5.8231477932999995</v>
      </c>
      <c r="C33" s="24">
        <v>-0.2356724574043873</v>
      </c>
      <c r="D33" s="10">
        <v>-1.4105748889999997E-2</v>
      </c>
      <c r="E33" s="25">
        <v>-2.5267391819925874E-2</v>
      </c>
      <c r="F33" s="10">
        <v>197.55821470890001</v>
      </c>
      <c r="G33" s="24">
        <v>0.81463934275354566</v>
      </c>
      <c r="H33" s="10">
        <v>7.3289999999999997</v>
      </c>
      <c r="I33" s="25">
        <v>3.4305325352941369</v>
      </c>
      <c r="J33" s="26">
        <v>237.72367000000003</v>
      </c>
      <c r="K33" s="25">
        <v>0.50487077003213987</v>
      </c>
    </row>
    <row r="34" spans="1:11" x14ac:dyDescent="0.25">
      <c r="A34" s="27" t="s">
        <v>47</v>
      </c>
      <c r="B34" s="10">
        <v>0</v>
      </c>
      <c r="C34" s="24">
        <v>0</v>
      </c>
      <c r="D34" s="10">
        <v>0</v>
      </c>
      <c r="E34" s="25">
        <v>0</v>
      </c>
      <c r="F34" s="10">
        <v>0</v>
      </c>
      <c r="G34" s="24">
        <v>0</v>
      </c>
      <c r="H34" s="10">
        <v>-7.3999999999999996E-2</v>
      </c>
      <c r="I34" s="25">
        <v>-3.4637659655036991E-2</v>
      </c>
      <c r="J34" s="26">
        <v>-289.24342491066994</v>
      </c>
      <c r="K34" s="25">
        <v>-0.61428696040820552</v>
      </c>
    </row>
    <row r="35" spans="1:11" x14ac:dyDescent="0.25">
      <c r="A35" s="28" t="s">
        <v>10</v>
      </c>
      <c r="B35" s="10"/>
      <c r="C35" s="24"/>
      <c r="D35" s="10"/>
      <c r="E35" s="25"/>
      <c r="F35" s="10"/>
      <c r="G35" s="24"/>
      <c r="H35" s="10"/>
      <c r="I35" s="25"/>
      <c r="J35" s="26"/>
      <c r="K35" s="25"/>
    </row>
    <row r="36" spans="1:11" x14ac:dyDescent="0.25">
      <c r="A36" s="28" t="s">
        <v>48</v>
      </c>
      <c r="B36" s="37" t="s">
        <v>16</v>
      </c>
      <c r="C36" s="32" t="s">
        <v>16</v>
      </c>
      <c r="D36" s="10">
        <v>0</v>
      </c>
      <c r="E36" s="25">
        <v>0</v>
      </c>
      <c r="F36" s="10">
        <v>0</v>
      </c>
      <c r="G36" s="24">
        <v>0</v>
      </c>
      <c r="H36" s="10" t="s">
        <v>8</v>
      </c>
      <c r="I36" s="25" t="s">
        <v>8</v>
      </c>
      <c r="J36" s="26">
        <v>0</v>
      </c>
      <c r="K36" s="25">
        <v>0</v>
      </c>
    </row>
    <row r="37" spans="1:11" x14ac:dyDescent="0.25">
      <c r="A37" s="28" t="s">
        <v>49</v>
      </c>
      <c r="B37" s="37" t="s">
        <v>16</v>
      </c>
      <c r="C37" s="32" t="s">
        <v>16</v>
      </c>
      <c r="D37" s="10">
        <v>0</v>
      </c>
      <c r="E37" s="25">
        <v>0</v>
      </c>
      <c r="F37" s="10">
        <v>0</v>
      </c>
      <c r="G37" s="24">
        <v>0</v>
      </c>
      <c r="H37" s="10" t="s">
        <v>8</v>
      </c>
      <c r="I37" s="25" t="s">
        <v>8</v>
      </c>
      <c r="J37" s="26">
        <v>0</v>
      </c>
      <c r="K37" s="25">
        <v>0</v>
      </c>
    </row>
    <row r="38" spans="1:11" ht="25.5" x14ac:dyDescent="0.25">
      <c r="A38" s="27" t="s">
        <v>50</v>
      </c>
      <c r="B38" s="37" t="s">
        <v>16</v>
      </c>
      <c r="C38" s="32" t="s">
        <v>16</v>
      </c>
      <c r="D38" s="10">
        <v>0</v>
      </c>
      <c r="E38" s="25">
        <v>0</v>
      </c>
      <c r="F38" s="10">
        <v>0</v>
      </c>
      <c r="G38" s="24">
        <v>0</v>
      </c>
      <c r="H38" s="10" t="s">
        <v>8</v>
      </c>
      <c r="I38" s="25" t="s">
        <v>8</v>
      </c>
      <c r="J38" s="26">
        <v>608.42642994452001</v>
      </c>
      <c r="K38" s="25">
        <v>1.2921587496692928</v>
      </c>
    </row>
    <row r="39" spans="1:11" ht="25.5" x14ac:dyDescent="0.25">
      <c r="A39" s="27" t="s">
        <v>51</v>
      </c>
      <c r="B39" s="37" t="s">
        <v>16</v>
      </c>
      <c r="C39" s="32" t="s">
        <v>16</v>
      </c>
      <c r="D39" s="10">
        <v>4.319380439E-2</v>
      </c>
      <c r="E39" s="25">
        <v>7.7372338627769557E-2</v>
      </c>
      <c r="F39" s="10">
        <v>0</v>
      </c>
      <c r="G39" s="24">
        <v>0</v>
      </c>
      <c r="H39" s="10" t="s">
        <v>8</v>
      </c>
      <c r="I39" s="25" t="s">
        <v>8</v>
      </c>
      <c r="J39" s="26">
        <v>47.480809999999998</v>
      </c>
      <c r="K39" s="25">
        <v>0.10083839403307933</v>
      </c>
    </row>
    <row r="40" spans="1:11" x14ac:dyDescent="0.25">
      <c r="A40" s="23" t="s">
        <v>52</v>
      </c>
      <c r="B40" s="10">
        <v>3.7699553659022196</v>
      </c>
      <c r="C40" s="24">
        <v>0.15257635164425909</v>
      </c>
      <c r="D40" s="10">
        <v>-1.4950325097599999</v>
      </c>
      <c r="E40" s="25">
        <v>-2.6780267040208932</v>
      </c>
      <c r="F40" s="10">
        <v>-81.470438632150007</v>
      </c>
      <c r="G40" s="24">
        <v>-0.33594667110619431</v>
      </c>
      <c r="H40" s="10">
        <v>-0.9</v>
      </c>
      <c r="I40" s="25">
        <v>-0.42126883364234186</v>
      </c>
      <c r="J40" s="26">
        <v>0</v>
      </c>
      <c r="K40" s="25">
        <v>0</v>
      </c>
    </row>
    <row r="41" spans="1:11" x14ac:dyDescent="0.25">
      <c r="A41" s="27" t="s">
        <v>53</v>
      </c>
      <c r="B41" s="10">
        <v>0</v>
      </c>
      <c r="C41" s="24">
        <v>0</v>
      </c>
      <c r="D41" s="10">
        <v>0</v>
      </c>
      <c r="E41" s="25">
        <v>0</v>
      </c>
      <c r="F41" s="10">
        <v>0</v>
      </c>
      <c r="G41" s="24">
        <v>0</v>
      </c>
      <c r="H41" s="10" t="s">
        <v>8</v>
      </c>
      <c r="I41" s="25" t="s">
        <v>8</v>
      </c>
      <c r="J41" s="26">
        <v>54.968769999999999</v>
      </c>
      <c r="K41" s="25">
        <v>0.11674111054073658</v>
      </c>
    </row>
    <row r="42" spans="1:11" x14ac:dyDescent="0.25">
      <c r="A42" s="27" t="s">
        <v>54</v>
      </c>
      <c r="B42" s="10">
        <v>0</v>
      </c>
      <c r="C42" s="24">
        <v>0</v>
      </c>
      <c r="D42" s="10">
        <v>-0.40977999999999998</v>
      </c>
      <c r="E42" s="25">
        <v>-0.73403205322260823</v>
      </c>
      <c r="F42" s="10">
        <v>0</v>
      </c>
      <c r="G42" s="24">
        <v>0</v>
      </c>
      <c r="H42" s="10" t="s">
        <v>8</v>
      </c>
      <c r="I42" s="25" t="s">
        <v>8</v>
      </c>
      <c r="J42" s="26">
        <v>-7.4879600000000002</v>
      </c>
      <c r="K42" s="25">
        <v>-1.5902716507657236E-2</v>
      </c>
    </row>
    <row r="43" spans="1:11" x14ac:dyDescent="0.25">
      <c r="A43" s="27" t="s">
        <v>55</v>
      </c>
      <c r="B43" s="10">
        <v>3.7699553659022196</v>
      </c>
      <c r="C43" s="24">
        <v>0.15257635164425909</v>
      </c>
      <c r="D43" s="10">
        <v>-1.0852525097600001</v>
      </c>
      <c r="E43" s="25">
        <v>-1.9439946507982857</v>
      </c>
      <c r="F43" s="10">
        <v>-81.470438632150007</v>
      </c>
      <c r="G43" s="24">
        <v>-0.33594667110619431</v>
      </c>
      <c r="H43" s="10">
        <v>-0.876</v>
      </c>
      <c r="I43" s="25">
        <v>-0.41003499807854604</v>
      </c>
      <c r="J43" s="26"/>
      <c r="K43" s="25">
        <v>0</v>
      </c>
    </row>
    <row r="44" spans="1:11" x14ac:dyDescent="0.25">
      <c r="A44" s="28" t="s">
        <v>10</v>
      </c>
      <c r="B44" s="10"/>
      <c r="C44" s="24"/>
      <c r="D44" s="10"/>
      <c r="E44" s="25"/>
      <c r="F44" s="10"/>
      <c r="G44" s="24"/>
      <c r="H44" s="10"/>
      <c r="I44" s="25"/>
      <c r="J44" s="26">
        <v>0</v>
      </c>
      <c r="K44" s="25"/>
    </row>
    <row r="45" spans="1:11" ht="13.5" customHeight="1" x14ac:dyDescent="0.25">
      <c r="A45" s="28" t="s">
        <v>56</v>
      </c>
      <c r="B45" s="10">
        <v>-4.5421283489927999</v>
      </c>
      <c r="C45" s="24">
        <v>-0.18382747404847077</v>
      </c>
      <c r="D45" s="10">
        <v>-0.41439110517</v>
      </c>
      <c r="E45" s="25">
        <v>-0.74229184871179876</v>
      </c>
      <c r="F45" s="10">
        <v>0</v>
      </c>
      <c r="G45" s="24">
        <v>0</v>
      </c>
      <c r="H45" s="10" t="s">
        <v>8</v>
      </c>
      <c r="I45" s="25" t="s">
        <v>8</v>
      </c>
      <c r="J45" s="26">
        <v>0</v>
      </c>
      <c r="K45" s="25">
        <v>0</v>
      </c>
    </row>
    <row r="46" spans="1:11" x14ac:dyDescent="0.25">
      <c r="A46" s="28" t="s">
        <v>57</v>
      </c>
      <c r="B46" s="10">
        <v>8.3120837148950191</v>
      </c>
      <c r="C46" s="24">
        <v>0.33640382569272986</v>
      </c>
      <c r="D46" s="10">
        <v>-0.67086140458999999</v>
      </c>
      <c r="E46" s="25">
        <v>-1.2017028020864868</v>
      </c>
      <c r="F46" s="10">
        <v>-81.470438632150007</v>
      </c>
      <c r="G46" s="24">
        <v>-0.33594667110619431</v>
      </c>
      <c r="H46" s="10" t="s">
        <v>8</v>
      </c>
      <c r="I46" s="25" t="s">
        <v>8</v>
      </c>
      <c r="J46" s="26">
        <v>0</v>
      </c>
      <c r="K46" s="25">
        <v>0</v>
      </c>
    </row>
    <row r="47" spans="1:11" ht="25.5" x14ac:dyDescent="0.25">
      <c r="A47" s="27" t="s">
        <v>58</v>
      </c>
      <c r="B47" s="31">
        <v>0</v>
      </c>
      <c r="C47" s="24">
        <v>0</v>
      </c>
      <c r="D47" s="10">
        <v>0</v>
      </c>
      <c r="E47" s="25">
        <v>0</v>
      </c>
      <c r="F47" s="10">
        <v>0</v>
      </c>
      <c r="G47" s="24">
        <v>0</v>
      </c>
      <c r="H47" s="10" t="s">
        <v>8</v>
      </c>
      <c r="I47" s="25" t="s">
        <v>8</v>
      </c>
      <c r="J47" s="26">
        <v>0</v>
      </c>
      <c r="K47" s="25">
        <v>0</v>
      </c>
    </row>
    <row r="48" spans="1:11" ht="25.5" x14ac:dyDescent="0.25">
      <c r="A48" s="27" t="s">
        <v>59</v>
      </c>
      <c r="B48" s="31">
        <v>0</v>
      </c>
      <c r="C48" s="24">
        <v>0</v>
      </c>
      <c r="D48" s="10">
        <v>0</v>
      </c>
      <c r="E48" s="25">
        <v>0</v>
      </c>
      <c r="F48" s="10">
        <v>0</v>
      </c>
      <c r="G48" s="24">
        <v>0</v>
      </c>
      <c r="H48" s="10" t="s">
        <v>8</v>
      </c>
      <c r="I48" s="25" t="s">
        <v>8</v>
      </c>
      <c r="J48" s="26">
        <v>0</v>
      </c>
      <c r="K48" s="25">
        <v>0</v>
      </c>
    </row>
    <row r="49" spans="1:11" ht="38.25" x14ac:dyDescent="0.25">
      <c r="A49" s="33" t="s">
        <v>75</v>
      </c>
      <c r="B49" s="34">
        <v>-5.0113239151977815</v>
      </c>
      <c r="C49" s="35">
        <v>-0.20281659746003833</v>
      </c>
      <c r="D49" s="34">
        <v>-3.8601579726099997</v>
      </c>
      <c r="E49" s="36">
        <v>-6.9146363473047447</v>
      </c>
      <c r="F49" s="34">
        <v>646.54145721269003</v>
      </c>
      <c r="G49" s="35">
        <v>2.6660400254312364</v>
      </c>
      <c r="H49" s="34">
        <v>40.83</v>
      </c>
      <c r="I49" s="36">
        <v>19.111562752907574</v>
      </c>
      <c r="J49" s="78">
        <v>230.79145563573994</v>
      </c>
      <c r="K49" s="36">
        <v>0.49014833030154059</v>
      </c>
    </row>
    <row r="50" spans="1:11" x14ac:dyDescent="0.25">
      <c r="A50" s="76" t="s">
        <v>89</v>
      </c>
    </row>
    <row r="51" spans="1:11" x14ac:dyDescent="0.25">
      <c r="A51" s="63" t="s">
        <v>86</v>
      </c>
    </row>
    <row r="52" spans="1:11" x14ac:dyDescent="0.25">
      <c r="A52" s="64" t="s">
        <v>80</v>
      </c>
      <c r="D52" s="7"/>
      <c r="E52" s="7"/>
      <c r="F52" s="7"/>
      <c r="G52" s="7"/>
      <c r="H52" s="7"/>
      <c r="I52" s="9"/>
      <c r="J52" s="7"/>
      <c r="K52" s="7"/>
    </row>
  </sheetData>
  <mergeCells count="8">
    <mergeCell ref="A5:K5"/>
    <mergeCell ref="A6:K6"/>
    <mergeCell ref="A7:A8"/>
    <mergeCell ref="B7:C7"/>
    <mergeCell ref="D7:E7"/>
    <mergeCell ref="F7:G7"/>
    <mergeCell ref="H7:I7"/>
    <mergeCell ref="J7:K7"/>
  </mergeCells>
  <pageMargins left="0.31" right="0.32" top="0.75" bottom="0.75" header="0.3" footer="0.3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58"/>
  <sheetViews>
    <sheetView zoomScaleNormal="100" zoomScaleSheetLayoutView="100" workbookViewId="0">
      <selection activeCell="B36" sqref="B36"/>
    </sheetView>
  </sheetViews>
  <sheetFormatPr defaultRowHeight="15" x14ac:dyDescent="0.25"/>
  <cols>
    <col min="1" max="1" width="40.7109375" customWidth="1"/>
    <col min="2" max="4" width="14.5703125" customWidth="1"/>
    <col min="5" max="5" width="14.5703125" style="1" customWidth="1"/>
    <col min="6" max="6" width="14.5703125" customWidth="1"/>
    <col min="10" max="10" width="15" customWidth="1"/>
  </cols>
  <sheetData>
    <row r="1" spans="1:13" x14ac:dyDescent="0.25">
      <c r="C1" s="58" t="s">
        <v>77</v>
      </c>
      <c r="E1"/>
    </row>
    <row r="2" spans="1:13" x14ac:dyDescent="0.25">
      <c r="C2" s="59" t="s">
        <v>96</v>
      </c>
      <c r="E2"/>
    </row>
    <row r="3" spans="1:13" x14ac:dyDescent="0.25">
      <c r="E3"/>
    </row>
    <row r="5" spans="1:13" ht="16.5" x14ac:dyDescent="0.25">
      <c r="A5" s="93" t="s">
        <v>74</v>
      </c>
      <c r="B5" s="93"/>
      <c r="C5" s="93"/>
      <c r="D5" s="93"/>
      <c r="E5" s="93"/>
      <c r="F5" s="93"/>
    </row>
    <row r="6" spans="1:13" x14ac:dyDescent="0.25">
      <c r="A6" s="94" t="s">
        <v>102</v>
      </c>
      <c r="B6" s="94"/>
      <c r="C6" s="94"/>
      <c r="D6" s="94"/>
      <c r="E6" s="94"/>
      <c r="F6" s="94"/>
      <c r="G6" s="6"/>
    </row>
    <row r="7" spans="1:13" ht="27" customHeight="1" x14ac:dyDescent="0.25">
      <c r="A7" s="101" t="s">
        <v>0</v>
      </c>
      <c r="B7" s="60" t="s">
        <v>1</v>
      </c>
      <c r="C7" s="60" t="s">
        <v>2</v>
      </c>
      <c r="D7" s="12" t="s">
        <v>3</v>
      </c>
      <c r="E7" s="12" t="s">
        <v>4</v>
      </c>
      <c r="F7" s="60" t="s">
        <v>5</v>
      </c>
    </row>
    <row r="8" spans="1:13" ht="27" x14ac:dyDescent="0.25">
      <c r="A8" s="102"/>
      <c r="B8" s="13" t="s">
        <v>83</v>
      </c>
      <c r="C8" s="13" t="s">
        <v>83</v>
      </c>
      <c r="D8" s="13" t="s">
        <v>83</v>
      </c>
      <c r="E8" s="13" t="s">
        <v>83</v>
      </c>
      <c r="F8" s="13" t="s">
        <v>83</v>
      </c>
    </row>
    <row r="9" spans="1:13" x14ac:dyDescent="0.25">
      <c r="A9" s="14" t="s">
        <v>60</v>
      </c>
      <c r="B9" s="10">
        <v>2949.8710246807359</v>
      </c>
      <c r="C9" s="10">
        <v>41.965249999999997</v>
      </c>
      <c r="D9" s="10">
        <v>10410.261155000002</v>
      </c>
      <c r="E9" s="10">
        <v>300.26476000000002</v>
      </c>
      <c r="F9" s="11">
        <v>9972.4854600000017</v>
      </c>
      <c r="J9" s="82"/>
    </row>
    <row r="10" spans="1:13" s="4" customFormat="1" x14ac:dyDescent="0.25">
      <c r="A10" s="15" t="s">
        <v>61</v>
      </c>
      <c r="B10" s="10"/>
      <c r="C10" s="10"/>
      <c r="D10" s="10"/>
      <c r="E10" s="10"/>
      <c r="F10" s="11"/>
      <c r="H10"/>
      <c r="I10"/>
      <c r="J10" s="82"/>
      <c r="K10"/>
      <c r="L10"/>
      <c r="M10"/>
    </row>
    <row r="11" spans="1:13" x14ac:dyDescent="0.25">
      <c r="A11" s="15" t="s">
        <v>62</v>
      </c>
      <c r="B11" s="10">
        <v>2344.929896680736</v>
      </c>
      <c r="C11" s="10">
        <v>32.709409999999998</v>
      </c>
      <c r="D11" s="10">
        <v>4636.1275569999998</v>
      </c>
      <c r="E11" s="10">
        <v>259.23126999999999</v>
      </c>
      <c r="F11" s="11">
        <v>2529.5006000000003</v>
      </c>
      <c r="J11" s="82"/>
    </row>
    <row r="12" spans="1:13" s="4" customFormat="1" x14ac:dyDescent="0.25">
      <c r="A12" s="16" t="s">
        <v>61</v>
      </c>
      <c r="B12" s="10"/>
      <c r="C12" s="10"/>
      <c r="D12" s="10"/>
      <c r="E12" s="10"/>
      <c r="F12" s="11"/>
      <c r="H12"/>
      <c r="I12"/>
      <c r="J12" s="82"/>
      <c r="K12"/>
      <c r="L12"/>
      <c r="M12"/>
    </row>
    <row r="13" spans="1:13" s="4" customFormat="1" x14ac:dyDescent="0.25">
      <c r="A13" s="16" t="s">
        <v>81</v>
      </c>
      <c r="B13" s="10">
        <v>4.8451856288999995</v>
      </c>
      <c r="C13" s="10">
        <v>16.43854</v>
      </c>
      <c r="D13" s="10">
        <v>4636.1275569999998</v>
      </c>
      <c r="E13" s="10">
        <v>3.8021599999999998</v>
      </c>
      <c r="F13" s="11">
        <v>40.30659</v>
      </c>
      <c r="H13"/>
      <c r="I13"/>
      <c r="J13" s="82"/>
      <c r="K13"/>
      <c r="L13"/>
      <c r="M13"/>
    </row>
    <row r="14" spans="1:13" x14ac:dyDescent="0.25">
      <c r="A14" s="16" t="s">
        <v>63</v>
      </c>
      <c r="B14" s="10">
        <v>8.3875790000000006</v>
      </c>
      <c r="C14" s="10">
        <v>0</v>
      </c>
      <c r="D14" s="10">
        <v>0</v>
      </c>
      <c r="E14" s="10">
        <v>0</v>
      </c>
      <c r="F14" s="11">
        <v>0</v>
      </c>
      <c r="J14" s="82"/>
    </row>
    <row r="15" spans="1:13" x14ac:dyDescent="0.25">
      <c r="A15" s="15" t="s">
        <v>64</v>
      </c>
      <c r="B15" s="10">
        <v>604.94112799999994</v>
      </c>
      <c r="C15" s="10">
        <v>9.255840000000001</v>
      </c>
      <c r="D15" s="10">
        <v>5774.1335980000003</v>
      </c>
      <c r="E15" s="10">
        <v>41.03349</v>
      </c>
      <c r="F15" s="11">
        <v>7442.9848600000005</v>
      </c>
      <c r="H15" s="7"/>
      <c r="J15" s="82"/>
    </row>
    <row r="16" spans="1:13" s="4" customFormat="1" x14ac:dyDescent="0.25">
      <c r="A16" s="16" t="s">
        <v>61</v>
      </c>
      <c r="B16" s="10"/>
      <c r="C16" s="10"/>
      <c r="D16" s="10"/>
      <c r="E16" s="10"/>
      <c r="F16" s="11"/>
      <c r="H16"/>
      <c r="I16"/>
      <c r="J16" s="82"/>
      <c r="K16"/>
      <c r="L16"/>
      <c r="M16"/>
    </row>
    <row r="17" spans="1:13" s="4" customFormat="1" x14ac:dyDescent="0.25">
      <c r="A17" s="16" t="s">
        <v>81</v>
      </c>
      <c r="B17" s="10">
        <v>0.152725</v>
      </c>
      <c r="C17" s="10">
        <v>3.8569</v>
      </c>
      <c r="D17" s="10">
        <v>1.696431</v>
      </c>
      <c r="E17" s="10">
        <v>4.9399999999999999E-2</v>
      </c>
      <c r="F17" s="11">
        <v>0</v>
      </c>
      <c r="H17"/>
      <c r="I17"/>
      <c r="J17" s="82"/>
      <c r="K17"/>
      <c r="L17"/>
      <c r="M17"/>
    </row>
    <row r="18" spans="1:13" x14ac:dyDescent="0.25">
      <c r="A18" s="16" t="s">
        <v>63</v>
      </c>
      <c r="B18" s="10">
        <v>531.29102399999999</v>
      </c>
      <c r="C18" s="10">
        <v>1.58138</v>
      </c>
      <c r="D18" s="10">
        <v>5772.437167</v>
      </c>
      <c r="E18" s="10">
        <v>37.665399999999998</v>
      </c>
      <c r="F18" s="11">
        <v>7442.9848600000005</v>
      </c>
      <c r="J18" s="82"/>
    </row>
    <row r="19" spans="1:13" x14ac:dyDescent="0.25">
      <c r="A19" s="14" t="s">
        <v>65</v>
      </c>
      <c r="B19" s="37" t="s">
        <v>16</v>
      </c>
      <c r="C19" s="37" t="s">
        <v>16</v>
      </c>
      <c r="D19" s="37" t="s">
        <v>16</v>
      </c>
      <c r="E19" s="37" t="s">
        <v>16</v>
      </c>
      <c r="F19" s="79">
        <v>975.53244999999993</v>
      </c>
    </row>
    <row r="20" spans="1:13" s="4" customFormat="1" x14ac:dyDescent="0.25">
      <c r="A20" s="15" t="s">
        <v>61</v>
      </c>
      <c r="B20" s="37"/>
      <c r="C20" s="37"/>
      <c r="D20" s="37"/>
      <c r="E20" s="37"/>
      <c r="F20" s="38"/>
      <c r="H20"/>
      <c r="I20"/>
      <c r="J20"/>
      <c r="K20"/>
      <c r="L20"/>
      <c r="M20"/>
    </row>
    <row r="21" spans="1:13" x14ac:dyDescent="0.25">
      <c r="A21" s="15" t="s">
        <v>62</v>
      </c>
      <c r="B21" s="37" t="s">
        <v>16</v>
      </c>
      <c r="C21" s="37" t="s">
        <v>16</v>
      </c>
      <c r="D21" s="37" t="s">
        <v>16</v>
      </c>
      <c r="E21" s="37" t="s">
        <v>16</v>
      </c>
      <c r="F21" s="38">
        <v>0.31724000000000002</v>
      </c>
    </row>
    <row r="22" spans="1:13" s="4" customFormat="1" x14ac:dyDescent="0.25">
      <c r="A22" s="16" t="s">
        <v>61</v>
      </c>
      <c r="B22" s="37"/>
      <c r="C22" s="37"/>
      <c r="D22" s="37"/>
      <c r="E22" s="37"/>
      <c r="F22" s="38"/>
      <c r="H22"/>
      <c r="I22"/>
      <c r="J22"/>
      <c r="K22"/>
      <c r="L22"/>
      <c r="M22"/>
    </row>
    <row r="23" spans="1:13" s="4" customFormat="1" x14ac:dyDescent="0.25">
      <c r="A23" s="16" t="s">
        <v>81</v>
      </c>
      <c r="B23" s="37" t="s">
        <v>16</v>
      </c>
      <c r="C23" s="37" t="s">
        <v>16</v>
      </c>
      <c r="D23" s="37" t="s">
        <v>16</v>
      </c>
      <c r="E23" s="37" t="s">
        <v>16</v>
      </c>
      <c r="F23" s="38">
        <v>5.0599999999999994E-3</v>
      </c>
      <c r="H23"/>
      <c r="I23"/>
      <c r="J23"/>
      <c r="K23"/>
      <c r="L23"/>
      <c r="M23"/>
    </row>
    <row r="24" spans="1:13" x14ac:dyDescent="0.25">
      <c r="A24" s="16" t="s">
        <v>63</v>
      </c>
      <c r="B24" s="37" t="s">
        <v>16</v>
      </c>
      <c r="C24" s="37" t="s">
        <v>16</v>
      </c>
      <c r="D24" s="37" t="s">
        <v>16</v>
      </c>
      <c r="E24" s="37" t="s">
        <v>16</v>
      </c>
      <c r="F24" s="38">
        <v>0</v>
      </c>
    </row>
    <row r="25" spans="1:13" x14ac:dyDescent="0.25">
      <c r="A25" s="15" t="s">
        <v>64</v>
      </c>
      <c r="B25" s="37" t="s">
        <v>16</v>
      </c>
      <c r="C25" s="37" t="s">
        <v>16</v>
      </c>
      <c r="D25" s="37" t="s">
        <v>16</v>
      </c>
      <c r="E25" s="37" t="s">
        <v>16</v>
      </c>
      <c r="F25" s="38">
        <v>975.21520999999996</v>
      </c>
    </row>
    <row r="26" spans="1:13" s="4" customFormat="1" x14ac:dyDescent="0.25">
      <c r="A26" s="16" t="s">
        <v>61</v>
      </c>
      <c r="B26" s="37"/>
      <c r="C26" s="37"/>
      <c r="D26" s="37"/>
      <c r="E26" s="37"/>
      <c r="F26" s="38"/>
      <c r="H26"/>
      <c r="I26"/>
      <c r="J26"/>
      <c r="K26"/>
      <c r="L26"/>
      <c r="M26"/>
    </row>
    <row r="27" spans="1:13" s="4" customFormat="1" x14ac:dyDescent="0.25">
      <c r="A27" s="16" t="s">
        <v>81</v>
      </c>
      <c r="B27" s="37" t="s">
        <v>16</v>
      </c>
      <c r="C27" s="37" t="s">
        <v>16</v>
      </c>
      <c r="D27" s="37" t="s">
        <v>16</v>
      </c>
      <c r="E27" s="37" t="s">
        <v>16</v>
      </c>
      <c r="F27" s="38">
        <v>0</v>
      </c>
      <c r="H27"/>
      <c r="I27"/>
      <c r="J27"/>
      <c r="K27"/>
      <c r="L27"/>
      <c r="M27"/>
    </row>
    <row r="28" spans="1:13" x14ac:dyDescent="0.25">
      <c r="A28" s="16" t="s">
        <v>63</v>
      </c>
      <c r="B28" s="37" t="s">
        <v>16</v>
      </c>
      <c r="C28" s="37" t="s">
        <v>16</v>
      </c>
      <c r="D28" s="37" t="s">
        <v>16</v>
      </c>
      <c r="E28" s="37" t="s">
        <v>16</v>
      </c>
      <c r="F28" s="38">
        <v>975.21520999999996</v>
      </c>
    </row>
    <row r="29" spans="1:13" x14ac:dyDescent="0.25">
      <c r="A29" s="17" t="s">
        <v>66</v>
      </c>
      <c r="B29" s="29" t="s">
        <v>16</v>
      </c>
      <c r="C29" s="39">
        <v>2.9156999999999997</v>
      </c>
      <c r="D29" s="40">
        <v>656.82461999999998</v>
      </c>
      <c r="E29" s="37" t="s">
        <v>16</v>
      </c>
      <c r="F29" s="38">
        <v>227.26371</v>
      </c>
    </row>
    <row r="30" spans="1:13" s="4" customFormat="1" x14ac:dyDescent="0.25">
      <c r="A30" s="15" t="s">
        <v>61</v>
      </c>
      <c r="B30" s="29"/>
      <c r="C30" s="39"/>
      <c r="D30" s="40"/>
      <c r="E30" s="37"/>
      <c r="F30" s="38"/>
      <c r="I30"/>
      <c r="J30"/>
      <c r="K30"/>
      <c r="L30"/>
      <c r="M30"/>
    </row>
    <row r="31" spans="1:13" x14ac:dyDescent="0.25">
      <c r="A31" s="15" t="s">
        <v>62</v>
      </c>
      <c r="B31" s="29" t="s">
        <v>16</v>
      </c>
      <c r="C31" s="37" t="s">
        <v>16</v>
      </c>
      <c r="D31" s="37" t="s">
        <v>16</v>
      </c>
      <c r="E31" s="37" t="s">
        <v>16</v>
      </c>
      <c r="F31" s="41" t="s">
        <v>16</v>
      </c>
    </row>
    <row r="32" spans="1:13" s="4" customFormat="1" x14ac:dyDescent="0.25">
      <c r="A32" s="16" t="s">
        <v>61</v>
      </c>
      <c r="B32" s="29"/>
      <c r="C32" s="37"/>
      <c r="D32" s="37"/>
      <c r="E32" s="37"/>
      <c r="F32" s="41"/>
      <c r="I32"/>
      <c r="J32"/>
      <c r="K32"/>
      <c r="L32"/>
      <c r="M32"/>
    </row>
    <row r="33" spans="1:13" s="4" customFormat="1" x14ac:dyDescent="0.25">
      <c r="A33" s="16" t="s">
        <v>81</v>
      </c>
      <c r="B33" s="29" t="s">
        <v>16</v>
      </c>
      <c r="C33" s="37" t="s">
        <v>16</v>
      </c>
      <c r="D33" s="37" t="s">
        <v>16</v>
      </c>
      <c r="E33" s="37" t="s">
        <v>16</v>
      </c>
      <c r="F33" s="41" t="s">
        <v>16</v>
      </c>
      <c r="I33"/>
      <c r="J33"/>
      <c r="K33"/>
      <c r="L33"/>
      <c r="M33"/>
    </row>
    <row r="34" spans="1:13" x14ac:dyDescent="0.25">
      <c r="A34" s="16" t="s">
        <v>63</v>
      </c>
      <c r="B34" s="29" t="s">
        <v>16</v>
      </c>
      <c r="C34" s="37" t="s">
        <v>16</v>
      </c>
      <c r="D34" s="37" t="s">
        <v>16</v>
      </c>
      <c r="E34" s="37" t="s">
        <v>16</v>
      </c>
      <c r="F34" s="41" t="s">
        <v>16</v>
      </c>
    </row>
    <row r="35" spans="1:13" x14ac:dyDescent="0.25">
      <c r="A35" s="15" t="s">
        <v>64</v>
      </c>
      <c r="B35" s="29" t="s">
        <v>16</v>
      </c>
      <c r="C35" s="39">
        <v>2.9156999999999997</v>
      </c>
      <c r="D35" s="40">
        <v>656.82461999999998</v>
      </c>
      <c r="E35" s="37" t="s">
        <v>16</v>
      </c>
      <c r="F35" s="38">
        <v>227.26371</v>
      </c>
    </row>
    <row r="36" spans="1:13" s="4" customFormat="1" x14ac:dyDescent="0.25">
      <c r="A36" s="16" t="s">
        <v>61</v>
      </c>
      <c r="B36" s="29"/>
      <c r="C36" s="39"/>
      <c r="D36" s="40"/>
      <c r="E36" s="37"/>
      <c r="F36" s="38"/>
      <c r="H36"/>
      <c r="I36"/>
      <c r="J36"/>
      <c r="K36"/>
      <c r="L36"/>
      <c r="M36"/>
    </row>
    <row r="37" spans="1:13" s="4" customFormat="1" x14ac:dyDescent="0.25">
      <c r="A37" s="16" t="s">
        <v>81</v>
      </c>
      <c r="B37" s="29" t="s">
        <v>16</v>
      </c>
      <c r="C37" s="39">
        <v>0.83923999999999999</v>
      </c>
      <c r="D37" s="40">
        <v>11.286052999999999</v>
      </c>
      <c r="E37" s="37" t="s">
        <v>16</v>
      </c>
      <c r="F37" s="38">
        <v>0</v>
      </c>
      <c r="H37"/>
      <c r="I37"/>
      <c r="J37"/>
      <c r="K37"/>
      <c r="L37"/>
      <c r="M37"/>
    </row>
    <row r="38" spans="1:13" x14ac:dyDescent="0.25">
      <c r="A38" s="16" t="s">
        <v>63</v>
      </c>
      <c r="B38" s="29" t="s">
        <v>16</v>
      </c>
      <c r="C38" s="39">
        <v>1.24577</v>
      </c>
      <c r="D38" s="40">
        <v>645.53856700000006</v>
      </c>
      <c r="E38" s="37" t="s">
        <v>16</v>
      </c>
      <c r="F38" s="38">
        <v>227.26371</v>
      </c>
    </row>
    <row r="39" spans="1:13" x14ac:dyDescent="0.25">
      <c r="A39" s="17" t="s">
        <v>82</v>
      </c>
      <c r="B39" s="40">
        <v>2949.8710246807359</v>
      </c>
      <c r="C39" s="39">
        <v>44.806890000000003</v>
      </c>
      <c r="D39" s="40">
        <v>10560.235718</v>
      </c>
      <c r="E39" s="31">
        <v>300.26476000000002</v>
      </c>
      <c r="F39" s="38">
        <v>11175.281620000002</v>
      </c>
    </row>
    <row r="40" spans="1:13" s="4" customFormat="1" x14ac:dyDescent="0.25">
      <c r="A40" s="15" t="s">
        <v>61</v>
      </c>
      <c r="B40" s="40"/>
      <c r="C40" s="39"/>
      <c r="D40" s="40"/>
      <c r="E40" s="31"/>
      <c r="F40" s="38"/>
      <c r="H40"/>
      <c r="I40"/>
      <c r="J40"/>
      <c r="K40"/>
      <c r="L40"/>
      <c r="M40"/>
    </row>
    <row r="41" spans="1:13" x14ac:dyDescent="0.25">
      <c r="A41" s="15" t="s">
        <v>62</v>
      </c>
      <c r="B41" s="40">
        <v>2344.929896680736</v>
      </c>
      <c r="C41" s="39">
        <v>32.709409999999998</v>
      </c>
      <c r="D41" s="40">
        <v>4636.1275569999998</v>
      </c>
      <c r="E41" s="31">
        <v>259.23126999999999</v>
      </c>
      <c r="F41" s="38">
        <v>2529.8178400000002</v>
      </c>
    </row>
    <row r="42" spans="1:13" s="4" customFormat="1" x14ac:dyDescent="0.25">
      <c r="A42" s="16" t="s">
        <v>61</v>
      </c>
      <c r="B42" s="40"/>
      <c r="C42" s="39"/>
      <c r="D42" s="40"/>
      <c r="E42" s="31"/>
      <c r="F42" s="38"/>
      <c r="H42"/>
      <c r="I42"/>
      <c r="J42"/>
      <c r="K42"/>
      <c r="L42"/>
      <c r="M42"/>
    </row>
    <row r="43" spans="1:13" s="4" customFormat="1" x14ac:dyDescent="0.25">
      <c r="A43" s="16" t="s">
        <v>81</v>
      </c>
      <c r="B43" s="40">
        <v>4.8451856288999995</v>
      </c>
      <c r="C43" s="39">
        <v>16.43854</v>
      </c>
      <c r="D43" s="40">
        <v>4636.1275569999998</v>
      </c>
      <c r="E43" s="31">
        <v>3.8021599999999998</v>
      </c>
      <c r="F43" s="38">
        <v>40.311649999999993</v>
      </c>
      <c r="H43"/>
      <c r="I43"/>
      <c r="J43"/>
      <c r="K43"/>
      <c r="L43"/>
      <c r="M43"/>
    </row>
    <row r="44" spans="1:13" x14ac:dyDescent="0.25">
      <c r="A44" s="16" t="s">
        <v>63</v>
      </c>
      <c r="B44" s="40">
        <v>8.3875790000000006</v>
      </c>
      <c r="C44" s="31">
        <v>0</v>
      </c>
      <c r="D44" s="40">
        <v>0</v>
      </c>
      <c r="E44" s="31">
        <v>0</v>
      </c>
      <c r="F44" s="38">
        <v>0</v>
      </c>
    </row>
    <row r="45" spans="1:13" x14ac:dyDescent="0.25">
      <c r="A45" s="15" t="s">
        <v>64</v>
      </c>
      <c r="B45" s="40">
        <v>604.94112799999994</v>
      </c>
      <c r="C45" s="39">
        <v>12.097480000000001</v>
      </c>
      <c r="D45" s="40">
        <v>5924.1081610000001</v>
      </c>
      <c r="E45" s="31">
        <v>41.03349</v>
      </c>
      <c r="F45" s="38">
        <v>8645.4637800000019</v>
      </c>
    </row>
    <row r="46" spans="1:13" s="4" customFormat="1" x14ac:dyDescent="0.25">
      <c r="A46" s="16" t="s">
        <v>61</v>
      </c>
      <c r="B46" s="40"/>
      <c r="C46" s="39"/>
      <c r="D46" s="40"/>
      <c r="E46" s="31"/>
      <c r="F46" s="38"/>
      <c r="H46"/>
      <c r="I46"/>
      <c r="J46"/>
      <c r="K46"/>
      <c r="L46"/>
      <c r="M46"/>
    </row>
    <row r="47" spans="1:13" s="4" customFormat="1" x14ac:dyDescent="0.25">
      <c r="A47" s="16" t="s">
        <v>81</v>
      </c>
      <c r="B47" s="40">
        <v>0.152725</v>
      </c>
      <c r="C47" s="39">
        <v>4.6961400000000006</v>
      </c>
      <c r="D47" s="40">
        <v>1.696431</v>
      </c>
      <c r="E47" s="31">
        <v>4.9399999999999999E-2</v>
      </c>
      <c r="F47" s="38">
        <v>0</v>
      </c>
      <c r="H47"/>
      <c r="I47"/>
      <c r="J47"/>
      <c r="K47"/>
      <c r="L47"/>
      <c r="M47"/>
    </row>
    <row r="48" spans="1:13" x14ac:dyDescent="0.25">
      <c r="A48" s="16" t="s">
        <v>63</v>
      </c>
      <c r="B48" s="40">
        <v>531.29102399999999</v>
      </c>
      <c r="C48" s="39">
        <v>2.7530900000000003</v>
      </c>
      <c r="D48" s="40">
        <v>5922.4117300000007</v>
      </c>
      <c r="E48" s="31">
        <v>37.665399999999998</v>
      </c>
      <c r="F48" s="38">
        <v>8645.4637800000019</v>
      </c>
    </row>
    <row r="49" spans="1:13" x14ac:dyDescent="0.25">
      <c r="A49" s="17" t="s">
        <v>67</v>
      </c>
      <c r="B49" s="40">
        <v>78.821529212236797</v>
      </c>
      <c r="C49" s="40">
        <v>9.2780900000000006</v>
      </c>
      <c r="D49" s="40">
        <v>522.99600600000008</v>
      </c>
      <c r="E49" s="37" t="s">
        <v>16</v>
      </c>
      <c r="F49" s="38">
        <v>2213.0117300000002</v>
      </c>
    </row>
    <row r="50" spans="1:13" s="4" customFormat="1" x14ac:dyDescent="0.25">
      <c r="A50" s="15" t="s">
        <v>61</v>
      </c>
      <c r="B50" s="40"/>
      <c r="C50" s="40"/>
      <c r="D50" s="40"/>
      <c r="E50" s="37"/>
      <c r="F50" s="38"/>
      <c r="H50"/>
      <c r="I50"/>
      <c r="J50"/>
      <c r="K50"/>
      <c r="L50"/>
      <c r="M50"/>
    </row>
    <row r="51" spans="1:13" x14ac:dyDescent="0.25">
      <c r="A51" s="15" t="s">
        <v>68</v>
      </c>
      <c r="B51" s="40">
        <v>78.821529212236797</v>
      </c>
      <c r="C51" s="40">
        <v>7.2811000000000003</v>
      </c>
      <c r="D51" s="40">
        <v>522.99600600000008</v>
      </c>
      <c r="E51" s="37" t="s">
        <v>16</v>
      </c>
      <c r="F51" s="38">
        <v>2124.2408100000002</v>
      </c>
    </row>
    <row r="52" spans="1:13" x14ac:dyDescent="0.25">
      <c r="A52" s="15" t="s">
        <v>69</v>
      </c>
      <c r="B52" s="37" t="s">
        <v>16</v>
      </c>
      <c r="C52" s="29"/>
      <c r="D52" s="37" t="s">
        <v>16</v>
      </c>
      <c r="E52" s="37" t="s">
        <v>16</v>
      </c>
      <c r="F52" s="38">
        <v>77.077830000000006</v>
      </c>
    </row>
    <row r="53" spans="1:13" x14ac:dyDescent="0.25">
      <c r="A53" s="18" t="s">
        <v>70</v>
      </c>
      <c r="B53" s="42" t="s">
        <v>16</v>
      </c>
      <c r="C53" s="43">
        <v>1.99699</v>
      </c>
      <c r="D53" s="42" t="s">
        <v>16</v>
      </c>
      <c r="E53" s="42" t="s">
        <v>16</v>
      </c>
      <c r="F53" s="80">
        <v>11.69309</v>
      </c>
    </row>
    <row r="54" spans="1:13" x14ac:dyDescent="0.25">
      <c r="A54" s="76" t="s">
        <v>89</v>
      </c>
      <c r="B54" s="72"/>
      <c r="C54" s="51"/>
      <c r="D54" s="72"/>
      <c r="E54" s="72"/>
      <c r="F54" s="51"/>
      <c r="H54" s="65"/>
    </row>
    <row r="55" spans="1:13" x14ac:dyDescent="0.25">
      <c r="A55" s="61" t="s">
        <v>100</v>
      </c>
      <c r="B55" s="70"/>
      <c r="C55" s="70"/>
      <c r="D55" s="70"/>
      <c r="E55" s="70"/>
      <c r="F55" s="70"/>
    </row>
    <row r="56" spans="1:13" ht="45.75" customHeight="1" x14ac:dyDescent="0.25">
      <c r="A56" s="103" t="s">
        <v>79</v>
      </c>
      <c r="B56" s="103"/>
      <c r="C56" s="103"/>
      <c r="D56" s="103"/>
      <c r="E56" s="103"/>
      <c r="F56" s="103"/>
    </row>
    <row r="57" spans="1:13" x14ac:dyDescent="0.25">
      <c r="A57" s="62" t="s">
        <v>86</v>
      </c>
      <c r="B57" s="70"/>
      <c r="C57" s="70"/>
      <c r="D57" s="70"/>
      <c r="E57" s="70"/>
      <c r="F57" s="70"/>
    </row>
    <row r="58" spans="1:13" x14ac:dyDescent="0.25">
      <c r="A58" s="44" t="s">
        <v>80</v>
      </c>
      <c r="B58" s="70"/>
      <c r="C58" s="70"/>
      <c r="D58" s="70"/>
      <c r="E58" s="70"/>
      <c r="F58" s="70"/>
    </row>
  </sheetData>
  <mergeCells count="4">
    <mergeCell ref="A5:F5"/>
    <mergeCell ref="A7:A8"/>
    <mergeCell ref="A6:F6"/>
    <mergeCell ref="A56:F56"/>
  </mergeCells>
  <pageMargins left="0.31" right="0.25" top="0.75" bottom="0.75" header="0.3" footer="0.3"/>
  <pageSetup paperSize="9"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zoomScaleNormal="100" workbookViewId="0">
      <selection activeCell="A7" sqref="A7:B7"/>
    </sheetView>
  </sheetViews>
  <sheetFormatPr defaultRowHeight="15" x14ac:dyDescent="0.25"/>
  <cols>
    <col min="1" max="1" width="20.7109375" customWidth="1"/>
    <col min="2" max="6" width="22.42578125" customWidth="1"/>
    <col min="7" max="7" width="55.42578125" customWidth="1"/>
  </cols>
  <sheetData>
    <row r="1" spans="1:7" x14ac:dyDescent="0.25">
      <c r="C1" s="58" t="s">
        <v>77</v>
      </c>
    </row>
    <row r="2" spans="1:7" x14ac:dyDescent="0.25">
      <c r="C2" s="59" t="s">
        <v>96</v>
      </c>
    </row>
    <row r="5" spans="1:7" ht="16.5" x14ac:dyDescent="0.25">
      <c r="A5" s="93" t="s">
        <v>84</v>
      </c>
      <c r="B5" s="93"/>
      <c r="C5" s="93"/>
      <c r="D5" s="93"/>
      <c r="E5" s="93"/>
      <c r="F5" s="93"/>
      <c r="G5" s="68"/>
    </row>
    <row r="6" spans="1:7" ht="9.75" customHeight="1" x14ac:dyDescent="0.25">
      <c r="A6" s="84"/>
      <c r="B6" s="84"/>
      <c r="C6" s="84"/>
      <c r="D6" s="84"/>
      <c r="E6" s="84"/>
      <c r="F6" s="84"/>
      <c r="G6" s="68"/>
    </row>
    <row r="7" spans="1:7" ht="29.25" customHeight="1" x14ac:dyDescent="0.25">
      <c r="A7" s="104" t="s">
        <v>92</v>
      </c>
      <c r="B7" s="105"/>
      <c r="C7" s="85" t="s">
        <v>90</v>
      </c>
      <c r="D7" s="85" t="s">
        <v>93</v>
      </c>
      <c r="E7" s="85" t="s">
        <v>94</v>
      </c>
      <c r="F7" s="85" t="s">
        <v>95</v>
      </c>
    </row>
    <row r="8" spans="1:7" x14ac:dyDescent="0.25">
      <c r="A8" s="66" t="s">
        <v>1</v>
      </c>
      <c r="B8" s="67">
        <f>C8+D8</f>
        <v>2470.8648000000003</v>
      </c>
      <c r="C8" s="67">
        <v>1112.4357</v>
      </c>
      <c r="D8" s="67">
        <v>1358.4291000000001</v>
      </c>
      <c r="E8" s="83" t="s">
        <v>91</v>
      </c>
      <c r="F8" s="83" t="s">
        <v>91</v>
      </c>
    </row>
    <row r="9" spans="1:7" x14ac:dyDescent="0.25">
      <c r="A9" s="66" t="s">
        <v>2</v>
      </c>
      <c r="B9" s="67">
        <f t="shared" ref="B9:B12" si="0">C9+D9</f>
        <v>55.825899999999997</v>
      </c>
      <c r="C9" s="67">
        <v>26.6404</v>
      </c>
      <c r="D9" s="67">
        <v>29.185499999999998</v>
      </c>
      <c r="E9" s="83" t="s">
        <v>91</v>
      </c>
      <c r="F9" s="83" t="s">
        <v>91</v>
      </c>
    </row>
    <row r="10" spans="1:7" x14ac:dyDescent="0.25">
      <c r="A10" s="66" t="s">
        <v>3</v>
      </c>
      <c r="B10" s="67">
        <f t="shared" si="0"/>
        <v>24251.003400000001</v>
      </c>
      <c r="C10" s="67">
        <v>11786.1667</v>
      </c>
      <c r="D10" s="67">
        <v>12464.836700000002</v>
      </c>
      <c r="E10" s="83" t="s">
        <v>91</v>
      </c>
      <c r="F10" s="83" t="s">
        <v>91</v>
      </c>
    </row>
    <row r="11" spans="1:7" x14ac:dyDescent="0.25">
      <c r="A11" s="66" t="s">
        <v>4</v>
      </c>
      <c r="B11" s="67">
        <f t="shared" si="0"/>
        <v>213.6403</v>
      </c>
      <c r="C11" s="67">
        <v>98.267200000000003</v>
      </c>
      <c r="D11" s="67">
        <v>115.37309999999999</v>
      </c>
      <c r="E11" s="83" t="s">
        <v>91</v>
      </c>
      <c r="F11" s="83" t="s">
        <v>91</v>
      </c>
    </row>
    <row r="12" spans="1:7" x14ac:dyDescent="0.25">
      <c r="A12" s="66" t="s">
        <v>71</v>
      </c>
      <c r="B12" s="67">
        <f t="shared" si="0"/>
        <v>47086.043421540657</v>
      </c>
      <c r="C12" s="67">
        <v>22239.436612317655</v>
      </c>
      <c r="D12" s="67">
        <v>24846.606809223002</v>
      </c>
      <c r="E12" s="83" t="s">
        <v>91</v>
      </c>
      <c r="F12" s="83" t="s">
        <v>91</v>
      </c>
    </row>
    <row r="13" spans="1:7" x14ac:dyDescent="0.25">
      <c r="A13" s="108" t="s">
        <v>78</v>
      </c>
      <c r="B13" s="108"/>
      <c r="C13" s="86" t="s">
        <v>87</v>
      </c>
      <c r="D13" s="75" t="s">
        <v>88</v>
      </c>
      <c r="E13" s="75" t="s">
        <v>90</v>
      </c>
      <c r="F13" s="75" t="s">
        <v>93</v>
      </c>
    </row>
    <row r="14" spans="1:7" x14ac:dyDescent="0.25">
      <c r="A14" s="66" t="s">
        <v>1</v>
      </c>
      <c r="B14" s="67">
        <f>SUM(C14:F14)</f>
        <v>5852.7899000000007</v>
      </c>
      <c r="C14" s="67">
        <v>1592.2701999999999</v>
      </c>
      <c r="D14" s="67">
        <v>1789.6549</v>
      </c>
      <c r="E14" s="67">
        <v>1112.4357</v>
      </c>
      <c r="F14" s="67">
        <v>1358.4291000000001</v>
      </c>
    </row>
    <row r="15" spans="1:7" x14ac:dyDescent="0.25">
      <c r="A15" s="66" t="s">
        <v>2</v>
      </c>
      <c r="B15" s="67">
        <f t="shared" ref="B15:B18" si="1">SUM(C15:F15)</f>
        <v>113.3828</v>
      </c>
      <c r="C15" s="67">
        <v>28.5319</v>
      </c>
      <c r="D15" s="67">
        <v>29.024999999999999</v>
      </c>
      <c r="E15" s="67">
        <v>26.6404</v>
      </c>
      <c r="F15" s="67">
        <v>29.185499999999998</v>
      </c>
    </row>
    <row r="16" spans="1:7" x14ac:dyDescent="0.25">
      <c r="A16" s="66" t="s">
        <v>3</v>
      </c>
      <c r="B16" s="67">
        <f t="shared" si="1"/>
        <v>55806.015500000001</v>
      </c>
      <c r="C16" s="67">
        <v>13595.7955</v>
      </c>
      <c r="D16" s="67">
        <v>17959.2166</v>
      </c>
      <c r="E16" s="67">
        <v>11786.1667</v>
      </c>
      <c r="F16" s="67">
        <v>12464.836700000002</v>
      </c>
    </row>
    <row r="17" spans="1:6" x14ac:dyDescent="0.25">
      <c r="A17" s="66" t="s">
        <v>4</v>
      </c>
      <c r="B17" s="67">
        <f t="shared" si="1"/>
        <v>530.23570000000007</v>
      </c>
      <c r="C17" s="67">
        <v>147.78330000000003</v>
      </c>
      <c r="D17" s="67">
        <v>168.81209999999999</v>
      </c>
      <c r="E17" s="67">
        <v>98.267200000000003</v>
      </c>
      <c r="F17" s="67">
        <v>115.37309999999999</v>
      </c>
    </row>
    <row r="18" spans="1:6" x14ac:dyDescent="0.25">
      <c r="A18" s="66" t="s">
        <v>71</v>
      </c>
      <c r="B18" s="67">
        <f t="shared" si="1"/>
        <v>96538.298071106256</v>
      </c>
      <c r="C18" s="67">
        <v>23948.849910915262</v>
      </c>
      <c r="D18" s="67">
        <v>25503.404738650344</v>
      </c>
      <c r="E18" s="67">
        <v>22239.436612317655</v>
      </c>
      <c r="F18" s="67">
        <v>24846.606809223002</v>
      </c>
    </row>
    <row r="19" spans="1:6" hidden="1" x14ac:dyDescent="0.25">
      <c r="A19" s="106" t="s">
        <v>76</v>
      </c>
      <c r="B19" s="107"/>
      <c r="C19" s="73"/>
      <c r="D19" s="73"/>
      <c r="E19" s="73"/>
      <c r="F19" s="73"/>
    </row>
    <row r="20" spans="1:6" hidden="1" x14ac:dyDescent="0.25">
      <c r="A20" s="2" t="s">
        <v>1</v>
      </c>
      <c r="B20" s="5"/>
      <c r="C20" s="74"/>
      <c r="D20" s="74"/>
      <c r="E20" s="74"/>
      <c r="F20" s="74"/>
    </row>
    <row r="21" spans="1:6" hidden="1" x14ac:dyDescent="0.25">
      <c r="A21" s="2" t="s">
        <v>2</v>
      </c>
      <c r="B21" s="5"/>
      <c r="C21" s="74"/>
      <c r="D21" s="74"/>
      <c r="E21" s="74"/>
      <c r="F21" s="74"/>
    </row>
    <row r="22" spans="1:6" hidden="1" x14ac:dyDescent="0.25">
      <c r="A22" s="2" t="s">
        <v>3</v>
      </c>
      <c r="B22" s="5"/>
      <c r="C22" s="74"/>
      <c r="D22" s="74"/>
      <c r="E22" s="74"/>
      <c r="F22" s="74"/>
    </row>
    <row r="23" spans="1:6" hidden="1" x14ac:dyDescent="0.25">
      <c r="A23" s="2" t="s">
        <v>4</v>
      </c>
      <c r="B23" s="5"/>
      <c r="C23" s="74"/>
      <c r="D23" s="74"/>
      <c r="E23" s="74"/>
      <c r="F23" s="74"/>
    </row>
    <row r="24" spans="1:6" hidden="1" x14ac:dyDescent="0.25">
      <c r="A24" s="2" t="s">
        <v>71</v>
      </c>
      <c r="B24" s="5"/>
      <c r="C24" s="74"/>
      <c r="D24" s="74"/>
      <c r="E24" s="74"/>
      <c r="F24" s="74"/>
    </row>
    <row r="25" spans="1:6" x14ac:dyDescent="0.25">
      <c r="A25" s="3"/>
      <c r="B25" s="1"/>
      <c r="C25" s="1"/>
      <c r="D25" s="1"/>
      <c r="E25" s="1"/>
      <c r="F25" s="1"/>
    </row>
    <row r="26" spans="1:6" x14ac:dyDescent="0.25">
      <c r="B26" s="7"/>
    </row>
    <row r="27" spans="1:6" x14ac:dyDescent="0.25">
      <c r="B27" s="7"/>
    </row>
    <row r="28" spans="1:6" x14ac:dyDescent="0.25">
      <c r="B28" s="7"/>
    </row>
    <row r="29" spans="1:6" x14ac:dyDescent="0.25">
      <c r="B29" s="7"/>
    </row>
    <row r="30" spans="1:6" x14ac:dyDescent="0.25">
      <c r="B30" s="7"/>
    </row>
  </sheetData>
  <mergeCells count="4">
    <mergeCell ref="A5:F5"/>
    <mergeCell ref="A7:B7"/>
    <mergeCell ref="A19:B19"/>
    <mergeCell ref="A13:B13"/>
  </mergeCells>
  <pageMargins left="0.7" right="0.7" top="0.75" bottom="0.75" header="0.3" footer="0.3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F551E84-0A7F-4C7C-9AEC-1D047C8E1A2E}"/>
</file>

<file path=customXml/itemProps2.xml><?xml version="1.0" encoding="utf-8"?>
<ds:datastoreItem xmlns:ds="http://schemas.openxmlformats.org/officeDocument/2006/customXml" ds:itemID="{B65CD2BA-3011-4F87-9BD9-C8F8C08B6DC5}"/>
</file>

<file path=customXml/itemProps3.xml><?xml version="1.0" encoding="utf-8"?>
<ds:datastoreItem xmlns:ds="http://schemas.openxmlformats.org/officeDocument/2006/customXml" ds:itemID="{124FFFC3-6A9F-4DF0-A925-F852FDCCB6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Таблица 1</vt:lpstr>
      <vt:lpstr>Таблица 2</vt:lpstr>
      <vt:lpstr>Таблица 3</vt:lpstr>
      <vt:lpstr>ВВП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2018-09-28T13:24:05Z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</Properties>
</file>