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80" windowWidth="28500" windowHeight="12555"/>
  </bookViews>
  <sheets>
    <sheet name="Таблица 1" sheetId="1" r:id="rId1"/>
    <sheet name="Таблица 2" sheetId="2" r:id="rId2"/>
    <sheet name="Таблица 3" sheetId="3" r:id="rId3"/>
    <sheet name="ВВП" sheetId="4" r:id="rId4"/>
  </sheets>
  <calcPr calcId="152511"/>
</workbook>
</file>

<file path=xl/calcChain.xml><?xml version="1.0" encoding="utf-8"?>
<calcChain xmlns="http://schemas.openxmlformats.org/spreadsheetml/2006/main">
  <c r="B18" i="4" l="1"/>
  <c r="B17" i="4"/>
  <c r="B16" i="4"/>
  <c r="B15" i="4"/>
  <c r="B14" i="4"/>
  <c r="B12" i="4"/>
  <c r="B11" i="4"/>
  <c r="B10" i="4"/>
  <c r="B9" i="4"/>
  <c r="B8" i="4"/>
</calcChain>
</file>

<file path=xl/sharedStrings.xml><?xml version="1.0" encoding="utf-8"?>
<sst xmlns="http://schemas.openxmlformats.org/spreadsheetml/2006/main" count="661" uniqueCount="104">
  <si>
    <t>Наименование</t>
  </si>
  <si>
    <t>Армения</t>
  </si>
  <si>
    <t>Беларусь</t>
  </si>
  <si>
    <t>Казахстан</t>
  </si>
  <si>
    <t>Кыргызстан</t>
  </si>
  <si>
    <t>Россия</t>
  </si>
  <si>
    <t>в % к ВВП</t>
  </si>
  <si>
    <t>Доходы</t>
  </si>
  <si>
    <t>Расходы</t>
  </si>
  <si>
    <t>из них:</t>
  </si>
  <si>
    <t>социальные трансферты</t>
  </si>
  <si>
    <t>пенсии</t>
  </si>
  <si>
    <t>Операции с нефинансовыми активами</t>
  </si>
  <si>
    <t>Дефицит (профицит)</t>
  </si>
  <si>
    <t>Бюджет региональных органов управления</t>
  </si>
  <si>
    <t>-</t>
  </si>
  <si>
    <t>Бюджет местных органов управления</t>
  </si>
  <si>
    <t>взносы (отчисления) на социальные нужды</t>
  </si>
  <si>
    <t>Средства фонда на начало отчетного периода</t>
  </si>
  <si>
    <t xml:space="preserve">Поступления </t>
  </si>
  <si>
    <t xml:space="preserve">Использование </t>
  </si>
  <si>
    <t>Средства фонда на конец отчетного периода</t>
  </si>
  <si>
    <t>II. Операции с финансовыми активами и обязательствами сектора государственого управления</t>
  </si>
  <si>
    <t>32x Финансовые активы</t>
  </si>
  <si>
    <t xml:space="preserve">321x Внутренние </t>
  </si>
  <si>
    <t>3212 Валюта и депозиты</t>
  </si>
  <si>
    <t>3213 Ценные бумаги, кроме акций</t>
  </si>
  <si>
    <t>3214 Кредиты и займы</t>
  </si>
  <si>
    <t>бюджетам других уровней</t>
  </si>
  <si>
    <t>юридическим лицам-резидентам</t>
  </si>
  <si>
    <t>физическим лицам-резидентам</t>
  </si>
  <si>
    <t>3215 Акции и другие формы участия в капитале</t>
  </si>
  <si>
    <t>3218 Прочая дебиторская задолженность</t>
  </si>
  <si>
    <t xml:space="preserve">322x Внешние </t>
  </si>
  <si>
    <t>3222 Валюта и депозиты</t>
  </si>
  <si>
    <t>3223 Ценные бумаги, кроме акций</t>
  </si>
  <si>
    <t>3224 Кредиты и займы</t>
  </si>
  <si>
    <t>юридическим лицам-нерезидентам</t>
  </si>
  <si>
    <t>иностранным государствам</t>
  </si>
  <si>
    <t>3225 Акции и другие формы участия в капитале</t>
  </si>
  <si>
    <t>3228 Прочая дебиторская задолженность</t>
  </si>
  <si>
    <t>323 Монетарное золото и специальные права заимствования</t>
  </si>
  <si>
    <t>33 Обязательства</t>
  </si>
  <si>
    <t xml:space="preserve">331 Внутренние </t>
  </si>
  <si>
    <t>3312 Валюта и депозиты</t>
  </si>
  <si>
    <t>3313 Ценные бумаги, кроме акций</t>
  </si>
  <si>
    <t>3314 Кредиты и займы</t>
  </si>
  <si>
    <t>из бюджетов других уровней</t>
  </si>
  <si>
    <t>от юридических лиц-резидентов</t>
  </si>
  <si>
    <t>3315 Акции и другие формы участия в капитале</t>
  </si>
  <si>
    <t>3318 Прочая кредиторская задолженность</t>
  </si>
  <si>
    <t xml:space="preserve">332 Внешние </t>
  </si>
  <si>
    <t>3322 Валюта и депозиты</t>
  </si>
  <si>
    <t>3323 Ценные бумаги, кроме акций</t>
  </si>
  <si>
    <t>3324 Кредиты и займы</t>
  </si>
  <si>
    <t>от юридических лиц-нерезидентов</t>
  </si>
  <si>
    <t>от иностранных государств</t>
  </si>
  <si>
    <t>3325 Акции и другие формы участия в капитале</t>
  </si>
  <si>
    <t>3328 Прочая кредиторская задолженность</t>
  </si>
  <si>
    <t>Долг центрального правительства</t>
  </si>
  <si>
    <t>в том числе:</t>
  </si>
  <si>
    <t>внешний</t>
  </si>
  <si>
    <t>в национальной валюте</t>
  </si>
  <si>
    <t>внутренний:</t>
  </si>
  <si>
    <t>Долг региональных органов управления</t>
  </si>
  <si>
    <t>Долг местных органов управления</t>
  </si>
  <si>
    <t>Условные долговые обязательства</t>
  </si>
  <si>
    <t>центрального правительства</t>
  </si>
  <si>
    <t>региональных органов управления</t>
  </si>
  <si>
    <t>местных органов управления</t>
  </si>
  <si>
    <t>Росссия</t>
  </si>
  <si>
    <t>Бюджет фондов социального обеспечения</t>
  </si>
  <si>
    <t>I. Операции сектора государственного управления (в разрезе подсекторов)</t>
  </si>
  <si>
    <t>III. Долг сектора государственного управления</t>
  </si>
  <si>
    <t xml:space="preserve">NFB Чистый приток денежных средств от операций по финансированию  (-32x+33) </t>
  </si>
  <si>
    <t>за 9 месяцев 2017 долл. США</t>
  </si>
  <si>
    <t>Статистические таблицы</t>
  </si>
  <si>
    <t>За последние 4 квартала,  нац. валюта</t>
  </si>
  <si>
    <t>… - данные отсутствуют (не представлены)</t>
  </si>
  <si>
    <r>
      <t>в иностранной валюте</t>
    </r>
    <r>
      <rPr>
        <vertAlign val="superscript"/>
        <sz val="10"/>
        <color indexed="8"/>
        <rFont val="Arial"/>
        <family val="2"/>
        <charset val="204"/>
      </rPr>
      <t>2</t>
    </r>
  </si>
  <si>
    <r>
      <t>Долг сектора государственного управления</t>
    </r>
    <r>
      <rPr>
        <vertAlign val="superscript"/>
        <sz val="10"/>
        <color indexed="8"/>
        <rFont val="Arial"/>
        <family val="2"/>
        <charset val="204"/>
      </rPr>
      <t>3</t>
    </r>
  </si>
  <si>
    <r>
      <t>млрд. ед. нац. валюты</t>
    </r>
    <r>
      <rPr>
        <vertAlign val="superscript"/>
        <sz val="10"/>
        <color indexed="8"/>
        <rFont val="Arial"/>
        <family val="2"/>
        <charset val="204"/>
      </rPr>
      <t>1</t>
    </r>
  </si>
  <si>
    <t>Консолидированный бюджет сектора государственного управления</t>
  </si>
  <si>
    <t>- - явление отсутствует</t>
  </si>
  <si>
    <r>
      <rPr>
        <vertAlign val="superscript"/>
        <sz val="10"/>
        <color indexed="8"/>
        <rFont val="Arial"/>
        <family val="2"/>
        <charset val="204"/>
      </rPr>
      <t>1</t>
    </r>
    <r>
      <rPr>
        <sz val="10"/>
        <color indexed="8"/>
        <rFont val="Arial"/>
        <family val="2"/>
        <charset val="204"/>
      </rPr>
      <t xml:space="preserve"> Армения – армянских драмов, Беларусь – белорусских рублей, Казахстан – тенге, Кыргызстан – сомов, Россия – российских рублей.</t>
    </r>
  </si>
  <si>
    <r>
      <t>Национальные (резервные) фонды</t>
    </r>
    <r>
      <rPr>
        <vertAlign val="superscript"/>
        <sz val="10"/>
        <color rgb="FF000000"/>
        <rFont val="Arial"/>
        <family val="2"/>
        <charset val="204"/>
      </rPr>
      <t>3</t>
    </r>
  </si>
  <si>
    <r>
      <rPr>
        <vertAlign val="superscript"/>
        <sz val="10"/>
        <color indexed="8"/>
        <rFont val="Arial"/>
        <family val="2"/>
        <charset val="204"/>
      </rPr>
      <t xml:space="preserve">3 </t>
    </r>
    <r>
      <rPr>
        <sz val="10"/>
        <color indexed="8"/>
        <rFont val="Arial"/>
        <family val="2"/>
        <charset val="204"/>
      </rPr>
      <t>по Казахстану представлен Национальный фонд Республики Казахстан, по России - Фонд национального благосостояния Российской Федерации. 
С 1 января 2018 года Резервный фонд ликвидирован и присоединен к Фонду национального благосостояния.</t>
    </r>
  </si>
  <si>
    <r>
      <t>Бюджет центральных органов управления</t>
    </r>
    <r>
      <rPr>
        <vertAlign val="superscript"/>
        <sz val="10"/>
        <color rgb="FF000000"/>
        <rFont val="Arial"/>
        <family val="2"/>
        <charset val="204"/>
      </rPr>
      <t>2</t>
    </r>
  </si>
  <si>
    <r>
      <rPr>
        <vertAlign val="superscript"/>
        <sz val="10"/>
        <color indexed="8"/>
        <rFont val="Arial"/>
        <family val="2"/>
        <charset val="204"/>
      </rPr>
      <t>2</t>
    </r>
    <r>
      <rPr>
        <sz val="10"/>
        <color indexed="8"/>
        <rFont val="Arial"/>
        <family val="2"/>
        <charset val="204"/>
      </rPr>
      <t xml:space="preserve"> данные представлены в млрд. долларах США. По Республике Казахстан данные представлены в национальной валюте.</t>
    </r>
  </si>
  <si>
    <r>
      <rPr>
        <vertAlign val="superscript"/>
        <sz val="10"/>
        <color indexed="8"/>
        <rFont val="Arial"/>
        <family val="2"/>
        <charset val="204"/>
      </rPr>
      <t>2</t>
    </r>
    <r>
      <rPr>
        <sz val="10"/>
        <color indexed="8"/>
        <rFont val="Arial"/>
        <family val="2"/>
        <charset val="204"/>
      </rPr>
      <t xml:space="preserve"> Без учета фондов социального обеспечения.</t>
    </r>
  </si>
  <si>
    <r>
      <rPr>
        <vertAlign val="superscript"/>
        <sz val="10"/>
        <color indexed="8"/>
        <rFont val="Arial"/>
        <family val="2"/>
        <charset val="204"/>
      </rPr>
      <t>3</t>
    </r>
    <r>
      <rPr>
        <sz val="10"/>
        <color indexed="8"/>
        <rFont val="Arial"/>
        <family val="2"/>
        <charset val="204"/>
      </rPr>
      <t xml:space="preserve"> за исключением взаимосвязанных показателей по консолидированным позициям. В соответствии с позицией Министерства Финансов Российской Федерации данные предоставляются без учета консолидированных позиций на региональном и местном уровнях.</t>
    </r>
  </si>
  <si>
    <t>4 квартал 2021</t>
  </si>
  <si>
    <t>…</t>
  </si>
  <si>
    <t>21 декабря 2022 г.</t>
  </si>
  <si>
    <r>
      <rPr>
        <i/>
        <u/>
        <sz val="10"/>
        <color rgb="FF000000"/>
        <rFont val="Arial"/>
        <family val="2"/>
        <charset val="204"/>
      </rPr>
      <t>Отчетный период:</t>
    </r>
    <r>
      <rPr>
        <i/>
        <sz val="10"/>
        <color rgb="FF000000"/>
        <rFont val="Arial"/>
        <family val="2"/>
        <charset val="204"/>
      </rPr>
      <t xml:space="preserve"> за 9 месяцев 2022 года</t>
    </r>
  </si>
  <si>
    <r>
      <rPr>
        <i/>
        <u/>
        <sz val="10"/>
        <color rgb="FF000000"/>
        <rFont val="Arial"/>
        <family val="2"/>
        <charset val="204"/>
      </rPr>
      <t>Отчетный период:</t>
    </r>
    <r>
      <rPr>
        <i/>
        <sz val="10"/>
        <color rgb="FF000000"/>
        <rFont val="Arial"/>
        <family val="2"/>
        <charset val="204"/>
      </rPr>
      <t xml:space="preserve"> на 1 октября 2022 года</t>
    </r>
  </si>
  <si>
    <t>22 декабря 2022 г.</t>
  </si>
  <si>
    <t>1 квартал 2022</t>
  </si>
  <si>
    <t>2 квартал 2022</t>
  </si>
  <si>
    <t>3 квартал 2022</t>
  </si>
  <si>
    <t>4 квартал 2022</t>
  </si>
  <si>
    <t>За 9 месяцев 2022 года, нац. валюта</t>
  </si>
  <si>
    <t>...</t>
  </si>
  <si>
    <t>Валовой внутренний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</si>
</sst>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3"/>
      <color rgb="FF3250A4"/>
      <name val="Arial"/>
      <family val="2"/>
      <charset val="204"/>
    </font>
    <font>
      <vertAlign val="superscript"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1"/>
      <color rgb="FF7F7F7F"/>
      <name val="Arial"/>
      <family val="2"/>
      <charset val="204"/>
    </font>
    <font>
      <vertAlign val="superscript"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i/>
      <u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2" borderId="0" applyNumberFormat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/>
    <xf numFmtId="0" fontId="2" fillId="0" borderId="0" xfId="0" applyFont="1"/>
    <xf numFmtId="0" fontId="0" fillId="0" borderId="0" xfId="0" applyFill="1"/>
    <xf numFmtId="164" fontId="0" fillId="0" borderId="2" xfId="0" applyNumberForma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4" fontId="4" fillId="0" borderId="6" xfId="0" applyNumberFormat="1" applyFont="1" applyFill="1" applyBorder="1" applyAlignment="1">
      <alignment horizontal="right"/>
    </xf>
    <xf numFmtId="164" fontId="4" fillId="0" borderId="14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/>
    <xf numFmtId="0" fontId="4" fillId="0" borderId="14" xfId="0" applyFont="1" applyFill="1" applyBorder="1" applyAlignment="1">
      <alignment horizontal="left" indent="1"/>
    </xf>
    <xf numFmtId="0" fontId="4" fillId="0" borderId="14" xfId="0" applyFont="1" applyFill="1" applyBorder="1" applyAlignment="1">
      <alignment horizontal="left" indent="2"/>
    </xf>
    <xf numFmtId="0" fontId="4" fillId="0" borderId="14" xfId="0" applyFont="1" applyFill="1" applyBorder="1"/>
    <xf numFmtId="0" fontId="4" fillId="0" borderId="15" xfId="0" applyFont="1" applyFill="1" applyBorder="1" applyAlignment="1">
      <alignment horizontal="left" indent="1"/>
    </xf>
    <xf numFmtId="49" fontId="8" fillId="0" borderId="13" xfId="1" applyNumberFormat="1" applyFont="1" applyFill="1" applyBorder="1" applyAlignment="1">
      <alignment horizontal="left" vertical="center" wrapText="1" indent="1"/>
    </xf>
    <xf numFmtId="164" fontId="4" fillId="0" borderId="7" xfId="0" applyNumberFormat="1" applyFont="1" applyFill="1" applyBorder="1" applyAlignment="1">
      <alignment horizontal="right"/>
    </xf>
    <xf numFmtId="164" fontId="4" fillId="0" borderId="8" xfId="0" applyNumberFormat="1" applyFont="1" applyFill="1" applyBorder="1"/>
    <xf numFmtId="164" fontId="4" fillId="0" borderId="8" xfId="0" applyNumberFormat="1" applyFont="1" applyFill="1" applyBorder="1" applyAlignment="1">
      <alignment horizontal="right"/>
    </xf>
    <xf numFmtId="49" fontId="8" fillId="0" borderId="14" xfId="1" applyNumberFormat="1" applyFont="1" applyFill="1" applyBorder="1" applyAlignment="1">
      <alignment horizontal="left" vertical="center" wrapText="1" indent="2"/>
    </xf>
    <xf numFmtId="164" fontId="4" fillId="0" borderId="9" xfId="0" applyNumberFormat="1" applyFont="1" applyFill="1" applyBorder="1"/>
    <xf numFmtId="164" fontId="4" fillId="0" borderId="9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49" fontId="8" fillId="0" borderId="14" xfId="1" applyNumberFormat="1" applyFont="1" applyFill="1" applyBorder="1" applyAlignment="1">
      <alignment horizontal="left" vertical="center" wrapText="1" indent="3"/>
    </xf>
    <xf numFmtId="49" fontId="8" fillId="0" borderId="14" xfId="1" applyNumberFormat="1" applyFont="1" applyFill="1" applyBorder="1" applyAlignment="1">
      <alignment horizontal="left" vertical="center" wrapText="1" indent="4"/>
    </xf>
    <xf numFmtId="164" fontId="4" fillId="0" borderId="6" xfId="0" applyNumberFormat="1" applyFont="1" applyFill="1" applyBorder="1" applyAlignment="1">
      <alignment horizontal="center"/>
    </xf>
    <xf numFmtId="49" fontId="8" fillId="0" borderId="14" xfId="1" applyNumberFormat="1" applyFont="1" applyFill="1" applyBorder="1" applyAlignment="1">
      <alignment horizontal="left" vertical="center" wrapText="1" indent="1"/>
    </xf>
    <xf numFmtId="164" fontId="4" fillId="0" borderId="6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center" vertical="center"/>
    </xf>
    <xf numFmtId="49" fontId="8" fillId="0" borderId="15" xfId="1" applyNumberFormat="1" applyFont="1" applyFill="1" applyBorder="1" applyAlignment="1">
      <alignment horizontal="left" vertical="center" wrapText="1" indent="1"/>
    </xf>
    <xf numFmtId="164" fontId="4" fillId="0" borderId="10" xfId="0" applyNumberFormat="1" applyFont="1" applyFill="1" applyBorder="1" applyAlignment="1">
      <alignment horizontal="right"/>
    </xf>
    <xf numFmtId="164" fontId="4" fillId="0" borderId="11" xfId="0" applyNumberFormat="1" applyFont="1" applyFill="1" applyBorder="1"/>
    <xf numFmtId="164" fontId="4" fillId="0" borderId="11" xfId="0" applyNumberFormat="1" applyFont="1" applyFill="1" applyBorder="1" applyAlignment="1">
      <alignment horizontal="right"/>
    </xf>
    <xf numFmtId="164" fontId="4" fillId="0" borderId="6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/>
    <xf numFmtId="164" fontId="4" fillId="0" borderId="10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/>
    <xf numFmtId="0" fontId="4" fillId="0" borderId="0" xfId="0" applyFont="1" applyFill="1" applyBorder="1"/>
    <xf numFmtId="164" fontId="4" fillId="0" borderId="7" xfId="0" applyNumberFormat="1" applyFont="1" applyFill="1" applyBorder="1"/>
    <xf numFmtId="164" fontId="4" fillId="0" borderId="0" xfId="0" applyNumberFormat="1" applyFont="1" applyFill="1" applyBorder="1"/>
    <xf numFmtId="164" fontId="4" fillId="0" borderId="6" xfId="0" applyNumberFormat="1" applyFont="1" applyFill="1" applyBorder="1" applyAlignment="1">
      <alignment horizontal="left" indent="1"/>
    </xf>
    <xf numFmtId="164" fontId="4" fillId="0" borderId="6" xfId="0" applyNumberFormat="1" applyFont="1" applyFill="1" applyBorder="1" applyAlignment="1">
      <alignment horizontal="left" indent="2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4" fontId="4" fillId="0" borderId="12" xfId="0" applyNumberFormat="1" applyFont="1" applyFill="1" applyBorder="1"/>
    <xf numFmtId="164" fontId="4" fillId="0" borderId="11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right" vertical="center"/>
    </xf>
    <xf numFmtId="164" fontId="4" fillId="0" borderId="8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right" vertical="center"/>
    </xf>
    <xf numFmtId="164" fontId="4" fillId="0" borderId="10" xfId="0" applyNumberFormat="1" applyFont="1" applyFill="1" applyBorder="1" applyAlignment="1">
      <alignment horizontal="right" vertical="center"/>
    </xf>
    <xf numFmtId="164" fontId="4" fillId="0" borderId="1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/>
    <xf numFmtId="0" fontId="4" fillId="3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/>
    </xf>
    <xf numFmtId="49" fontId="4" fillId="0" borderId="0" xfId="0" applyNumberFormat="1" applyFont="1" applyFill="1" applyBorder="1"/>
    <xf numFmtId="49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165" fontId="0" fillId="0" borderId="0" xfId="0" applyNumberFormat="1"/>
    <xf numFmtId="0" fontId="7" fillId="0" borderId="2" xfId="0" applyFont="1" applyBorder="1" applyAlignment="1">
      <alignment vertical="center"/>
    </xf>
    <xf numFmtId="164" fontId="7" fillId="0" borderId="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12" xfId="0" applyFont="1" applyFill="1" applyBorder="1" applyAlignment="1">
      <alignment vertical="top" wrapText="1"/>
    </xf>
    <xf numFmtId="0" fontId="7" fillId="0" borderId="0" xfId="0" applyFont="1" applyBorder="1"/>
    <xf numFmtId="0" fontId="0" fillId="0" borderId="0" xfId="0" applyBorder="1"/>
    <xf numFmtId="164" fontId="4" fillId="0" borderId="12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64" fontId="12" fillId="0" borderId="12" xfId="0" applyNumberFormat="1" applyFont="1" applyFill="1" applyBorder="1"/>
    <xf numFmtId="164" fontId="4" fillId="0" borderId="12" xfId="0" applyNumberFormat="1" applyFont="1" applyFill="1" applyBorder="1" applyAlignment="1">
      <alignment horizontal="right"/>
    </xf>
    <xf numFmtId="164" fontId="4" fillId="0" borderId="1" xfId="0" applyNumberFormat="1" applyFont="1" applyFill="1" applyBorder="1"/>
    <xf numFmtId="166" fontId="0" fillId="0" borderId="0" xfId="0" applyNumberFormat="1"/>
    <xf numFmtId="0" fontId="5" fillId="0" borderId="0" xfId="0" applyFont="1" applyAlignment="1">
      <alignment horizontal="center" vertical="center"/>
    </xf>
    <xf numFmtId="164" fontId="12" fillId="0" borderId="0" xfId="0" applyNumberFormat="1" applyFont="1" applyFill="1" applyBorder="1"/>
    <xf numFmtId="0" fontId="4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center"/>
    </xf>
    <xf numFmtId="164" fontId="4" fillId="0" borderId="9" xfId="0" applyNumberFormat="1" applyFont="1" applyFill="1" applyBorder="1" applyAlignment="1"/>
    <xf numFmtId="164" fontId="4" fillId="0" borderId="11" xfId="0" applyNumberFormat="1" applyFont="1" applyFill="1" applyBorder="1" applyAlignment="1"/>
    <xf numFmtId="0" fontId="13" fillId="0" borderId="5" xfId="0" applyFont="1" applyBorder="1" applyAlignment="1">
      <alignment horizontal="center" vertical="center"/>
    </xf>
    <xf numFmtId="164" fontId="13" fillId="0" borderId="2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164" fontId="4" fillId="4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4" fontId="4" fillId="0" borderId="14" xfId="0" applyNumberFormat="1" applyFont="1" applyFill="1" applyBorder="1" applyAlignment="1">
      <alignment horizontal="right" vertical="center"/>
    </xf>
    <xf numFmtId="164" fontId="4" fillId="0" borderId="15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left" wrapText="1"/>
    </xf>
    <xf numFmtId="164" fontId="4" fillId="0" borderId="3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</cellXfs>
  <cellStyles count="3">
    <cellStyle name="20% - Accent1" xfId="2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1876425</xdr:colOff>
      <xdr:row>0</xdr:row>
      <xdr:rowOff>0</xdr:rowOff>
    </xdr:from>
    <xdr:to>
      <xdr:col>1</xdr:col>
      <xdr:colOff>152400</xdr:colOff>
      <xdr:row>2</xdr:row>
      <xdr:rowOff>57150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0"/>
          <a:ext cx="11430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1638300</xdr:colOff>
      <xdr:row>3</xdr:row>
      <xdr:rowOff>57150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1876425</xdr:colOff>
      <xdr:row>0</xdr:row>
      <xdr:rowOff>66675</xdr:rowOff>
    </xdr:from>
    <xdr:to>
      <xdr:col>0</xdr:col>
      <xdr:colOff>2586567</xdr:colOff>
      <xdr:row>2</xdr:row>
      <xdr:rowOff>123825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66675"/>
          <a:ext cx="7143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1638300</xdr:colOff>
      <xdr:row>3</xdr:row>
      <xdr:rowOff>57150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1876425</xdr:colOff>
      <xdr:row>0</xdr:row>
      <xdr:rowOff>66675</xdr:rowOff>
    </xdr:from>
    <xdr:to>
      <xdr:col>1</xdr:col>
      <xdr:colOff>152400</xdr:colOff>
      <xdr:row>2</xdr:row>
      <xdr:rowOff>123825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66675"/>
          <a:ext cx="9906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1638300</xdr:colOff>
      <xdr:row>3</xdr:row>
      <xdr:rowOff>57150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386042</xdr:colOff>
      <xdr:row>0</xdr:row>
      <xdr:rowOff>35859</xdr:rowOff>
    </xdr:from>
    <xdr:to>
      <xdr:col>1</xdr:col>
      <xdr:colOff>1371600</xdr:colOff>
      <xdr:row>2</xdr:row>
      <xdr:rowOff>93009</xdr:rowOff>
    </xdr:to>
    <xdr:pic>
      <xdr:nvPicPr>
        <xdr:cNvPr id="12" name="Рисунок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7167" y="35859"/>
          <a:ext cx="985558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259976</xdr:colOff>
      <xdr:row>3</xdr:row>
      <xdr:rowOff>57150</xdr:rowOff>
    </xdr:to>
    <xdr:pic>
      <xdr:nvPicPr>
        <xdr:cNvPr id="13" name="Рисунок 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1101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Y53"/>
  <sheetViews>
    <sheetView tabSelected="1" zoomScaleNormal="100" zoomScaleSheetLayoutView="100" workbookViewId="0">
      <selection activeCell="A5" sqref="A5:K5"/>
    </sheetView>
  </sheetViews>
  <sheetFormatPr defaultRowHeight="15" x14ac:dyDescent="0.25"/>
  <cols>
    <col min="1" max="1" width="43" customWidth="1"/>
    <col min="2" max="11" width="12" customWidth="1"/>
  </cols>
  <sheetData>
    <row r="1" spans="1:25" x14ac:dyDescent="0.25">
      <c r="C1" s="53" t="s">
        <v>76</v>
      </c>
    </row>
    <row r="2" spans="1:25" x14ac:dyDescent="0.25">
      <c r="C2" s="54" t="s">
        <v>93</v>
      </c>
    </row>
    <row r="5" spans="1:25" ht="16.5" x14ac:dyDescent="0.25">
      <c r="A5" s="94" t="s">
        <v>72</v>
      </c>
      <c r="B5" s="94"/>
      <c r="C5" s="94"/>
      <c r="D5" s="94"/>
      <c r="E5" s="94"/>
      <c r="F5" s="94"/>
      <c r="G5" s="94"/>
      <c r="H5" s="94"/>
      <c r="I5" s="94"/>
      <c r="J5" s="94"/>
      <c r="K5" s="94"/>
    </row>
    <row r="6" spans="1:25" ht="19.5" customHeight="1" x14ac:dyDescent="0.25">
      <c r="A6" s="95" t="s">
        <v>94</v>
      </c>
      <c r="B6" s="95"/>
      <c r="C6" s="95"/>
      <c r="D6" s="95"/>
      <c r="E6" s="95"/>
      <c r="F6" s="95"/>
      <c r="G6" s="95"/>
      <c r="H6" s="95"/>
      <c r="I6" s="95"/>
      <c r="J6" s="95"/>
      <c r="K6" s="95"/>
    </row>
    <row r="7" spans="1:25" x14ac:dyDescent="0.25">
      <c r="A7" s="96" t="s">
        <v>0</v>
      </c>
      <c r="B7" s="97" t="s">
        <v>1</v>
      </c>
      <c r="C7" s="98"/>
      <c r="D7" s="97" t="s">
        <v>2</v>
      </c>
      <c r="E7" s="98"/>
      <c r="F7" s="97" t="s">
        <v>3</v>
      </c>
      <c r="G7" s="98"/>
      <c r="H7" s="97" t="s">
        <v>4</v>
      </c>
      <c r="I7" s="98"/>
      <c r="J7" s="97" t="s">
        <v>5</v>
      </c>
      <c r="K7" s="98"/>
    </row>
    <row r="8" spans="1:25" ht="39.75" x14ac:dyDescent="0.25">
      <c r="A8" s="96"/>
      <c r="B8" s="11" t="s">
        <v>81</v>
      </c>
      <c r="C8" s="11" t="s">
        <v>6</v>
      </c>
      <c r="D8" s="11" t="s">
        <v>81</v>
      </c>
      <c r="E8" s="11" t="s">
        <v>6</v>
      </c>
      <c r="F8" s="11" t="s">
        <v>81</v>
      </c>
      <c r="G8" s="11" t="s">
        <v>6</v>
      </c>
      <c r="H8" s="11" t="s">
        <v>81</v>
      </c>
      <c r="I8" s="11" t="s">
        <v>6</v>
      </c>
      <c r="J8" s="11" t="s">
        <v>81</v>
      </c>
      <c r="K8" s="11" t="s">
        <v>6</v>
      </c>
    </row>
    <row r="9" spans="1:25" x14ac:dyDescent="0.25">
      <c r="A9" s="91" t="s">
        <v>82</v>
      </c>
      <c r="B9" s="92"/>
      <c r="C9" s="92"/>
      <c r="D9" s="92"/>
      <c r="E9" s="92"/>
      <c r="F9" s="92"/>
      <c r="G9" s="92"/>
      <c r="H9" s="92"/>
      <c r="I9" s="92"/>
      <c r="J9" s="92"/>
      <c r="K9" s="93"/>
    </row>
    <row r="10" spans="1:25" x14ac:dyDescent="0.25">
      <c r="A10" s="36" t="s">
        <v>7</v>
      </c>
      <c r="B10" s="18">
        <v>1545.2803830779999</v>
      </c>
      <c r="C10" s="19">
        <v>26.814548934674278</v>
      </c>
      <c r="D10" s="18" t="s">
        <v>92</v>
      </c>
      <c r="E10" s="20" t="s">
        <v>92</v>
      </c>
      <c r="F10" s="18">
        <v>16285.724605400001</v>
      </c>
      <c r="G10" s="20">
        <v>25.197228359197315</v>
      </c>
      <c r="H10" s="18">
        <v>266.29950000000002</v>
      </c>
      <c r="I10" s="20">
        <v>44.576235381712571</v>
      </c>
      <c r="J10" s="41">
        <v>40316.691344123086</v>
      </c>
      <c r="K10" s="23">
        <v>37.991032183724094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x14ac:dyDescent="0.25">
      <c r="A11" s="36" t="s">
        <v>8</v>
      </c>
      <c r="B11" s="9">
        <v>1293.6084789878003</v>
      </c>
      <c r="C11" s="22">
        <v>22.447400641322339</v>
      </c>
      <c r="D11" s="9" t="s">
        <v>92</v>
      </c>
      <c r="E11" s="23" t="s">
        <v>92</v>
      </c>
      <c r="F11" s="9">
        <v>14060.053494557698</v>
      </c>
      <c r="G11" s="23">
        <v>21.753676132250863</v>
      </c>
      <c r="H11" s="9">
        <v>178.6396</v>
      </c>
      <c r="I11" s="23">
        <v>29.902725533074527</v>
      </c>
      <c r="J11" s="41">
        <v>34460.299481524293</v>
      </c>
      <c r="K11" s="23">
        <v>32.472464952265931</v>
      </c>
      <c r="M11" s="6"/>
    </row>
    <row r="12" spans="1:25" x14ac:dyDescent="0.25">
      <c r="A12" s="36" t="s">
        <v>12</v>
      </c>
      <c r="B12" s="9">
        <v>194.47518135579998</v>
      </c>
      <c r="C12" s="22">
        <v>3.3746395308905766</v>
      </c>
      <c r="D12" s="9" t="s">
        <v>92</v>
      </c>
      <c r="E12" s="23" t="s">
        <v>92</v>
      </c>
      <c r="F12" s="9">
        <v>1341.6485259439999</v>
      </c>
      <c r="G12" s="23">
        <v>2.0757949127287918</v>
      </c>
      <c r="H12" s="9">
        <v>52.883470000000003</v>
      </c>
      <c r="I12" s="23">
        <v>8.8522359468257932</v>
      </c>
      <c r="J12" s="24" t="s">
        <v>92</v>
      </c>
      <c r="K12" s="23" t="s">
        <v>92</v>
      </c>
      <c r="M12" s="6"/>
    </row>
    <row r="13" spans="1:25" x14ac:dyDescent="0.25">
      <c r="A13" s="38" t="s">
        <v>13</v>
      </c>
      <c r="B13" s="32">
        <v>57.196722734399636</v>
      </c>
      <c r="C13" s="33">
        <v>0.99250876246135578</v>
      </c>
      <c r="D13" s="32" t="s">
        <v>92</v>
      </c>
      <c r="E13" s="34" t="s">
        <v>92</v>
      </c>
      <c r="F13" s="32">
        <v>884.02258489830069</v>
      </c>
      <c r="G13" s="34">
        <v>1.3677573142176609</v>
      </c>
      <c r="H13" s="32">
        <v>34.776430000000019</v>
      </c>
      <c r="I13" s="34">
        <v>5.8212739018122495</v>
      </c>
      <c r="J13" s="73">
        <v>1889.4254618001514</v>
      </c>
      <c r="K13" s="23">
        <v>1.7804343842432093</v>
      </c>
      <c r="M13" s="6"/>
      <c r="N13" s="6"/>
    </row>
    <row r="14" spans="1:25" x14ac:dyDescent="0.25">
      <c r="A14" s="99" t="s">
        <v>87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1"/>
      <c r="M14" s="6"/>
    </row>
    <row r="15" spans="1:25" x14ac:dyDescent="0.25">
      <c r="A15" s="36" t="s">
        <v>7</v>
      </c>
      <c r="B15" s="40">
        <v>1500.7702382509997</v>
      </c>
      <c r="C15" s="19">
        <v>26.042184598969904</v>
      </c>
      <c r="D15" s="18" t="s">
        <v>92</v>
      </c>
      <c r="E15" s="20" t="s">
        <v>92</v>
      </c>
      <c r="F15" s="18">
        <v>11076.0491299</v>
      </c>
      <c r="G15" s="20">
        <v>17.136832778766266</v>
      </c>
      <c r="H15" s="18">
        <v>190.1216</v>
      </c>
      <c r="I15" s="20">
        <v>31.824713124687818</v>
      </c>
      <c r="J15" s="41">
        <v>22332.2986926495</v>
      </c>
      <c r="K15" s="23">
        <v>21.044065127449027</v>
      </c>
      <c r="M15" s="6"/>
      <c r="N15" s="6"/>
      <c r="O15" s="6"/>
    </row>
    <row r="16" spans="1:25" x14ac:dyDescent="0.25">
      <c r="A16" s="36" t="s">
        <v>8</v>
      </c>
      <c r="B16" s="36">
        <v>1275.4648983899999</v>
      </c>
      <c r="C16" s="22">
        <v>22.132563324342456</v>
      </c>
      <c r="D16" s="9" t="s">
        <v>92</v>
      </c>
      <c r="E16" s="23" t="s">
        <v>92</v>
      </c>
      <c r="F16" s="9">
        <v>10971.426923257699</v>
      </c>
      <c r="G16" s="23">
        <v>16.974961588132533</v>
      </c>
      <c r="H16" s="9">
        <v>140.3518</v>
      </c>
      <c r="I16" s="23">
        <v>23.493678632693811</v>
      </c>
      <c r="J16" s="41">
        <v>19216.180208201898</v>
      </c>
      <c r="K16" s="23">
        <v>18.107699228261641</v>
      </c>
      <c r="M16" s="6"/>
    </row>
    <row r="17" spans="1:13" x14ac:dyDescent="0.25">
      <c r="A17" s="42" t="s">
        <v>9</v>
      </c>
      <c r="B17" s="36"/>
      <c r="C17" s="22"/>
      <c r="D17" s="9"/>
      <c r="E17" s="23"/>
      <c r="F17" s="9"/>
      <c r="G17" s="23"/>
      <c r="H17" s="9"/>
      <c r="I17" s="23"/>
      <c r="J17" s="41"/>
      <c r="K17" s="23"/>
      <c r="M17" s="6"/>
    </row>
    <row r="18" spans="1:13" x14ac:dyDescent="0.25">
      <c r="A18" s="42" t="s">
        <v>10</v>
      </c>
      <c r="B18" s="36">
        <v>446.94642833</v>
      </c>
      <c r="C18" s="22">
        <v>7.755658458409183</v>
      </c>
      <c r="D18" s="9" t="s">
        <v>92</v>
      </c>
      <c r="E18" s="23" t="s">
        <v>92</v>
      </c>
      <c r="F18" s="9">
        <v>2989.2116228000004</v>
      </c>
      <c r="G18" s="23">
        <v>4.6249000089737455</v>
      </c>
      <c r="H18" s="9">
        <v>32.861899999999999</v>
      </c>
      <c r="I18" s="23">
        <v>5.5007981220028581</v>
      </c>
      <c r="J18" s="24" t="s">
        <v>102</v>
      </c>
      <c r="K18" s="23" t="s">
        <v>102</v>
      </c>
      <c r="M18" s="6"/>
    </row>
    <row r="19" spans="1:13" x14ac:dyDescent="0.25">
      <c r="A19" s="43" t="s">
        <v>9</v>
      </c>
      <c r="B19" s="36"/>
      <c r="C19" s="22"/>
      <c r="D19" s="9"/>
      <c r="E19" s="23"/>
      <c r="F19" s="9"/>
      <c r="G19" s="23"/>
      <c r="H19" s="9"/>
      <c r="I19" s="23"/>
      <c r="J19" s="24"/>
      <c r="K19" s="23"/>
      <c r="M19" s="6"/>
    </row>
    <row r="20" spans="1:13" x14ac:dyDescent="0.25">
      <c r="A20" s="43" t="s">
        <v>11</v>
      </c>
      <c r="B20" s="9">
        <v>304.79198441</v>
      </c>
      <c r="C20" s="22">
        <v>5.2889169307767547</v>
      </c>
      <c r="D20" s="9" t="s">
        <v>92</v>
      </c>
      <c r="E20" s="23" t="s">
        <v>92</v>
      </c>
      <c r="F20" s="9">
        <v>2206.3795730000002</v>
      </c>
      <c r="G20" s="23">
        <v>3.4137044126065637</v>
      </c>
      <c r="H20" s="9">
        <v>20.319900000000001</v>
      </c>
      <c r="I20" s="23">
        <v>3.4013756891502283</v>
      </c>
      <c r="J20" s="24" t="s">
        <v>92</v>
      </c>
      <c r="K20" s="23" t="s">
        <v>102</v>
      </c>
      <c r="M20" s="6"/>
    </row>
    <row r="21" spans="1:13" x14ac:dyDescent="0.25">
      <c r="A21" s="36" t="s">
        <v>12</v>
      </c>
      <c r="B21" s="36">
        <v>173.87040559000002</v>
      </c>
      <c r="C21" s="22">
        <v>3.0170942115359694</v>
      </c>
      <c r="D21" s="9" t="s">
        <v>92</v>
      </c>
      <c r="E21" s="23" t="s">
        <v>92</v>
      </c>
      <c r="F21" s="9">
        <v>220.84947854399999</v>
      </c>
      <c r="G21" s="23">
        <v>0.34169770634815033</v>
      </c>
      <c r="H21" s="9">
        <v>47.121600000000001</v>
      </c>
      <c r="I21" s="23">
        <v>7.8877486933430472</v>
      </c>
      <c r="J21" s="41" t="s">
        <v>92</v>
      </c>
      <c r="K21" s="23" t="s">
        <v>102</v>
      </c>
      <c r="M21" s="6"/>
    </row>
    <row r="22" spans="1:13" x14ac:dyDescent="0.25">
      <c r="A22" s="38" t="s">
        <v>13</v>
      </c>
      <c r="B22" s="38">
        <v>51.434934270999712</v>
      </c>
      <c r="C22" s="33">
        <v>0.892527063091475</v>
      </c>
      <c r="D22" s="32" t="s">
        <v>92</v>
      </c>
      <c r="E22" s="34" t="s">
        <v>92</v>
      </c>
      <c r="F22" s="32">
        <v>-116.22727190169846</v>
      </c>
      <c r="G22" s="23">
        <v>-0.17982651571441596</v>
      </c>
      <c r="H22" s="32">
        <v>2.6482000000000188</v>
      </c>
      <c r="I22" s="34">
        <v>0.44328579865096274</v>
      </c>
      <c r="J22" s="73">
        <v>331.59962747973856</v>
      </c>
      <c r="K22" s="34">
        <v>0.31247137847114126</v>
      </c>
      <c r="M22" s="6"/>
    </row>
    <row r="23" spans="1:13" x14ac:dyDescent="0.25">
      <c r="A23" s="91" t="s">
        <v>14</v>
      </c>
      <c r="B23" s="92"/>
      <c r="C23" s="92"/>
      <c r="D23" s="92"/>
      <c r="E23" s="92"/>
      <c r="F23" s="92"/>
      <c r="G23" s="92"/>
      <c r="H23" s="92"/>
      <c r="I23" s="92"/>
      <c r="J23" s="92"/>
      <c r="K23" s="93"/>
      <c r="M23" s="6"/>
    </row>
    <row r="24" spans="1:13" x14ac:dyDescent="0.25">
      <c r="A24" s="40" t="s">
        <v>7</v>
      </c>
      <c r="B24" s="44" t="s">
        <v>15</v>
      </c>
      <c r="C24" s="45" t="s">
        <v>15</v>
      </c>
      <c r="D24" s="44" t="s">
        <v>15</v>
      </c>
      <c r="E24" s="45" t="s">
        <v>15</v>
      </c>
      <c r="F24" s="44" t="s">
        <v>15</v>
      </c>
      <c r="G24" s="45" t="s">
        <v>15</v>
      </c>
      <c r="H24" s="44" t="s">
        <v>15</v>
      </c>
      <c r="I24" s="45" t="s">
        <v>15</v>
      </c>
      <c r="J24" s="46">
        <v>12573.593788598462</v>
      </c>
      <c r="K24" s="23">
        <v>11.84828889380946</v>
      </c>
      <c r="M24" s="6"/>
    </row>
    <row r="25" spans="1:13" x14ac:dyDescent="0.25">
      <c r="A25" s="36" t="s">
        <v>8</v>
      </c>
      <c r="B25" s="35" t="s">
        <v>15</v>
      </c>
      <c r="C25" s="30" t="s">
        <v>15</v>
      </c>
      <c r="D25" s="35" t="s">
        <v>15</v>
      </c>
      <c r="E25" s="30" t="s">
        <v>15</v>
      </c>
      <c r="F25" s="35" t="s">
        <v>15</v>
      </c>
      <c r="G25" s="30" t="s">
        <v>15</v>
      </c>
      <c r="H25" s="35" t="s">
        <v>15</v>
      </c>
      <c r="I25" s="30" t="s">
        <v>15</v>
      </c>
      <c r="J25" s="41">
        <v>10284.249615533023</v>
      </c>
      <c r="K25" s="23">
        <v>9.6910050181020218</v>
      </c>
      <c r="M25" s="6"/>
    </row>
    <row r="26" spans="1:13" x14ac:dyDescent="0.25">
      <c r="A26" s="36" t="s">
        <v>12</v>
      </c>
      <c r="B26" s="35" t="s">
        <v>15</v>
      </c>
      <c r="C26" s="30" t="s">
        <v>15</v>
      </c>
      <c r="D26" s="35" t="s">
        <v>15</v>
      </c>
      <c r="E26" s="30" t="s">
        <v>15</v>
      </c>
      <c r="F26" s="35" t="s">
        <v>15</v>
      </c>
      <c r="G26" s="30" t="s">
        <v>15</v>
      </c>
      <c r="H26" s="35" t="s">
        <v>15</v>
      </c>
      <c r="I26" s="30" t="s">
        <v>15</v>
      </c>
      <c r="J26" s="24" t="s">
        <v>92</v>
      </c>
      <c r="K26" s="23" t="s">
        <v>102</v>
      </c>
      <c r="M26" s="6"/>
    </row>
    <row r="27" spans="1:13" x14ac:dyDescent="0.25">
      <c r="A27" s="36" t="s">
        <v>13</v>
      </c>
      <c r="B27" s="37" t="s">
        <v>15</v>
      </c>
      <c r="C27" s="47" t="s">
        <v>15</v>
      </c>
      <c r="D27" s="37" t="s">
        <v>15</v>
      </c>
      <c r="E27" s="47" t="s">
        <v>15</v>
      </c>
      <c r="F27" s="37" t="s">
        <v>15</v>
      </c>
      <c r="G27" s="47" t="s">
        <v>15</v>
      </c>
      <c r="H27" s="37" t="s">
        <v>15</v>
      </c>
      <c r="I27" s="47" t="s">
        <v>15</v>
      </c>
      <c r="J27" s="41">
        <v>1504.0514453452904</v>
      </c>
      <c r="K27" s="23">
        <v>1.4172905801809792</v>
      </c>
      <c r="M27" s="6"/>
    </row>
    <row r="28" spans="1:13" x14ac:dyDescent="0.25">
      <c r="A28" s="91" t="s">
        <v>16</v>
      </c>
      <c r="B28" s="92"/>
      <c r="C28" s="92"/>
      <c r="D28" s="92"/>
      <c r="E28" s="92"/>
      <c r="F28" s="92"/>
      <c r="G28" s="92"/>
      <c r="H28" s="92"/>
      <c r="I28" s="92"/>
      <c r="J28" s="92"/>
      <c r="K28" s="93"/>
      <c r="M28" s="6"/>
    </row>
    <row r="29" spans="1:13" x14ac:dyDescent="0.25">
      <c r="A29" s="36" t="s">
        <v>7</v>
      </c>
      <c r="B29" s="40">
        <v>125.74222051009998</v>
      </c>
      <c r="C29" s="19">
        <v>2.1819476659029635</v>
      </c>
      <c r="D29" s="18" t="s">
        <v>92</v>
      </c>
      <c r="E29" s="20" t="s">
        <v>92</v>
      </c>
      <c r="F29" s="18">
        <v>7382.9273436000003</v>
      </c>
      <c r="G29" s="20">
        <v>11.422844899045382</v>
      </c>
      <c r="H29" s="18">
        <v>26.1066</v>
      </c>
      <c r="I29" s="19">
        <v>4.3700192700933247</v>
      </c>
      <c r="J29" s="41">
        <v>4216.1440035086507</v>
      </c>
      <c r="K29" s="23">
        <v>3.9729366966483748</v>
      </c>
      <c r="M29" s="6"/>
    </row>
    <row r="30" spans="1:13" x14ac:dyDescent="0.25">
      <c r="A30" s="36" t="s">
        <v>8</v>
      </c>
      <c r="B30" s="36">
        <v>99.386749257800005</v>
      </c>
      <c r="C30" s="22">
        <v>1.7246131385704393</v>
      </c>
      <c r="D30" s="9" t="s">
        <v>92</v>
      </c>
      <c r="E30" s="23" t="s">
        <v>92</v>
      </c>
      <c r="F30" s="9">
        <v>5455.6603218999999</v>
      </c>
      <c r="G30" s="23">
        <v>8.4409826588584789</v>
      </c>
      <c r="H30" s="9">
        <v>16.2254</v>
      </c>
      <c r="I30" s="22">
        <v>2.7159917670233669</v>
      </c>
      <c r="J30" s="41">
        <v>3709.6675818024196</v>
      </c>
      <c r="K30" s="23">
        <v>3.4956762520076552</v>
      </c>
      <c r="M30" s="6"/>
    </row>
    <row r="31" spans="1:13" x14ac:dyDescent="0.25">
      <c r="A31" s="36" t="s">
        <v>12</v>
      </c>
      <c r="B31" s="36">
        <v>20.604775765799996</v>
      </c>
      <c r="C31" s="22">
        <v>0.35754531935460809</v>
      </c>
      <c r="D31" s="9" t="s">
        <v>92</v>
      </c>
      <c r="E31" s="23" t="s">
        <v>92</v>
      </c>
      <c r="F31" s="9">
        <v>1120.7990474000001</v>
      </c>
      <c r="G31" s="23">
        <v>1.7340972063806419</v>
      </c>
      <c r="H31" s="9">
        <v>5.4053000000000004</v>
      </c>
      <c r="I31" s="22">
        <v>0.90480051636886649</v>
      </c>
      <c r="J31" s="24" t="s">
        <v>92</v>
      </c>
      <c r="K31" s="23" t="s">
        <v>102</v>
      </c>
      <c r="M31" s="6"/>
    </row>
    <row r="32" spans="1:13" x14ac:dyDescent="0.25">
      <c r="A32" s="36" t="s">
        <v>13</v>
      </c>
      <c r="B32" s="38">
        <v>5.7506954864999793</v>
      </c>
      <c r="C32" s="33">
        <v>9.9789207977915961E-2</v>
      </c>
      <c r="D32" s="32" t="s">
        <v>92</v>
      </c>
      <c r="E32" s="34" t="s">
        <v>92</v>
      </c>
      <c r="F32" s="32">
        <v>806.46797430000038</v>
      </c>
      <c r="G32" s="34">
        <v>1.2477650338062607</v>
      </c>
      <c r="H32" s="32">
        <v>4.4758999999999984</v>
      </c>
      <c r="I32" s="33">
        <v>0.749226986701091</v>
      </c>
      <c r="J32" s="41">
        <v>109.95470792738115</v>
      </c>
      <c r="K32" s="23">
        <v>0.10361199563639388</v>
      </c>
      <c r="M32" s="6"/>
    </row>
    <row r="33" spans="1:13" x14ac:dyDescent="0.25">
      <c r="A33" s="91" t="s">
        <v>71</v>
      </c>
      <c r="B33" s="92"/>
      <c r="C33" s="92"/>
      <c r="D33" s="92"/>
      <c r="E33" s="92"/>
      <c r="F33" s="92"/>
      <c r="G33" s="92"/>
      <c r="H33" s="92"/>
      <c r="I33" s="92"/>
      <c r="J33" s="92"/>
      <c r="K33" s="93"/>
      <c r="M33" s="6"/>
    </row>
    <row r="34" spans="1:13" x14ac:dyDescent="0.25">
      <c r="A34" s="36" t="s">
        <v>7</v>
      </c>
      <c r="B34" s="44" t="s">
        <v>15</v>
      </c>
      <c r="C34" s="45" t="s">
        <v>15</v>
      </c>
      <c r="D34" s="18" t="s">
        <v>92</v>
      </c>
      <c r="E34" s="20" t="s">
        <v>92</v>
      </c>
      <c r="F34" s="18">
        <v>2386.7888150000003</v>
      </c>
      <c r="G34" s="20">
        <v>3.6928330960964222</v>
      </c>
      <c r="H34" s="48">
        <v>89.684600000000003</v>
      </c>
      <c r="I34" s="20">
        <v>15.012427134541143</v>
      </c>
      <c r="J34" s="41">
        <v>12762.20939387185</v>
      </c>
      <c r="K34" s="23">
        <v>12.026024250838912</v>
      </c>
      <c r="M34" s="6"/>
    </row>
    <row r="35" spans="1:13" x14ac:dyDescent="0.25">
      <c r="A35" s="42" t="s">
        <v>9</v>
      </c>
      <c r="B35" s="35"/>
      <c r="C35" s="30"/>
      <c r="D35" s="9"/>
      <c r="E35" s="23"/>
      <c r="F35" s="9"/>
      <c r="G35" s="23"/>
      <c r="H35" s="29"/>
      <c r="I35" s="50"/>
      <c r="J35" s="41"/>
      <c r="K35" s="23"/>
      <c r="M35" s="6"/>
    </row>
    <row r="36" spans="1:13" x14ac:dyDescent="0.25">
      <c r="A36" s="42" t="s">
        <v>17</v>
      </c>
      <c r="B36" s="35" t="s">
        <v>15</v>
      </c>
      <c r="C36" s="30" t="s">
        <v>15</v>
      </c>
      <c r="D36" s="9" t="s">
        <v>92</v>
      </c>
      <c r="E36" s="23" t="s">
        <v>92</v>
      </c>
      <c r="F36" s="9">
        <v>2193.1531639999998</v>
      </c>
      <c r="G36" s="23">
        <v>3.393240548945585</v>
      </c>
      <c r="H36" s="29">
        <v>36.430999999999997</v>
      </c>
      <c r="I36" s="50">
        <v>6.0982346237644851</v>
      </c>
      <c r="J36" s="41">
        <v>6636.3445302321297</v>
      </c>
      <c r="K36" s="23">
        <v>6.2535285070480287</v>
      </c>
      <c r="M36" s="6"/>
    </row>
    <row r="37" spans="1:13" x14ac:dyDescent="0.25">
      <c r="A37" s="36" t="s">
        <v>8</v>
      </c>
      <c r="B37" s="35" t="s">
        <v>15</v>
      </c>
      <c r="C37" s="30" t="s">
        <v>15</v>
      </c>
      <c r="D37" s="9" t="s">
        <v>92</v>
      </c>
      <c r="E37" s="23" t="s">
        <v>92</v>
      </c>
      <c r="F37" s="9" t="s">
        <v>92</v>
      </c>
      <c r="G37" s="23" t="s">
        <v>92</v>
      </c>
      <c r="H37" s="29">
        <v>61.636099999999999</v>
      </c>
      <c r="I37" s="50">
        <v>10.317350583124542</v>
      </c>
      <c r="J37" s="41">
        <v>12817.72476765319</v>
      </c>
      <c r="K37" s="23">
        <v>12.078337232924079</v>
      </c>
      <c r="M37" s="6"/>
    </row>
    <row r="38" spans="1:13" x14ac:dyDescent="0.25">
      <c r="A38" s="42" t="s">
        <v>9</v>
      </c>
      <c r="B38" s="35"/>
      <c r="C38" s="30"/>
      <c r="D38" s="9"/>
      <c r="E38" s="23"/>
      <c r="F38" s="9"/>
      <c r="G38" s="23"/>
      <c r="H38" s="29"/>
      <c r="I38" s="50"/>
      <c r="J38" s="41"/>
      <c r="K38" s="23"/>
      <c r="M38" s="6"/>
    </row>
    <row r="39" spans="1:13" x14ac:dyDescent="0.25">
      <c r="A39" s="42" t="s">
        <v>10</v>
      </c>
      <c r="B39" s="35" t="s">
        <v>15</v>
      </c>
      <c r="C39" s="30" t="s">
        <v>15</v>
      </c>
      <c r="D39" s="9" t="s">
        <v>92</v>
      </c>
      <c r="E39" s="23" t="s">
        <v>92</v>
      </c>
      <c r="F39" s="9" t="s">
        <v>92</v>
      </c>
      <c r="G39" s="23" t="s">
        <v>92</v>
      </c>
      <c r="H39" s="29">
        <v>44.332699999999996</v>
      </c>
      <c r="I39" s="50">
        <v>7.4209109303879597</v>
      </c>
      <c r="J39" s="24" t="s">
        <v>102</v>
      </c>
      <c r="K39" s="23" t="s">
        <v>102</v>
      </c>
      <c r="M39" s="6"/>
    </row>
    <row r="40" spans="1:13" x14ac:dyDescent="0.25">
      <c r="A40" s="43" t="s">
        <v>9</v>
      </c>
      <c r="B40" s="35"/>
      <c r="C40" s="30"/>
      <c r="D40" s="9"/>
      <c r="E40" s="23"/>
      <c r="F40" s="9"/>
      <c r="G40" s="23"/>
      <c r="H40" s="29"/>
      <c r="I40" s="50"/>
      <c r="J40" s="24"/>
      <c r="K40" s="23"/>
      <c r="M40" s="6"/>
    </row>
    <row r="41" spans="1:13" x14ac:dyDescent="0.25">
      <c r="A41" s="43" t="s">
        <v>11</v>
      </c>
      <c r="B41" s="35" t="s">
        <v>15</v>
      </c>
      <c r="C41" s="30" t="s">
        <v>15</v>
      </c>
      <c r="D41" s="9" t="s">
        <v>92</v>
      </c>
      <c r="E41" s="23" t="s">
        <v>92</v>
      </c>
      <c r="F41" s="9" t="s">
        <v>92</v>
      </c>
      <c r="G41" s="23" t="s">
        <v>92</v>
      </c>
      <c r="H41" s="29">
        <v>0</v>
      </c>
      <c r="I41" s="50">
        <v>0</v>
      </c>
      <c r="J41" s="24" t="s">
        <v>102</v>
      </c>
      <c r="K41" s="23" t="s">
        <v>102</v>
      </c>
      <c r="M41" s="6"/>
    </row>
    <row r="42" spans="1:13" x14ac:dyDescent="0.25">
      <c r="A42" s="36" t="s">
        <v>12</v>
      </c>
      <c r="B42" s="35" t="s">
        <v>15</v>
      </c>
      <c r="C42" s="30" t="s">
        <v>15</v>
      </c>
      <c r="D42" s="9" t="s">
        <v>92</v>
      </c>
      <c r="E42" s="23" t="s">
        <v>92</v>
      </c>
      <c r="F42" s="9" t="s">
        <v>92</v>
      </c>
      <c r="G42" s="23" t="s">
        <v>92</v>
      </c>
      <c r="H42" s="29">
        <v>0.35649999999999998</v>
      </c>
      <c r="I42" s="50">
        <v>5.9675019718702177E-2</v>
      </c>
      <c r="J42" s="24" t="s">
        <v>102</v>
      </c>
      <c r="K42" s="23" t="s">
        <v>102</v>
      </c>
      <c r="M42" s="6"/>
    </row>
    <row r="43" spans="1:13" x14ac:dyDescent="0.25">
      <c r="A43" s="36" t="s">
        <v>13</v>
      </c>
      <c r="B43" s="37" t="s">
        <v>15</v>
      </c>
      <c r="C43" s="47" t="s">
        <v>15</v>
      </c>
      <c r="D43" s="32" t="s">
        <v>92</v>
      </c>
      <c r="E43" s="34" t="s">
        <v>92</v>
      </c>
      <c r="F43" s="32">
        <v>193.63565100000051</v>
      </c>
      <c r="G43" s="34">
        <v>0.29959254715083711</v>
      </c>
      <c r="H43" s="51">
        <v>27.692000000000007</v>
      </c>
      <c r="I43" s="52">
        <v>4.6354015316978989</v>
      </c>
      <c r="J43" s="41">
        <v>-56.148476113120196</v>
      </c>
      <c r="K43" s="23">
        <v>-5.2909564053091815E-2</v>
      </c>
      <c r="M43" s="6"/>
    </row>
    <row r="44" spans="1:13" x14ac:dyDescent="0.25">
      <c r="A44" s="91" t="s">
        <v>85</v>
      </c>
      <c r="B44" s="92"/>
      <c r="C44" s="92"/>
      <c r="D44" s="92"/>
      <c r="E44" s="92"/>
      <c r="F44" s="92"/>
      <c r="G44" s="92"/>
      <c r="H44" s="92"/>
      <c r="I44" s="92"/>
      <c r="J44" s="92"/>
      <c r="K44" s="93"/>
    </row>
    <row r="45" spans="1:13" x14ac:dyDescent="0.25">
      <c r="A45" s="40" t="s">
        <v>18</v>
      </c>
      <c r="B45" s="44" t="s">
        <v>15</v>
      </c>
      <c r="C45" s="45" t="s">
        <v>15</v>
      </c>
      <c r="D45" s="44" t="s">
        <v>15</v>
      </c>
      <c r="E45" s="45" t="s">
        <v>15</v>
      </c>
      <c r="F45" s="48">
        <v>28015.718144000002</v>
      </c>
      <c r="G45" s="49">
        <v>29.86381208275813</v>
      </c>
      <c r="H45" s="44" t="s">
        <v>15</v>
      </c>
      <c r="I45" s="45" t="s">
        <v>15</v>
      </c>
      <c r="J45" s="72" t="s">
        <v>92</v>
      </c>
      <c r="K45" s="23" t="s">
        <v>92</v>
      </c>
    </row>
    <row r="46" spans="1:13" x14ac:dyDescent="0.25">
      <c r="A46" s="36" t="s">
        <v>19</v>
      </c>
      <c r="B46" s="35" t="s">
        <v>15</v>
      </c>
      <c r="C46" s="30" t="s">
        <v>15</v>
      </c>
      <c r="D46" s="35" t="s">
        <v>15</v>
      </c>
      <c r="E46" s="30" t="s">
        <v>15</v>
      </c>
      <c r="F46" s="29">
        <v>4262.1892350000007</v>
      </c>
      <c r="G46" s="50">
        <v>4.5433501908090381</v>
      </c>
      <c r="H46" s="35" t="s">
        <v>15</v>
      </c>
      <c r="I46" s="30" t="s">
        <v>15</v>
      </c>
      <c r="J46" s="24" t="s">
        <v>92</v>
      </c>
      <c r="K46" s="23" t="s">
        <v>92</v>
      </c>
    </row>
    <row r="47" spans="1:13" x14ac:dyDescent="0.25">
      <c r="A47" s="36" t="s">
        <v>20</v>
      </c>
      <c r="B47" s="35" t="s">
        <v>15</v>
      </c>
      <c r="C47" s="30" t="s">
        <v>15</v>
      </c>
      <c r="D47" s="35" t="s">
        <v>15</v>
      </c>
      <c r="E47" s="30" t="s">
        <v>15</v>
      </c>
      <c r="F47" s="29">
        <v>3657.5359149999999</v>
      </c>
      <c r="G47" s="50">
        <v>3.8988101140249247</v>
      </c>
      <c r="H47" s="35" t="s">
        <v>15</v>
      </c>
      <c r="I47" s="30" t="s">
        <v>15</v>
      </c>
      <c r="J47" s="24" t="s">
        <v>92</v>
      </c>
      <c r="K47" s="23" t="s">
        <v>92</v>
      </c>
    </row>
    <row r="48" spans="1:13" x14ac:dyDescent="0.25">
      <c r="A48" s="38" t="s">
        <v>21</v>
      </c>
      <c r="B48" s="37" t="s">
        <v>15</v>
      </c>
      <c r="C48" s="47" t="s">
        <v>15</v>
      </c>
      <c r="D48" s="37" t="s">
        <v>15</v>
      </c>
      <c r="E48" s="47" t="s">
        <v>15</v>
      </c>
      <c r="F48" s="51">
        <v>28620.371464</v>
      </c>
      <c r="G48" s="52">
        <v>30.508352159542241</v>
      </c>
      <c r="H48" s="37" t="s">
        <v>15</v>
      </c>
      <c r="I48" s="47" t="s">
        <v>15</v>
      </c>
      <c r="J48" s="87" t="s">
        <v>92</v>
      </c>
      <c r="K48" s="23" t="s">
        <v>92</v>
      </c>
    </row>
    <row r="49" spans="1:11" x14ac:dyDescent="0.25">
      <c r="A49" s="71" t="s">
        <v>84</v>
      </c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 x14ac:dyDescent="0.25">
      <c r="A50" s="76" t="s">
        <v>89</v>
      </c>
      <c r="B50" s="77"/>
      <c r="C50" s="77"/>
      <c r="D50" s="77"/>
      <c r="E50" s="77"/>
      <c r="F50" s="77"/>
      <c r="G50" s="77"/>
      <c r="H50" s="77"/>
      <c r="I50" s="77"/>
      <c r="J50" s="77"/>
      <c r="K50" s="77"/>
    </row>
    <row r="51" spans="1:11" ht="26.25" customHeight="1" x14ac:dyDescent="0.25">
      <c r="A51" s="90" t="s">
        <v>86</v>
      </c>
      <c r="B51" s="90"/>
      <c r="C51" s="90"/>
      <c r="D51" s="90"/>
      <c r="E51" s="90"/>
      <c r="F51" s="90"/>
      <c r="G51" s="90"/>
      <c r="H51" s="90"/>
      <c r="I51" s="90"/>
      <c r="J51" s="90"/>
      <c r="K51" s="90"/>
    </row>
    <row r="52" spans="1:11" x14ac:dyDescent="0.25">
      <c r="A52" s="57" t="s">
        <v>83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</row>
    <row r="53" spans="1:11" x14ac:dyDescent="0.25">
      <c r="A53" s="39" t="s">
        <v>78</v>
      </c>
    </row>
  </sheetData>
  <mergeCells count="15">
    <mergeCell ref="A51:K51"/>
    <mergeCell ref="A44:K44"/>
    <mergeCell ref="A5:K5"/>
    <mergeCell ref="A6:K6"/>
    <mergeCell ref="A7:A8"/>
    <mergeCell ref="B7:C7"/>
    <mergeCell ref="D7:E7"/>
    <mergeCell ref="F7:G7"/>
    <mergeCell ref="H7:I7"/>
    <mergeCell ref="J7:K7"/>
    <mergeCell ref="A14:K14"/>
    <mergeCell ref="A23:K23"/>
    <mergeCell ref="A28:K28"/>
    <mergeCell ref="A33:K33"/>
    <mergeCell ref="A9:K9"/>
  </mergeCells>
  <pageMargins left="0.41" right="0.3" top="0.75" bottom="0.75" header="0.3" footer="0.3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K52"/>
  <sheetViews>
    <sheetView zoomScale="90" zoomScaleNormal="90" zoomScaleSheetLayoutView="100" workbookViewId="0">
      <selection activeCell="A5" sqref="A5:K5"/>
    </sheetView>
  </sheetViews>
  <sheetFormatPr defaultRowHeight="15" x14ac:dyDescent="0.25"/>
  <cols>
    <col min="1" max="1" width="40.7109375" customWidth="1"/>
    <col min="2" max="8" width="11.5703125" customWidth="1"/>
    <col min="9" max="9" width="11.5703125" style="7" customWidth="1"/>
    <col min="10" max="11" width="11.5703125" customWidth="1"/>
    <col min="12" max="12" width="10.140625" customWidth="1"/>
  </cols>
  <sheetData>
    <row r="1" spans="1:11" x14ac:dyDescent="0.25">
      <c r="C1" s="53" t="s">
        <v>76</v>
      </c>
      <c r="I1"/>
    </row>
    <row r="2" spans="1:11" x14ac:dyDescent="0.25">
      <c r="C2" s="54" t="s">
        <v>93</v>
      </c>
      <c r="I2"/>
    </row>
    <row r="3" spans="1:11" x14ac:dyDescent="0.25">
      <c r="I3"/>
    </row>
    <row r="4" spans="1:11" x14ac:dyDescent="0.25">
      <c r="I4"/>
    </row>
    <row r="5" spans="1:11" ht="16.5" x14ac:dyDescent="0.25">
      <c r="A5" s="94" t="s">
        <v>22</v>
      </c>
      <c r="B5" s="94"/>
      <c r="C5" s="94"/>
      <c r="D5" s="94"/>
      <c r="E5" s="94"/>
      <c r="F5" s="94"/>
      <c r="G5" s="94"/>
      <c r="H5" s="94"/>
      <c r="I5" s="94"/>
      <c r="J5" s="94"/>
      <c r="K5" s="94"/>
    </row>
    <row r="6" spans="1:11" x14ac:dyDescent="0.25">
      <c r="A6" s="95" t="s">
        <v>94</v>
      </c>
      <c r="B6" s="95"/>
      <c r="C6" s="95"/>
      <c r="D6" s="95"/>
      <c r="E6" s="95"/>
      <c r="F6" s="95"/>
      <c r="G6" s="95"/>
      <c r="H6" s="95"/>
      <c r="I6" s="95"/>
      <c r="J6" s="95"/>
      <c r="K6" s="95"/>
    </row>
    <row r="7" spans="1:11" x14ac:dyDescent="0.25">
      <c r="A7" s="102" t="s">
        <v>0</v>
      </c>
      <c r="B7" s="97" t="s">
        <v>1</v>
      </c>
      <c r="C7" s="98"/>
      <c r="D7" s="97" t="s">
        <v>2</v>
      </c>
      <c r="E7" s="98"/>
      <c r="F7" s="97" t="s">
        <v>3</v>
      </c>
      <c r="G7" s="98"/>
      <c r="H7" s="97" t="s">
        <v>4</v>
      </c>
      <c r="I7" s="98"/>
      <c r="J7" s="97" t="s">
        <v>5</v>
      </c>
      <c r="K7" s="98"/>
    </row>
    <row r="8" spans="1:11" ht="39.75" x14ac:dyDescent="0.25">
      <c r="A8" s="103"/>
      <c r="B8" s="11" t="s">
        <v>81</v>
      </c>
      <c r="C8" s="11" t="s">
        <v>6</v>
      </c>
      <c r="D8" s="11" t="s">
        <v>81</v>
      </c>
      <c r="E8" s="11" t="s">
        <v>6</v>
      </c>
      <c r="F8" s="11" t="s">
        <v>81</v>
      </c>
      <c r="G8" s="11" t="s">
        <v>6</v>
      </c>
      <c r="H8" s="11" t="s">
        <v>81</v>
      </c>
      <c r="I8" s="11" t="s">
        <v>6</v>
      </c>
      <c r="J8" s="11" t="s">
        <v>81</v>
      </c>
      <c r="K8" s="11" t="s">
        <v>6</v>
      </c>
    </row>
    <row r="9" spans="1:11" x14ac:dyDescent="0.25">
      <c r="A9" s="17" t="s">
        <v>23</v>
      </c>
      <c r="B9" s="18">
        <v>219.04726713259998</v>
      </c>
      <c r="C9" s="19">
        <v>3.8010277797186598</v>
      </c>
      <c r="D9" s="18" t="s">
        <v>102</v>
      </c>
      <c r="E9" s="20" t="s">
        <v>92</v>
      </c>
      <c r="F9" s="18">
        <v>2156.3294167950016</v>
      </c>
      <c r="G9" s="20">
        <v>3.3362669484551266</v>
      </c>
      <c r="H9" s="18">
        <v>19.899999999999999</v>
      </c>
      <c r="I9" s="20">
        <v>3.3310880572290973</v>
      </c>
      <c r="J9" s="72" t="s">
        <v>102</v>
      </c>
      <c r="K9" s="20" t="s">
        <v>92</v>
      </c>
    </row>
    <row r="10" spans="1:11" x14ac:dyDescent="0.25">
      <c r="A10" s="21" t="s">
        <v>24</v>
      </c>
      <c r="B10" s="9">
        <v>92.350162972599975</v>
      </c>
      <c r="C10" s="22">
        <v>1.6025104513534296</v>
      </c>
      <c r="D10" s="9" t="s">
        <v>102</v>
      </c>
      <c r="E10" s="23" t="s">
        <v>92</v>
      </c>
      <c r="F10" s="9">
        <v>1642.3733708080003</v>
      </c>
      <c r="G10" s="23">
        <v>2.5410755663639324</v>
      </c>
      <c r="H10" s="9">
        <v>19.899999999999999</v>
      </c>
      <c r="I10" s="23">
        <v>3.3310880572290973</v>
      </c>
      <c r="J10" s="24" t="s">
        <v>102</v>
      </c>
      <c r="K10" s="23" t="s">
        <v>92</v>
      </c>
    </row>
    <row r="11" spans="1:11" x14ac:dyDescent="0.25">
      <c r="A11" s="25" t="s">
        <v>25</v>
      </c>
      <c r="B11" s="9">
        <v>108.70108770349999</v>
      </c>
      <c r="C11" s="22">
        <v>1.8862406249356329</v>
      </c>
      <c r="D11" s="9" t="s">
        <v>102</v>
      </c>
      <c r="E11" s="23" t="s">
        <v>92</v>
      </c>
      <c r="F11" s="9">
        <v>1142.9356569080003</v>
      </c>
      <c r="G11" s="23">
        <v>1.76834690778395</v>
      </c>
      <c r="H11" s="9">
        <v>0</v>
      </c>
      <c r="I11" s="23">
        <v>0</v>
      </c>
      <c r="J11" s="24" t="s">
        <v>102</v>
      </c>
      <c r="K11" s="23" t="s">
        <v>92</v>
      </c>
    </row>
    <row r="12" spans="1:11" x14ac:dyDescent="0.25">
      <c r="A12" s="25" t="s">
        <v>26</v>
      </c>
      <c r="B12" s="9">
        <v>0</v>
      </c>
      <c r="C12" s="22">
        <v>0</v>
      </c>
      <c r="D12" s="9" t="s">
        <v>102</v>
      </c>
      <c r="E12" s="23" t="s">
        <v>92</v>
      </c>
      <c r="F12" s="9">
        <v>0</v>
      </c>
      <c r="G12" s="23">
        <v>0</v>
      </c>
      <c r="H12" s="9">
        <v>0</v>
      </c>
      <c r="I12" s="23">
        <v>0</v>
      </c>
      <c r="J12" s="24" t="s">
        <v>102</v>
      </c>
      <c r="K12" s="23" t="s">
        <v>92</v>
      </c>
    </row>
    <row r="13" spans="1:11" x14ac:dyDescent="0.25">
      <c r="A13" s="25" t="s">
        <v>27</v>
      </c>
      <c r="B13" s="9">
        <v>-21.391139960900002</v>
      </c>
      <c r="C13" s="22">
        <v>-0.37119074022508092</v>
      </c>
      <c r="D13" s="9" t="s">
        <v>102</v>
      </c>
      <c r="E13" s="23" t="s">
        <v>92</v>
      </c>
      <c r="F13" s="9">
        <v>269.66041949999993</v>
      </c>
      <c r="G13" s="23">
        <v>0.41721786007148048</v>
      </c>
      <c r="H13" s="9">
        <v>7.6571499999999997</v>
      </c>
      <c r="I13" s="23">
        <v>1.2817407496186826</v>
      </c>
      <c r="J13" s="24" t="s">
        <v>102</v>
      </c>
      <c r="K13" s="23" t="s">
        <v>92</v>
      </c>
    </row>
    <row r="14" spans="1:11" x14ac:dyDescent="0.25">
      <c r="A14" s="26" t="s">
        <v>9</v>
      </c>
      <c r="B14" s="9"/>
      <c r="C14" s="22"/>
      <c r="D14" s="9"/>
      <c r="E14" s="23"/>
      <c r="F14" s="9"/>
      <c r="G14" s="23"/>
      <c r="H14" s="9"/>
      <c r="I14" s="23"/>
      <c r="J14" s="24"/>
      <c r="K14" s="23"/>
    </row>
    <row r="15" spans="1:11" x14ac:dyDescent="0.25">
      <c r="A15" s="26" t="s">
        <v>28</v>
      </c>
      <c r="B15" s="9">
        <v>-8.1019999999999993E-5</v>
      </c>
      <c r="C15" s="22">
        <v>-1.4059032771515157E-6</v>
      </c>
      <c r="D15" s="9" t="s">
        <v>102</v>
      </c>
      <c r="E15" s="24" t="s">
        <v>92</v>
      </c>
      <c r="F15" s="9">
        <v>30.10828260000001</v>
      </c>
      <c r="G15" s="23">
        <v>4.6583452106509077E-2</v>
      </c>
      <c r="H15" s="9">
        <v>7.6565000000000003</v>
      </c>
      <c r="I15" s="23">
        <v>1.2816319452349039</v>
      </c>
      <c r="J15" s="24" t="s">
        <v>102</v>
      </c>
      <c r="K15" s="23" t="s">
        <v>92</v>
      </c>
    </row>
    <row r="16" spans="1:11" x14ac:dyDescent="0.25">
      <c r="A16" s="26" t="s">
        <v>29</v>
      </c>
      <c r="B16" s="9">
        <v>-21.390524404899999</v>
      </c>
      <c r="C16" s="22">
        <v>-0.37118005876127363</v>
      </c>
      <c r="D16" s="9" t="s">
        <v>102</v>
      </c>
      <c r="E16" s="24" t="s">
        <v>92</v>
      </c>
      <c r="F16" s="9">
        <v>234.26766749999999</v>
      </c>
      <c r="G16" s="23">
        <v>0.36245829143007446</v>
      </c>
      <c r="H16" s="9">
        <v>0</v>
      </c>
      <c r="I16" s="23">
        <v>0</v>
      </c>
      <c r="J16" s="24" t="s">
        <v>102</v>
      </c>
      <c r="K16" s="23" t="s">
        <v>92</v>
      </c>
    </row>
    <row r="17" spans="1:11" x14ac:dyDescent="0.25">
      <c r="A17" s="26" t="s">
        <v>30</v>
      </c>
      <c r="B17" s="9">
        <v>-5.3453600000000006E-4</v>
      </c>
      <c r="C17" s="22">
        <v>-9.2755605301834448E-6</v>
      </c>
      <c r="D17" s="9" t="s">
        <v>102</v>
      </c>
      <c r="E17" s="24" t="s">
        <v>92</v>
      </c>
      <c r="F17" s="9">
        <v>5.2844694000000008</v>
      </c>
      <c r="G17" s="23">
        <v>8.1761165348970353E-3</v>
      </c>
      <c r="H17" s="9">
        <v>6.4999999999999997E-4</v>
      </c>
      <c r="I17" s="23">
        <v>1.0880438377883987E-4</v>
      </c>
      <c r="J17" s="24" t="s">
        <v>102</v>
      </c>
      <c r="K17" s="23" t="s">
        <v>92</v>
      </c>
    </row>
    <row r="18" spans="1:11" ht="25.5" x14ac:dyDescent="0.25">
      <c r="A18" s="25" t="s">
        <v>31</v>
      </c>
      <c r="B18" s="9">
        <v>5.0402152299999994</v>
      </c>
      <c r="C18" s="22">
        <v>8.7460566642878046E-2</v>
      </c>
      <c r="D18" s="9" t="s">
        <v>102</v>
      </c>
      <c r="E18" s="23" t="s">
        <v>92</v>
      </c>
      <c r="F18" s="9">
        <v>229.77729440000002</v>
      </c>
      <c r="G18" s="23">
        <v>0.35551079850850192</v>
      </c>
      <c r="H18" s="9">
        <v>12.242799999999999</v>
      </c>
      <c r="I18" s="23">
        <v>2.0493389380424318</v>
      </c>
      <c r="J18" s="24" t="s">
        <v>102</v>
      </c>
      <c r="K18" s="23" t="s">
        <v>92</v>
      </c>
    </row>
    <row r="19" spans="1:11" ht="25.5" x14ac:dyDescent="0.25">
      <c r="A19" s="25" t="s">
        <v>32</v>
      </c>
      <c r="B19" s="9">
        <v>0</v>
      </c>
      <c r="C19" s="22">
        <v>0</v>
      </c>
      <c r="D19" s="9" t="s">
        <v>102</v>
      </c>
      <c r="E19" s="23" t="s">
        <v>92</v>
      </c>
      <c r="F19" s="9">
        <v>0</v>
      </c>
      <c r="G19" s="23">
        <v>0</v>
      </c>
      <c r="H19" s="9" t="s">
        <v>92</v>
      </c>
      <c r="I19" s="23" t="s">
        <v>92</v>
      </c>
      <c r="J19" s="24" t="s">
        <v>102</v>
      </c>
      <c r="K19" s="23" t="s">
        <v>92</v>
      </c>
    </row>
    <row r="20" spans="1:11" x14ac:dyDescent="0.25">
      <c r="A20" s="21" t="s">
        <v>33</v>
      </c>
      <c r="B20" s="9">
        <v>126.69710416000001</v>
      </c>
      <c r="C20" s="22">
        <v>2.19851732836523</v>
      </c>
      <c r="D20" s="9" t="s">
        <v>102</v>
      </c>
      <c r="E20" s="23" t="s">
        <v>92</v>
      </c>
      <c r="F20" s="9">
        <v>513.95604598700106</v>
      </c>
      <c r="G20" s="23">
        <v>0.79519138209119355</v>
      </c>
      <c r="H20" s="9" t="s">
        <v>92</v>
      </c>
      <c r="I20" s="23" t="s">
        <v>92</v>
      </c>
      <c r="J20" s="24" t="s">
        <v>102</v>
      </c>
      <c r="K20" s="23" t="s">
        <v>92</v>
      </c>
    </row>
    <row r="21" spans="1:11" x14ac:dyDescent="0.25">
      <c r="A21" s="25" t="s">
        <v>34</v>
      </c>
      <c r="B21" s="9">
        <v>-4.3520151199999999</v>
      </c>
      <c r="C21" s="22">
        <v>-7.5518542574931458E-2</v>
      </c>
      <c r="D21" s="9" t="s">
        <v>102</v>
      </c>
      <c r="E21" s="23" t="s">
        <v>92</v>
      </c>
      <c r="F21" s="9">
        <v>0</v>
      </c>
      <c r="G21" s="23">
        <v>0</v>
      </c>
      <c r="H21" s="9" t="s">
        <v>92</v>
      </c>
      <c r="I21" s="23" t="s">
        <v>92</v>
      </c>
      <c r="J21" s="24" t="s">
        <v>102</v>
      </c>
      <c r="K21" s="23" t="s">
        <v>92</v>
      </c>
    </row>
    <row r="22" spans="1:11" x14ac:dyDescent="0.25">
      <c r="A22" s="25" t="s">
        <v>35</v>
      </c>
      <c r="B22" s="9">
        <v>0</v>
      </c>
      <c r="C22" s="22">
        <v>0</v>
      </c>
      <c r="D22" s="9" t="s">
        <v>102</v>
      </c>
      <c r="E22" s="23" t="s">
        <v>92</v>
      </c>
      <c r="F22" s="9">
        <v>391.63395536400077</v>
      </c>
      <c r="G22" s="23">
        <v>0.60593497959865827</v>
      </c>
      <c r="H22" s="9" t="s">
        <v>92</v>
      </c>
      <c r="I22" s="23" t="s">
        <v>92</v>
      </c>
      <c r="J22" s="24" t="s">
        <v>102</v>
      </c>
      <c r="K22" s="23" t="s">
        <v>92</v>
      </c>
    </row>
    <row r="23" spans="1:11" x14ac:dyDescent="0.25">
      <c r="A23" s="25" t="s">
        <v>36</v>
      </c>
      <c r="B23" s="9">
        <v>130.07599279000002</v>
      </c>
      <c r="C23" s="22">
        <v>2.2571496487558376</v>
      </c>
      <c r="D23" s="9" t="s">
        <v>102</v>
      </c>
      <c r="E23" s="23" t="s">
        <v>92</v>
      </c>
      <c r="F23" s="9">
        <v>-0.4973129</v>
      </c>
      <c r="G23" s="23">
        <v>-7.6944115235251357E-4</v>
      </c>
      <c r="H23" s="9" t="s">
        <v>92</v>
      </c>
      <c r="I23" s="23" t="s">
        <v>92</v>
      </c>
      <c r="J23" s="24" t="s">
        <v>102</v>
      </c>
      <c r="K23" s="23" t="s">
        <v>92</v>
      </c>
    </row>
    <row r="24" spans="1:11" x14ac:dyDescent="0.25">
      <c r="A24" s="26" t="s">
        <v>9</v>
      </c>
      <c r="B24" s="9"/>
      <c r="C24" s="22"/>
      <c r="D24" s="9"/>
      <c r="E24" s="23"/>
      <c r="F24" s="9"/>
      <c r="G24" s="23"/>
      <c r="H24" s="9"/>
      <c r="I24" s="23"/>
      <c r="J24" s="24"/>
      <c r="K24" s="23"/>
    </row>
    <row r="25" spans="1:11" ht="24.75" customHeight="1" x14ac:dyDescent="0.25">
      <c r="A25" s="26" t="s">
        <v>37</v>
      </c>
      <c r="B25" s="35" t="s">
        <v>15</v>
      </c>
      <c r="C25" s="30" t="s">
        <v>15</v>
      </c>
      <c r="D25" s="9" t="s">
        <v>102</v>
      </c>
      <c r="E25" s="23" t="s">
        <v>92</v>
      </c>
      <c r="F25" s="9">
        <v>0</v>
      </c>
      <c r="G25" s="23">
        <v>0</v>
      </c>
      <c r="H25" s="9" t="s">
        <v>15</v>
      </c>
      <c r="I25" s="23" t="s">
        <v>15</v>
      </c>
      <c r="J25" s="24" t="s">
        <v>102</v>
      </c>
      <c r="K25" s="23" t="s">
        <v>92</v>
      </c>
    </row>
    <row r="26" spans="1:11" x14ac:dyDescent="0.25">
      <c r="A26" s="26" t="s">
        <v>38</v>
      </c>
      <c r="B26" s="9">
        <v>130.07599279000002</v>
      </c>
      <c r="C26" s="22">
        <v>2.2571496487558376</v>
      </c>
      <c r="D26" s="9" t="s">
        <v>102</v>
      </c>
      <c r="E26" s="23" t="s">
        <v>92</v>
      </c>
      <c r="F26" s="9">
        <v>-0.4973129</v>
      </c>
      <c r="G26" s="23">
        <v>-7.6944115235251357E-4</v>
      </c>
      <c r="H26" s="9" t="s">
        <v>15</v>
      </c>
      <c r="I26" s="23" t="s">
        <v>15</v>
      </c>
      <c r="J26" s="24" t="s">
        <v>102</v>
      </c>
      <c r="K26" s="23" t="s">
        <v>92</v>
      </c>
    </row>
    <row r="27" spans="1:11" ht="25.5" x14ac:dyDescent="0.25">
      <c r="A27" s="25" t="s">
        <v>39</v>
      </c>
      <c r="B27" s="9">
        <v>0.97312648999999996</v>
      </c>
      <c r="C27" s="22">
        <v>1.688622218432426E-2</v>
      </c>
      <c r="D27" s="9" t="s">
        <v>102</v>
      </c>
      <c r="E27" s="23" t="s">
        <v>92</v>
      </c>
      <c r="F27" s="9">
        <v>122.81940352300025</v>
      </c>
      <c r="G27" s="23">
        <v>0.1900258436448877</v>
      </c>
      <c r="H27" s="9" t="s">
        <v>92</v>
      </c>
      <c r="I27" s="23" t="s">
        <v>92</v>
      </c>
      <c r="J27" s="24" t="s">
        <v>102</v>
      </c>
      <c r="K27" s="23" t="s">
        <v>92</v>
      </c>
    </row>
    <row r="28" spans="1:11" ht="25.5" x14ac:dyDescent="0.25">
      <c r="A28" s="25" t="s">
        <v>40</v>
      </c>
      <c r="B28" s="9">
        <v>0</v>
      </c>
      <c r="C28" s="22">
        <v>0</v>
      </c>
      <c r="D28" s="9" t="s">
        <v>102</v>
      </c>
      <c r="E28" s="23" t="s">
        <v>92</v>
      </c>
      <c r="F28" s="9">
        <v>0</v>
      </c>
      <c r="G28" s="23">
        <v>0</v>
      </c>
      <c r="H28" s="9" t="s">
        <v>92</v>
      </c>
      <c r="I28" s="23" t="s">
        <v>92</v>
      </c>
      <c r="J28" s="24" t="s">
        <v>102</v>
      </c>
      <c r="K28" s="23" t="s">
        <v>92</v>
      </c>
    </row>
    <row r="29" spans="1:11" ht="25.5" x14ac:dyDescent="0.25">
      <c r="A29" s="21" t="s">
        <v>41</v>
      </c>
      <c r="B29" s="9">
        <v>0</v>
      </c>
      <c r="C29" s="22">
        <v>0</v>
      </c>
      <c r="D29" s="9" t="s">
        <v>102</v>
      </c>
      <c r="E29" s="23" t="s">
        <v>92</v>
      </c>
      <c r="F29" s="9">
        <v>0</v>
      </c>
      <c r="G29" s="23">
        <v>0</v>
      </c>
      <c r="H29" s="9" t="s">
        <v>92</v>
      </c>
      <c r="I29" s="23" t="s">
        <v>92</v>
      </c>
      <c r="J29" s="24" t="s">
        <v>102</v>
      </c>
      <c r="K29" s="23" t="s">
        <v>92</v>
      </c>
    </row>
    <row r="30" spans="1:11" x14ac:dyDescent="0.25">
      <c r="A30" s="28" t="s">
        <v>42</v>
      </c>
      <c r="B30" s="9">
        <v>161.850544277865</v>
      </c>
      <c r="C30" s="22">
        <v>2.8085190151691792</v>
      </c>
      <c r="D30" s="9" t="s">
        <v>102</v>
      </c>
      <c r="E30" s="23" t="s">
        <v>92</v>
      </c>
      <c r="F30" s="9">
        <v>1272.4524735999998</v>
      </c>
      <c r="G30" s="23">
        <v>1.9687349706806121</v>
      </c>
      <c r="H30" s="9">
        <v>11.1</v>
      </c>
      <c r="I30" s="23">
        <v>1.8580440922232655</v>
      </c>
      <c r="J30" s="24" t="s">
        <v>102</v>
      </c>
      <c r="K30" s="23" t="s">
        <v>92</v>
      </c>
    </row>
    <row r="31" spans="1:11" x14ac:dyDescent="0.25">
      <c r="A31" s="21" t="s">
        <v>43</v>
      </c>
      <c r="B31" s="9">
        <v>172.14439584000002</v>
      </c>
      <c r="C31" s="22">
        <v>2.9871435479477135</v>
      </c>
      <c r="D31" s="9" t="s">
        <v>102</v>
      </c>
      <c r="E31" s="23" t="s">
        <v>92</v>
      </c>
      <c r="F31" s="9">
        <v>1397.9208088999999</v>
      </c>
      <c r="G31" s="23">
        <v>2.1628592342920796</v>
      </c>
      <c r="H31" s="9">
        <v>2.9</v>
      </c>
      <c r="I31" s="23">
        <v>0.48543494301328555</v>
      </c>
      <c r="J31" s="24" t="s">
        <v>102</v>
      </c>
      <c r="K31" s="23" t="s">
        <v>92</v>
      </c>
    </row>
    <row r="32" spans="1:11" x14ac:dyDescent="0.25">
      <c r="A32" s="25" t="s">
        <v>44</v>
      </c>
      <c r="B32" s="9">
        <v>0</v>
      </c>
      <c r="C32" s="22">
        <v>0</v>
      </c>
      <c r="D32" s="9" t="s">
        <v>102</v>
      </c>
      <c r="E32" s="23" t="s">
        <v>92</v>
      </c>
      <c r="F32" s="9">
        <v>0</v>
      </c>
      <c r="G32" s="23">
        <v>0</v>
      </c>
      <c r="H32" s="9">
        <v>0</v>
      </c>
      <c r="I32" s="23">
        <v>0</v>
      </c>
      <c r="J32" s="24" t="s">
        <v>102</v>
      </c>
      <c r="K32" s="23" t="s">
        <v>92</v>
      </c>
    </row>
    <row r="33" spans="1:11" x14ac:dyDescent="0.25">
      <c r="A33" s="25" t="s">
        <v>45</v>
      </c>
      <c r="B33" s="9">
        <v>172.14739584</v>
      </c>
      <c r="C33" s="22">
        <v>2.9871956055857218</v>
      </c>
      <c r="D33" s="9" t="s">
        <v>102</v>
      </c>
      <c r="E33" s="23" t="s">
        <v>92</v>
      </c>
      <c r="F33" s="9">
        <v>1587.3529356999998</v>
      </c>
      <c r="G33" s="23">
        <v>2.4559481003512138</v>
      </c>
      <c r="H33" s="9">
        <v>3.1</v>
      </c>
      <c r="I33" s="23">
        <v>0.51891321494523623</v>
      </c>
      <c r="J33" s="24" t="s">
        <v>102</v>
      </c>
      <c r="K33" s="23" t="s">
        <v>92</v>
      </c>
    </row>
    <row r="34" spans="1:11" x14ac:dyDescent="0.25">
      <c r="A34" s="25" t="s">
        <v>46</v>
      </c>
      <c r="B34" s="9">
        <v>-3.0000000000000001E-3</v>
      </c>
      <c r="C34" s="22">
        <v>-5.2057638008572534E-5</v>
      </c>
      <c r="D34" s="9" t="s">
        <v>102</v>
      </c>
      <c r="E34" s="23" t="s">
        <v>92</v>
      </c>
      <c r="F34" s="9">
        <v>-189.43212679999999</v>
      </c>
      <c r="G34" s="23">
        <v>-0.29308886605913392</v>
      </c>
      <c r="H34" s="9">
        <v>-0.1648</v>
      </c>
      <c r="I34" s="23">
        <v>-2.7586096071927399E-2</v>
      </c>
      <c r="J34" s="24" t="s">
        <v>102</v>
      </c>
      <c r="K34" s="23" t="s">
        <v>92</v>
      </c>
    </row>
    <row r="35" spans="1:11" x14ac:dyDescent="0.25">
      <c r="A35" s="26" t="s">
        <v>9</v>
      </c>
      <c r="B35" s="9"/>
      <c r="C35" s="22"/>
      <c r="D35" s="9"/>
      <c r="E35" s="23"/>
      <c r="F35" s="9"/>
      <c r="G35" s="23"/>
      <c r="H35" s="9"/>
      <c r="I35" s="23"/>
      <c r="J35" s="24"/>
      <c r="K35" s="23"/>
    </row>
    <row r="36" spans="1:11" x14ac:dyDescent="0.25">
      <c r="A36" s="26" t="s">
        <v>47</v>
      </c>
      <c r="B36" s="35" t="s">
        <v>15</v>
      </c>
      <c r="C36" s="30" t="s">
        <v>15</v>
      </c>
      <c r="D36" s="9" t="s">
        <v>102</v>
      </c>
      <c r="E36" s="23" t="s">
        <v>92</v>
      </c>
      <c r="F36" s="9">
        <v>-189.43212679999999</v>
      </c>
      <c r="G36" s="23">
        <v>-0.29308886605913392</v>
      </c>
      <c r="H36" s="9">
        <v>0</v>
      </c>
      <c r="I36" s="23">
        <v>0</v>
      </c>
      <c r="J36" s="24" t="s">
        <v>102</v>
      </c>
      <c r="K36" s="23" t="s">
        <v>92</v>
      </c>
    </row>
    <row r="37" spans="1:11" x14ac:dyDescent="0.25">
      <c r="A37" s="26" t="s">
        <v>48</v>
      </c>
      <c r="B37" s="35" t="s">
        <v>15</v>
      </c>
      <c r="C37" s="30" t="s">
        <v>15</v>
      </c>
      <c r="D37" s="9" t="s">
        <v>102</v>
      </c>
      <c r="E37" s="23" t="s">
        <v>92</v>
      </c>
      <c r="F37" s="9">
        <v>0</v>
      </c>
      <c r="G37" s="23">
        <v>0</v>
      </c>
      <c r="H37" s="9">
        <v>0</v>
      </c>
      <c r="I37" s="23">
        <v>0</v>
      </c>
      <c r="J37" s="24" t="s">
        <v>102</v>
      </c>
      <c r="K37" s="23" t="s">
        <v>92</v>
      </c>
    </row>
    <row r="38" spans="1:11" ht="25.5" x14ac:dyDescent="0.25">
      <c r="A38" s="25" t="s">
        <v>49</v>
      </c>
      <c r="B38" s="35" t="s">
        <v>15</v>
      </c>
      <c r="C38" s="30" t="s">
        <v>15</v>
      </c>
      <c r="D38" s="9" t="s">
        <v>102</v>
      </c>
      <c r="E38" s="23" t="s">
        <v>92</v>
      </c>
      <c r="F38" s="9">
        <v>0</v>
      </c>
      <c r="G38" s="23">
        <v>0</v>
      </c>
      <c r="H38" s="9" t="s">
        <v>92</v>
      </c>
      <c r="I38" s="23" t="s">
        <v>92</v>
      </c>
      <c r="J38" s="24" t="s">
        <v>102</v>
      </c>
      <c r="K38" s="23" t="s">
        <v>92</v>
      </c>
    </row>
    <row r="39" spans="1:11" ht="25.5" x14ac:dyDescent="0.25">
      <c r="A39" s="25" t="s">
        <v>50</v>
      </c>
      <c r="B39" s="35" t="s">
        <v>15</v>
      </c>
      <c r="C39" s="30" t="s">
        <v>15</v>
      </c>
      <c r="D39" s="9" t="s">
        <v>102</v>
      </c>
      <c r="E39" s="23" t="s">
        <v>92</v>
      </c>
      <c r="F39" s="9">
        <v>0</v>
      </c>
      <c r="G39" s="23">
        <v>0</v>
      </c>
      <c r="H39" s="9" t="s">
        <v>92</v>
      </c>
      <c r="I39" s="23" t="s">
        <v>92</v>
      </c>
      <c r="J39" s="24" t="s">
        <v>102</v>
      </c>
      <c r="K39" s="23" t="s">
        <v>92</v>
      </c>
    </row>
    <row r="40" spans="1:11" x14ac:dyDescent="0.25">
      <c r="A40" s="21" t="s">
        <v>51</v>
      </c>
      <c r="B40" s="9">
        <v>-10.293851562135</v>
      </c>
      <c r="C40" s="79">
        <v>-0.17862453277853427</v>
      </c>
      <c r="D40" s="9" t="s">
        <v>102</v>
      </c>
      <c r="E40" s="23" t="s">
        <v>92</v>
      </c>
      <c r="F40" s="9">
        <v>-125.46833529999999</v>
      </c>
      <c r="G40" s="23">
        <v>-0.19412426361146784</v>
      </c>
      <c r="H40" s="9">
        <v>8.2479999999999993</v>
      </c>
      <c r="I40" s="23">
        <v>1.3806439344736479</v>
      </c>
      <c r="J40" s="24" t="s">
        <v>102</v>
      </c>
      <c r="K40" s="23" t="s">
        <v>92</v>
      </c>
    </row>
    <row r="41" spans="1:11" x14ac:dyDescent="0.25">
      <c r="A41" s="25" t="s">
        <v>52</v>
      </c>
      <c r="B41" s="9">
        <v>0</v>
      </c>
      <c r="C41" s="79">
        <v>0</v>
      </c>
      <c r="D41" s="9" t="s">
        <v>102</v>
      </c>
      <c r="E41" s="23" t="s">
        <v>92</v>
      </c>
      <c r="F41" s="9">
        <v>0</v>
      </c>
      <c r="G41" s="23">
        <v>0</v>
      </c>
      <c r="H41" s="9" t="s">
        <v>92</v>
      </c>
      <c r="I41" s="23" t="s">
        <v>92</v>
      </c>
      <c r="J41" s="24" t="s">
        <v>102</v>
      </c>
      <c r="K41" s="23" t="s">
        <v>92</v>
      </c>
    </row>
    <row r="42" spans="1:11" x14ac:dyDescent="0.25">
      <c r="A42" s="25" t="s">
        <v>53</v>
      </c>
      <c r="B42" s="9">
        <v>0</v>
      </c>
      <c r="C42" s="79">
        <v>0</v>
      </c>
      <c r="D42" s="9" t="s">
        <v>102</v>
      </c>
      <c r="E42" s="23" t="s">
        <v>92</v>
      </c>
      <c r="F42" s="9">
        <v>0</v>
      </c>
      <c r="G42" s="23">
        <v>0</v>
      </c>
      <c r="H42" s="9" t="s">
        <v>92</v>
      </c>
      <c r="I42" s="23" t="s">
        <v>92</v>
      </c>
      <c r="J42" s="24" t="s">
        <v>102</v>
      </c>
      <c r="K42" s="23" t="s">
        <v>92</v>
      </c>
    </row>
    <row r="43" spans="1:11" x14ac:dyDescent="0.25">
      <c r="A43" s="25" t="s">
        <v>54</v>
      </c>
      <c r="B43" s="9">
        <v>-10.293851562135</v>
      </c>
      <c r="C43" s="79">
        <v>-0.17862453277853427</v>
      </c>
      <c r="D43" s="9" t="s">
        <v>102</v>
      </c>
      <c r="E43" s="23" t="s">
        <v>92</v>
      </c>
      <c r="F43" s="9">
        <v>-125.46833529999999</v>
      </c>
      <c r="G43" s="23">
        <v>-0.19412426361146784</v>
      </c>
      <c r="H43" s="9">
        <v>8.2479999999999993</v>
      </c>
      <c r="I43" s="23">
        <v>1.3806439344736479</v>
      </c>
      <c r="J43" s="24" t="s">
        <v>102</v>
      </c>
      <c r="K43" s="23" t="s">
        <v>92</v>
      </c>
    </row>
    <row r="44" spans="1:11" x14ac:dyDescent="0.25">
      <c r="A44" s="26" t="s">
        <v>9</v>
      </c>
      <c r="B44" s="9"/>
      <c r="C44" s="79"/>
      <c r="D44" s="9"/>
      <c r="E44" s="23"/>
      <c r="F44" s="9"/>
      <c r="G44" s="23"/>
      <c r="H44" s="9"/>
      <c r="I44" s="23"/>
      <c r="J44" s="24"/>
      <c r="K44" s="23"/>
    </row>
    <row r="45" spans="1:11" ht="19.5" customHeight="1" x14ac:dyDescent="0.25">
      <c r="A45" s="26" t="s">
        <v>55</v>
      </c>
      <c r="B45" s="9">
        <v>16.202516036397</v>
      </c>
      <c r="C45" s="79">
        <v>0.2811549048836155</v>
      </c>
      <c r="D45" s="9" t="s">
        <v>102</v>
      </c>
      <c r="E45" s="23" t="s">
        <v>92</v>
      </c>
      <c r="F45" s="9">
        <v>0</v>
      </c>
      <c r="G45" s="23">
        <v>0</v>
      </c>
      <c r="H45" s="9">
        <v>0</v>
      </c>
      <c r="I45" s="23">
        <v>0</v>
      </c>
      <c r="J45" s="24" t="s">
        <v>102</v>
      </c>
      <c r="K45" s="23" t="s">
        <v>92</v>
      </c>
    </row>
    <row r="46" spans="1:11" x14ac:dyDescent="0.25">
      <c r="A46" s="26" t="s">
        <v>56</v>
      </c>
      <c r="B46" s="9">
        <v>-26.496367598532</v>
      </c>
      <c r="C46" s="79">
        <v>-0.45977943766214974</v>
      </c>
      <c r="D46" s="9" t="s">
        <v>102</v>
      </c>
      <c r="E46" s="23" t="s">
        <v>92</v>
      </c>
      <c r="F46" s="9">
        <v>-125.46833529999999</v>
      </c>
      <c r="G46" s="23">
        <v>-0.19412426361146784</v>
      </c>
      <c r="H46" s="9">
        <v>0</v>
      </c>
      <c r="I46" s="23">
        <v>0</v>
      </c>
      <c r="J46" s="24" t="s">
        <v>102</v>
      </c>
      <c r="K46" s="23" t="s">
        <v>92</v>
      </c>
    </row>
    <row r="47" spans="1:11" ht="25.5" x14ac:dyDescent="0.25">
      <c r="A47" s="25" t="s">
        <v>57</v>
      </c>
      <c r="B47" s="9">
        <v>0</v>
      </c>
      <c r="C47" s="79">
        <v>0</v>
      </c>
      <c r="D47" s="9" t="s">
        <v>102</v>
      </c>
      <c r="E47" s="23" t="s">
        <v>92</v>
      </c>
      <c r="F47" s="9">
        <v>0</v>
      </c>
      <c r="G47" s="23">
        <v>0</v>
      </c>
      <c r="H47" s="9" t="s">
        <v>92</v>
      </c>
      <c r="I47" s="23" t="s">
        <v>92</v>
      </c>
      <c r="J47" s="24" t="s">
        <v>102</v>
      </c>
      <c r="K47" s="23" t="s">
        <v>92</v>
      </c>
    </row>
    <row r="48" spans="1:11" ht="25.5" x14ac:dyDescent="0.25">
      <c r="A48" s="25" t="s">
        <v>58</v>
      </c>
      <c r="B48" s="9">
        <v>0</v>
      </c>
      <c r="C48" s="79">
        <v>0</v>
      </c>
      <c r="D48" s="9" t="s">
        <v>102</v>
      </c>
      <c r="E48" s="23" t="s">
        <v>92</v>
      </c>
      <c r="F48" s="9">
        <v>0</v>
      </c>
      <c r="G48" s="23">
        <v>0</v>
      </c>
      <c r="H48" s="9" t="s">
        <v>92</v>
      </c>
      <c r="I48" s="23" t="s">
        <v>92</v>
      </c>
      <c r="J48" s="24" t="s">
        <v>102</v>
      </c>
      <c r="K48" s="23" t="s">
        <v>92</v>
      </c>
    </row>
    <row r="49" spans="1:11" ht="25.5" x14ac:dyDescent="0.25">
      <c r="A49" s="31" t="s">
        <v>74</v>
      </c>
      <c r="B49" s="32">
        <v>-57.196722854734979</v>
      </c>
      <c r="C49" s="80">
        <v>-0.99250876454948045</v>
      </c>
      <c r="D49" s="32" t="s">
        <v>102</v>
      </c>
      <c r="E49" s="34" t="s">
        <v>92</v>
      </c>
      <c r="F49" s="32">
        <v>-883.87694319500179</v>
      </c>
      <c r="G49" s="34">
        <v>-1.3675319777745145</v>
      </c>
      <c r="H49" s="32">
        <v>-8.8000000000000007</v>
      </c>
      <c r="I49" s="34">
        <v>-1.473043965005832</v>
      </c>
      <c r="J49" s="86" t="s">
        <v>102</v>
      </c>
      <c r="K49" s="34" t="s">
        <v>92</v>
      </c>
    </row>
    <row r="50" spans="1:11" x14ac:dyDescent="0.25">
      <c r="A50" s="71" t="s">
        <v>84</v>
      </c>
    </row>
    <row r="51" spans="1:11" x14ac:dyDescent="0.25">
      <c r="A51" s="58" t="s">
        <v>83</v>
      </c>
    </row>
    <row r="52" spans="1:11" x14ac:dyDescent="0.25">
      <c r="A52" s="59" t="s">
        <v>78</v>
      </c>
      <c r="D52" s="6"/>
      <c r="E52" s="6"/>
      <c r="F52" s="6"/>
      <c r="G52" s="6"/>
      <c r="H52" s="6"/>
      <c r="I52" s="8"/>
      <c r="J52" s="6"/>
      <c r="K52" s="6"/>
    </row>
  </sheetData>
  <mergeCells count="8">
    <mergeCell ref="A5:K5"/>
    <mergeCell ref="A6:K6"/>
    <mergeCell ref="A7:A8"/>
    <mergeCell ref="B7:C7"/>
    <mergeCell ref="D7:E7"/>
    <mergeCell ref="F7:G7"/>
    <mergeCell ref="H7:I7"/>
    <mergeCell ref="J7:K7"/>
  </mergeCells>
  <pageMargins left="0.31" right="0.32" top="0.75" bottom="0.75" header="0.3" footer="0.3"/>
  <pageSetup paperSize="9"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58"/>
  <sheetViews>
    <sheetView zoomScaleNormal="100" zoomScaleSheetLayoutView="100" workbookViewId="0">
      <selection activeCell="A5" sqref="A5:F5"/>
    </sheetView>
  </sheetViews>
  <sheetFormatPr defaultRowHeight="15" x14ac:dyDescent="0.25"/>
  <cols>
    <col min="1" max="1" width="40.7109375" customWidth="1"/>
    <col min="2" max="4" width="14.5703125" customWidth="1"/>
    <col min="5" max="5" width="14.5703125" style="1" customWidth="1"/>
    <col min="6" max="6" width="14.5703125" customWidth="1"/>
    <col min="9" max="9" width="15" customWidth="1"/>
  </cols>
  <sheetData>
    <row r="1" spans="1:12" x14ac:dyDescent="0.25">
      <c r="C1" s="53" t="s">
        <v>76</v>
      </c>
      <c r="E1"/>
    </row>
    <row r="2" spans="1:12" x14ac:dyDescent="0.25">
      <c r="C2" s="54" t="s">
        <v>93</v>
      </c>
      <c r="E2"/>
    </row>
    <row r="3" spans="1:12" x14ac:dyDescent="0.25">
      <c r="E3"/>
    </row>
    <row r="5" spans="1:12" ht="16.5" x14ac:dyDescent="0.25">
      <c r="A5" s="94" t="s">
        <v>73</v>
      </c>
      <c r="B5" s="94"/>
      <c r="C5" s="94"/>
      <c r="D5" s="94"/>
      <c r="E5" s="94"/>
      <c r="F5" s="94"/>
    </row>
    <row r="6" spans="1:12" x14ac:dyDescent="0.25">
      <c r="A6" s="95" t="s">
        <v>95</v>
      </c>
      <c r="B6" s="95"/>
      <c r="C6" s="95"/>
      <c r="D6" s="95"/>
      <c r="E6" s="95"/>
      <c r="F6" s="95"/>
      <c r="G6" s="78"/>
      <c r="H6" s="78"/>
      <c r="I6" s="78"/>
      <c r="J6" s="78"/>
    </row>
    <row r="7" spans="1:12" ht="27" customHeight="1" x14ac:dyDescent="0.25">
      <c r="A7" s="102" t="s">
        <v>0</v>
      </c>
      <c r="B7" s="83" t="s">
        <v>1</v>
      </c>
      <c r="C7" s="55" t="s">
        <v>2</v>
      </c>
      <c r="D7" s="84" t="s">
        <v>3</v>
      </c>
      <c r="E7" s="84" t="s">
        <v>4</v>
      </c>
      <c r="F7" s="83" t="s">
        <v>5</v>
      </c>
    </row>
    <row r="8" spans="1:12" ht="27" x14ac:dyDescent="0.25">
      <c r="A8" s="103"/>
      <c r="B8" s="11" t="s">
        <v>81</v>
      </c>
      <c r="C8" s="11" t="s">
        <v>81</v>
      </c>
      <c r="D8" s="11" t="s">
        <v>81</v>
      </c>
      <c r="E8" s="11" t="s">
        <v>81</v>
      </c>
      <c r="F8" s="11" t="s">
        <v>81</v>
      </c>
    </row>
    <row r="9" spans="1:12" x14ac:dyDescent="0.25">
      <c r="A9" s="12" t="s">
        <v>59</v>
      </c>
      <c r="B9" s="9">
        <v>3807.5224785520595</v>
      </c>
      <c r="C9" s="9" t="s">
        <v>92</v>
      </c>
      <c r="D9" s="9">
        <v>21041.119850999999</v>
      </c>
      <c r="E9" s="9">
        <v>418.38436999999999</v>
      </c>
      <c r="F9" s="10" t="s">
        <v>92</v>
      </c>
      <c r="I9" s="74"/>
    </row>
    <row r="10" spans="1:12" s="4" customFormat="1" x14ac:dyDescent="0.25">
      <c r="A10" s="13" t="s">
        <v>60</v>
      </c>
      <c r="B10" s="9"/>
      <c r="C10" s="9"/>
      <c r="D10" s="9"/>
      <c r="E10" s="9"/>
      <c r="F10" s="10"/>
      <c r="G10"/>
      <c r="H10"/>
      <c r="I10" s="74"/>
      <c r="J10"/>
      <c r="K10"/>
      <c r="L10"/>
    </row>
    <row r="11" spans="1:12" x14ac:dyDescent="0.25">
      <c r="A11" s="13" t="s">
        <v>61</v>
      </c>
      <c r="B11" s="9">
        <v>2275.86390404036</v>
      </c>
      <c r="C11" s="9" t="s">
        <v>92</v>
      </c>
      <c r="D11" s="9">
        <v>7874.8753569999999</v>
      </c>
      <c r="E11" s="9">
        <v>333.76918000000001</v>
      </c>
      <c r="F11" s="10" t="s">
        <v>92</v>
      </c>
      <c r="I11" s="74"/>
    </row>
    <row r="12" spans="1:12" s="4" customFormat="1" x14ac:dyDescent="0.25">
      <c r="A12" s="14" t="s">
        <v>60</v>
      </c>
      <c r="B12" s="9"/>
      <c r="C12" s="9"/>
      <c r="D12" s="9"/>
      <c r="E12" s="9"/>
      <c r="F12" s="10"/>
      <c r="G12"/>
      <c r="H12"/>
      <c r="I12" s="74"/>
      <c r="J12"/>
      <c r="K12"/>
      <c r="L12"/>
    </row>
    <row r="13" spans="1:12" s="4" customFormat="1" x14ac:dyDescent="0.25">
      <c r="A13" s="14" t="s">
        <v>79</v>
      </c>
      <c r="B13" s="9">
        <v>5.4978842728600004</v>
      </c>
      <c r="C13" s="9" t="s">
        <v>92</v>
      </c>
      <c r="D13" s="9">
        <v>7874.8753569999999</v>
      </c>
      <c r="E13" s="9">
        <v>4.1626000000000003</v>
      </c>
      <c r="F13" s="10" t="s">
        <v>92</v>
      </c>
      <c r="G13"/>
      <c r="H13"/>
      <c r="I13" s="74"/>
      <c r="J13"/>
      <c r="K13"/>
      <c r="L13"/>
    </row>
    <row r="14" spans="1:12" x14ac:dyDescent="0.25">
      <c r="A14" s="14" t="s">
        <v>62</v>
      </c>
      <c r="B14" s="9">
        <v>44.107741158300001</v>
      </c>
      <c r="C14" s="9" t="s">
        <v>92</v>
      </c>
      <c r="D14" s="9">
        <v>0</v>
      </c>
      <c r="E14" s="9">
        <v>0</v>
      </c>
      <c r="F14" s="10" t="s">
        <v>92</v>
      </c>
      <c r="I14" s="74"/>
    </row>
    <row r="15" spans="1:12" x14ac:dyDescent="0.25">
      <c r="A15" s="13" t="s">
        <v>63</v>
      </c>
      <c r="B15" s="9">
        <v>1531.6585745117</v>
      </c>
      <c r="C15" s="9" t="s">
        <v>92</v>
      </c>
      <c r="D15" s="9">
        <v>13166.244494</v>
      </c>
      <c r="E15" s="9">
        <v>84.615189999999998</v>
      </c>
      <c r="F15" s="10" t="s">
        <v>92</v>
      </c>
      <c r="G15" s="6"/>
      <c r="I15" s="74"/>
    </row>
    <row r="16" spans="1:12" s="4" customFormat="1" x14ac:dyDescent="0.25">
      <c r="A16" s="14" t="s">
        <v>60</v>
      </c>
      <c r="B16" s="9"/>
      <c r="C16" s="9"/>
      <c r="D16" s="9"/>
      <c r="E16" s="9"/>
      <c r="F16" s="10"/>
      <c r="G16"/>
      <c r="H16"/>
      <c r="I16" s="74"/>
      <c r="J16"/>
      <c r="K16"/>
      <c r="L16"/>
    </row>
    <row r="17" spans="1:12" s="4" customFormat="1" x14ac:dyDescent="0.25">
      <c r="A17" s="14" t="s">
        <v>79</v>
      </c>
      <c r="B17" s="9">
        <v>0.40461900000000001</v>
      </c>
      <c r="C17" s="9" t="s">
        <v>92</v>
      </c>
      <c r="D17" s="9">
        <v>2.3131710000000001</v>
      </c>
      <c r="E17" s="9">
        <v>0</v>
      </c>
      <c r="F17" s="10" t="s">
        <v>92</v>
      </c>
      <c r="G17"/>
      <c r="H17"/>
      <c r="I17" s="74"/>
      <c r="J17"/>
      <c r="K17"/>
      <c r="L17"/>
    </row>
    <row r="18" spans="1:12" x14ac:dyDescent="0.25">
      <c r="A18" s="14" t="s">
        <v>62</v>
      </c>
      <c r="B18" s="9">
        <v>1367.4115838416999</v>
      </c>
      <c r="C18" s="9" t="s">
        <v>92</v>
      </c>
      <c r="D18" s="9">
        <v>13163.931323000001</v>
      </c>
      <c r="E18" s="9">
        <v>84.615189999999998</v>
      </c>
      <c r="F18" s="10" t="s">
        <v>92</v>
      </c>
      <c r="I18" s="74"/>
    </row>
    <row r="19" spans="1:12" x14ac:dyDescent="0.25">
      <c r="A19" s="12" t="s">
        <v>64</v>
      </c>
      <c r="B19" s="35" t="s">
        <v>15</v>
      </c>
      <c r="C19" s="9" t="s">
        <v>92</v>
      </c>
      <c r="D19" s="35" t="s">
        <v>15</v>
      </c>
      <c r="E19" s="35" t="s">
        <v>15</v>
      </c>
      <c r="F19" s="10" t="s">
        <v>92</v>
      </c>
    </row>
    <row r="20" spans="1:12" s="4" customFormat="1" x14ac:dyDescent="0.25">
      <c r="A20" s="13" t="s">
        <v>60</v>
      </c>
      <c r="B20" s="35"/>
      <c r="C20" s="9"/>
      <c r="D20" s="35"/>
      <c r="E20" s="35"/>
      <c r="F20" s="10"/>
      <c r="G20"/>
      <c r="H20"/>
      <c r="I20"/>
      <c r="J20"/>
      <c r="K20"/>
      <c r="L20"/>
    </row>
    <row r="21" spans="1:12" x14ac:dyDescent="0.25">
      <c r="A21" s="13" t="s">
        <v>61</v>
      </c>
      <c r="B21" s="35" t="s">
        <v>15</v>
      </c>
      <c r="C21" s="9" t="s">
        <v>92</v>
      </c>
      <c r="D21" s="35" t="s">
        <v>15</v>
      </c>
      <c r="E21" s="35" t="s">
        <v>15</v>
      </c>
      <c r="F21" s="88" t="s">
        <v>92</v>
      </c>
    </row>
    <row r="22" spans="1:12" s="4" customFormat="1" x14ac:dyDescent="0.25">
      <c r="A22" s="14" t="s">
        <v>60</v>
      </c>
      <c r="B22" s="35"/>
      <c r="C22" s="9"/>
      <c r="D22" s="35"/>
      <c r="E22" s="35"/>
      <c r="F22" s="88"/>
      <c r="G22"/>
      <c r="H22"/>
      <c r="I22"/>
      <c r="J22"/>
      <c r="K22"/>
      <c r="L22"/>
    </row>
    <row r="23" spans="1:12" s="4" customFormat="1" x14ac:dyDescent="0.25">
      <c r="A23" s="14" t="s">
        <v>79</v>
      </c>
      <c r="B23" s="35" t="s">
        <v>15</v>
      </c>
      <c r="C23" s="9" t="s">
        <v>92</v>
      </c>
      <c r="D23" s="35" t="s">
        <v>15</v>
      </c>
      <c r="E23" s="35" t="s">
        <v>15</v>
      </c>
      <c r="F23" s="88" t="s">
        <v>92</v>
      </c>
      <c r="G23"/>
      <c r="H23"/>
      <c r="I23"/>
      <c r="J23"/>
      <c r="K23"/>
      <c r="L23"/>
    </row>
    <row r="24" spans="1:12" x14ac:dyDescent="0.25">
      <c r="A24" s="14" t="s">
        <v>62</v>
      </c>
      <c r="B24" s="35" t="s">
        <v>15</v>
      </c>
      <c r="C24" s="9" t="s">
        <v>92</v>
      </c>
      <c r="D24" s="35" t="s">
        <v>15</v>
      </c>
      <c r="E24" s="35" t="s">
        <v>15</v>
      </c>
      <c r="F24" s="88" t="s">
        <v>92</v>
      </c>
    </row>
    <row r="25" spans="1:12" x14ac:dyDescent="0.25">
      <c r="A25" s="13" t="s">
        <v>63</v>
      </c>
      <c r="B25" s="35" t="s">
        <v>15</v>
      </c>
      <c r="C25" s="9" t="s">
        <v>92</v>
      </c>
      <c r="D25" s="35" t="s">
        <v>15</v>
      </c>
      <c r="E25" s="35" t="s">
        <v>15</v>
      </c>
      <c r="F25" s="10" t="s">
        <v>92</v>
      </c>
    </row>
    <row r="26" spans="1:12" s="4" customFormat="1" x14ac:dyDescent="0.25">
      <c r="A26" s="14" t="s">
        <v>60</v>
      </c>
      <c r="B26" s="35"/>
      <c r="C26" s="9"/>
      <c r="D26" s="35"/>
      <c r="E26" s="35"/>
      <c r="F26" s="10"/>
      <c r="G26"/>
      <c r="H26"/>
      <c r="I26"/>
      <c r="J26"/>
      <c r="K26"/>
      <c r="L26"/>
    </row>
    <row r="27" spans="1:12" s="4" customFormat="1" x14ac:dyDescent="0.25">
      <c r="A27" s="14" t="s">
        <v>79</v>
      </c>
      <c r="B27" s="35" t="s">
        <v>15</v>
      </c>
      <c r="C27" s="9" t="s">
        <v>92</v>
      </c>
      <c r="D27" s="35" t="s">
        <v>15</v>
      </c>
      <c r="E27" s="35" t="s">
        <v>15</v>
      </c>
      <c r="F27" s="10" t="s">
        <v>92</v>
      </c>
      <c r="G27"/>
      <c r="H27"/>
      <c r="I27"/>
      <c r="J27"/>
      <c r="K27"/>
      <c r="L27"/>
    </row>
    <row r="28" spans="1:12" x14ac:dyDescent="0.25">
      <c r="A28" s="14" t="s">
        <v>62</v>
      </c>
      <c r="B28" s="35" t="s">
        <v>15</v>
      </c>
      <c r="C28" s="9" t="s">
        <v>92</v>
      </c>
      <c r="D28" s="35" t="s">
        <v>15</v>
      </c>
      <c r="E28" s="35" t="s">
        <v>15</v>
      </c>
      <c r="F28" s="10" t="s">
        <v>92</v>
      </c>
    </row>
    <row r="29" spans="1:12" x14ac:dyDescent="0.25">
      <c r="A29" s="15" t="s">
        <v>65</v>
      </c>
      <c r="B29" s="27">
        <v>1.3204294004999999</v>
      </c>
      <c r="C29" s="9" t="s">
        <v>92</v>
      </c>
      <c r="D29" s="36">
        <v>1849.1324059999999</v>
      </c>
      <c r="E29" s="35"/>
      <c r="F29" s="10" t="s">
        <v>92</v>
      </c>
    </row>
    <row r="30" spans="1:12" s="4" customFormat="1" x14ac:dyDescent="0.25">
      <c r="A30" s="13" t="s">
        <v>60</v>
      </c>
      <c r="B30" s="27"/>
      <c r="C30" s="9"/>
      <c r="D30" s="36"/>
      <c r="E30" s="35"/>
      <c r="F30" s="10"/>
      <c r="H30"/>
      <c r="I30"/>
      <c r="J30"/>
      <c r="K30"/>
      <c r="L30"/>
    </row>
    <row r="31" spans="1:12" x14ac:dyDescent="0.25">
      <c r="A31" s="13" t="s">
        <v>61</v>
      </c>
      <c r="B31" s="27">
        <v>1.3204294004999999</v>
      </c>
      <c r="C31" s="9" t="s">
        <v>92</v>
      </c>
      <c r="D31" s="35" t="s">
        <v>15</v>
      </c>
      <c r="E31" s="35" t="s">
        <v>15</v>
      </c>
      <c r="F31" s="88" t="s">
        <v>92</v>
      </c>
    </row>
    <row r="32" spans="1:12" s="4" customFormat="1" x14ac:dyDescent="0.25">
      <c r="A32" s="14" t="s">
        <v>60</v>
      </c>
      <c r="B32" s="27"/>
      <c r="C32" s="9"/>
      <c r="D32" s="35"/>
      <c r="E32" s="35"/>
      <c r="F32" s="88"/>
      <c r="H32"/>
      <c r="I32"/>
      <c r="J32"/>
      <c r="K32"/>
      <c r="L32"/>
    </row>
    <row r="33" spans="1:12" s="4" customFormat="1" x14ac:dyDescent="0.25">
      <c r="A33" s="14" t="s">
        <v>79</v>
      </c>
      <c r="B33" s="27">
        <v>3.2528499999999998E-3</v>
      </c>
      <c r="C33" s="9" t="s">
        <v>92</v>
      </c>
      <c r="D33" s="35" t="s">
        <v>15</v>
      </c>
      <c r="E33" s="35" t="s">
        <v>15</v>
      </c>
      <c r="F33" s="88" t="s">
        <v>92</v>
      </c>
      <c r="H33"/>
      <c r="I33"/>
      <c r="J33"/>
      <c r="K33"/>
      <c r="L33"/>
    </row>
    <row r="34" spans="1:12" x14ac:dyDescent="0.25">
      <c r="A34" s="14" t="s">
        <v>62</v>
      </c>
      <c r="B34" s="27" t="s">
        <v>15</v>
      </c>
      <c r="C34" s="9" t="s">
        <v>92</v>
      </c>
      <c r="D34" s="35" t="s">
        <v>15</v>
      </c>
      <c r="E34" s="35" t="s">
        <v>15</v>
      </c>
      <c r="F34" s="88" t="s">
        <v>92</v>
      </c>
    </row>
    <row r="35" spans="1:12" x14ac:dyDescent="0.25">
      <c r="A35" s="13" t="s">
        <v>63</v>
      </c>
      <c r="B35" s="27" t="s">
        <v>15</v>
      </c>
      <c r="C35" s="9" t="s">
        <v>92</v>
      </c>
      <c r="D35" s="36">
        <v>1849.1324059999999</v>
      </c>
      <c r="E35" s="35" t="s">
        <v>15</v>
      </c>
      <c r="F35" s="10" t="s">
        <v>92</v>
      </c>
    </row>
    <row r="36" spans="1:12" s="4" customFormat="1" x14ac:dyDescent="0.25">
      <c r="A36" s="14" t="s">
        <v>60</v>
      </c>
      <c r="B36" s="27"/>
      <c r="C36" s="9"/>
      <c r="D36" s="36"/>
      <c r="E36" s="35"/>
      <c r="F36" s="10"/>
      <c r="G36"/>
      <c r="H36"/>
      <c r="I36"/>
      <c r="J36"/>
      <c r="K36"/>
      <c r="L36"/>
    </row>
    <row r="37" spans="1:12" s="4" customFormat="1" x14ac:dyDescent="0.25">
      <c r="A37" s="14" t="s">
        <v>79</v>
      </c>
      <c r="B37" s="27" t="s">
        <v>15</v>
      </c>
      <c r="C37" s="9" t="s">
        <v>92</v>
      </c>
      <c r="D37" s="36">
        <v>13.163646</v>
      </c>
      <c r="E37" s="35" t="s">
        <v>15</v>
      </c>
      <c r="F37" s="10" t="s">
        <v>92</v>
      </c>
      <c r="G37"/>
      <c r="H37"/>
      <c r="I37"/>
      <c r="J37"/>
      <c r="K37"/>
      <c r="L37"/>
    </row>
    <row r="38" spans="1:12" x14ac:dyDescent="0.25">
      <c r="A38" s="14" t="s">
        <v>62</v>
      </c>
      <c r="B38" s="27" t="s">
        <v>15</v>
      </c>
      <c r="C38" s="9" t="s">
        <v>92</v>
      </c>
      <c r="D38" s="36">
        <v>1835.96876</v>
      </c>
      <c r="E38" s="35" t="s">
        <v>15</v>
      </c>
      <c r="F38" s="10" t="s">
        <v>92</v>
      </c>
    </row>
    <row r="39" spans="1:12" x14ac:dyDescent="0.25">
      <c r="A39" s="15" t="s">
        <v>80</v>
      </c>
      <c r="B39" s="36">
        <v>3807.5224785520595</v>
      </c>
      <c r="C39" s="9" t="s">
        <v>92</v>
      </c>
      <c r="D39" s="36">
        <v>22149.804527</v>
      </c>
      <c r="E39" s="9">
        <v>418.38436999999999</v>
      </c>
      <c r="F39" s="10" t="s">
        <v>92</v>
      </c>
    </row>
    <row r="40" spans="1:12" s="4" customFormat="1" x14ac:dyDescent="0.25">
      <c r="A40" s="13" t="s">
        <v>60</v>
      </c>
      <c r="B40" s="36"/>
      <c r="C40" s="9"/>
      <c r="D40" s="36"/>
      <c r="E40" s="9"/>
      <c r="F40" s="10"/>
      <c r="G40"/>
      <c r="H40"/>
      <c r="I40"/>
      <c r="J40"/>
      <c r="K40"/>
      <c r="L40"/>
    </row>
    <row r="41" spans="1:12" x14ac:dyDescent="0.25">
      <c r="A41" s="13" t="s">
        <v>61</v>
      </c>
      <c r="B41" s="36">
        <v>2275.86390404036</v>
      </c>
      <c r="C41" s="9" t="s">
        <v>92</v>
      </c>
      <c r="D41" s="36">
        <v>7874.8753569999999</v>
      </c>
      <c r="E41" s="9">
        <v>333.76918000000001</v>
      </c>
      <c r="F41" s="10" t="s">
        <v>92</v>
      </c>
    </row>
    <row r="42" spans="1:12" s="4" customFormat="1" x14ac:dyDescent="0.25">
      <c r="A42" s="14" t="s">
        <v>60</v>
      </c>
      <c r="B42" s="36"/>
      <c r="C42" s="9"/>
      <c r="D42" s="36"/>
      <c r="E42" s="9"/>
      <c r="F42" s="10"/>
      <c r="G42"/>
      <c r="H42"/>
      <c r="I42"/>
      <c r="J42"/>
      <c r="K42"/>
      <c r="L42"/>
    </row>
    <row r="43" spans="1:12" s="4" customFormat="1" x14ac:dyDescent="0.25">
      <c r="A43" s="14" t="s">
        <v>79</v>
      </c>
      <c r="B43" s="36">
        <v>5.4978842728600004</v>
      </c>
      <c r="C43" s="9" t="s">
        <v>92</v>
      </c>
      <c r="D43" s="36">
        <v>7874.8753569999999</v>
      </c>
      <c r="E43" s="9">
        <v>4.1626000000000003</v>
      </c>
      <c r="F43" s="10" t="s">
        <v>92</v>
      </c>
      <c r="G43"/>
      <c r="H43"/>
      <c r="I43"/>
      <c r="J43"/>
      <c r="K43"/>
      <c r="L43"/>
    </row>
    <row r="44" spans="1:12" x14ac:dyDescent="0.25">
      <c r="A44" s="14" t="s">
        <v>62</v>
      </c>
      <c r="B44" s="36">
        <v>44.107741158300001</v>
      </c>
      <c r="C44" s="9" t="s">
        <v>92</v>
      </c>
      <c r="D44" s="36"/>
      <c r="E44" s="9">
        <v>0</v>
      </c>
      <c r="F44" s="10" t="s">
        <v>92</v>
      </c>
    </row>
    <row r="45" spans="1:12" x14ac:dyDescent="0.25">
      <c r="A45" s="13" t="s">
        <v>63</v>
      </c>
      <c r="B45" s="36">
        <v>1531.6585745117</v>
      </c>
      <c r="C45" s="9" t="s">
        <v>92</v>
      </c>
      <c r="D45" s="36">
        <v>14274.929169999999</v>
      </c>
      <c r="E45" s="9">
        <v>84.615189999999998</v>
      </c>
      <c r="F45" s="10" t="s">
        <v>92</v>
      </c>
    </row>
    <row r="46" spans="1:12" s="4" customFormat="1" x14ac:dyDescent="0.25">
      <c r="A46" s="14" t="s">
        <v>60</v>
      </c>
      <c r="B46" s="36"/>
      <c r="C46" s="9"/>
      <c r="D46" s="36"/>
      <c r="E46" s="9"/>
      <c r="F46" s="10"/>
      <c r="G46"/>
      <c r="H46"/>
      <c r="I46"/>
      <c r="J46"/>
      <c r="K46"/>
      <c r="L46"/>
    </row>
    <row r="47" spans="1:12" s="4" customFormat="1" x14ac:dyDescent="0.25">
      <c r="A47" s="14" t="s">
        <v>79</v>
      </c>
      <c r="B47" s="36">
        <v>0.40461900000000001</v>
      </c>
      <c r="C47" s="9" t="s">
        <v>92</v>
      </c>
      <c r="D47" s="36">
        <v>2.3131710000000001</v>
      </c>
      <c r="E47" s="9">
        <v>0</v>
      </c>
      <c r="F47" s="10" t="s">
        <v>92</v>
      </c>
      <c r="G47"/>
      <c r="H47"/>
      <c r="I47"/>
      <c r="J47"/>
      <c r="K47"/>
      <c r="L47"/>
    </row>
    <row r="48" spans="1:12" x14ac:dyDescent="0.25">
      <c r="A48" s="14" t="s">
        <v>62</v>
      </c>
      <c r="B48" s="36">
        <v>1367.4115838416999</v>
      </c>
      <c r="C48" s="9" t="s">
        <v>92</v>
      </c>
      <c r="D48" s="36">
        <v>14272.615999</v>
      </c>
      <c r="E48" s="9">
        <v>84.615189999999998</v>
      </c>
      <c r="F48" s="10" t="s">
        <v>92</v>
      </c>
    </row>
    <row r="49" spans="1:12" x14ac:dyDescent="0.25">
      <c r="A49" s="15" t="s">
        <v>66</v>
      </c>
      <c r="B49" s="36">
        <v>42.729256170438298</v>
      </c>
      <c r="C49" s="9" t="s">
        <v>92</v>
      </c>
      <c r="D49" s="36"/>
      <c r="E49" s="35" t="s">
        <v>15</v>
      </c>
      <c r="F49" s="10" t="s">
        <v>92</v>
      </c>
    </row>
    <row r="50" spans="1:12" s="4" customFormat="1" x14ac:dyDescent="0.25">
      <c r="A50" s="13" t="s">
        <v>60</v>
      </c>
      <c r="B50" s="36"/>
      <c r="C50" s="9"/>
      <c r="D50" s="36"/>
      <c r="E50" s="35"/>
      <c r="F50" s="10"/>
      <c r="G50"/>
      <c r="H50"/>
      <c r="I50"/>
      <c r="J50"/>
      <c r="K50"/>
      <c r="L50"/>
    </row>
    <row r="51" spans="1:12" x14ac:dyDescent="0.25">
      <c r="A51" s="13" t="s">
        <v>67</v>
      </c>
      <c r="B51" s="36">
        <v>42.729256170438298</v>
      </c>
      <c r="C51" s="9" t="s">
        <v>92</v>
      </c>
      <c r="D51" s="36">
        <v>1364.317262</v>
      </c>
      <c r="E51" s="35" t="s">
        <v>15</v>
      </c>
      <c r="F51" s="10" t="s">
        <v>92</v>
      </c>
    </row>
    <row r="52" spans="1:12" x14ac:dyDescent="0.25">
      <c r="A52" s="13" t="s">
        <v>68</v>
      </c>
      <c r="B52" s="35"/>
      <c r="C52" s="9" t="s">
        <v>92</v>
      </c>
      <c r="D52" s="35"/>
      <c r="E52" s="35" t="s">
        <v>15</v>
      </c>
      <c r="F52" s="10" t="s">
        <v>92</v>
      </c>
    </row>
    <row r="53" spans="1:12" x14ac:dyDescent="0.25">
      <c r="A53" s="16" t="s">
        <v>69</v>
      </c>
      <c r="B53" s="37"/>
      <c r="C53" s="9" t="s">
        <v>92</v>
      </c>
      <c r="D53" s="37"/>
      <c r="E53" s="37" t="s">
        <v>15</v>
      </c>
      <c r="F53" s="89" t="s">
        <v>92</v>
      </c>
    </row>
    <row r="54" spans="1:12" x14ac:dyDescent="0.25">
      <c r="A54" s="71" t="s">
        <v>84</v>
      </c>
      <c r="B54" s="67"/>
      <c r="C54" s="46"/>
      <c r="D54" s="67"/>
      <c r="E54" s="67"/>
      <c r="F54" s="46"/>
      <c r="G54" s="60"/>
    </row>
    <row r="55" spans="1:12" x14ac:dyDescent="0.25">
      <c r="A55" s="56" t="s">
        <v>88</v>
      </c>
      <c r="B55" s="65"/>
      <c r="C55" s="65"/>
      <c r="D55" s="65"/>
      <c r="E55" s="65"/>
      <c r="F55" s="65"/>
    </row>
    <row r="56" spans="1:12" ht="45.75" customHeight="1" x14ac:dyDescent="0.25">
      <c r="A56" s="104" t="s">
        <v>90</v>
      </c>
      <c r="B56" s="104"/>
      <c r="C56" s="104"/>
      <c r="D56" s="104"/>
      <c r="E56" s="104"/>
      <c r="F56" s="104"/>
    </row>
    <row r="57" spans="1:12" x14ac:dyDescent="0.25">
      <c r="A57" s="57" t="s">
        <v>83</v>
      </c>
      <c r="B57" s="65"/>
      <c r="C57" s="65"/>
      <c r="D57" s="65"/>
      <c r="E57" s="65"/>
      <c r="F57" s="65"/>
    </row>
    <row r="58" spans="1:12" x14ac:dyDescent="0.25">
      <c r="A58" s="39" t="s">
        <v>78</v>
      </c>
      <c r="B58" s="65"/>
      <c r="C58" s="65"/>
      <c r="D58" s="65"/>
      <c r="E58" s="65"/>
      <c r="F58" s="65"/>
    </row>
  </sheetData>
  <mergeCells count="4">
    <mergeCell ref="A5:F5"/>
    <mergeCell ref="A7:A8"/>
    <mergeCell ref="A6:F6"/>
    <mergeCell ref="A56:F56"/>
  </mergeCells>
  <pageMargins left="0.31" right="0.25" top="0.75" bottom="0.75" header="0.3" footer="0.3"/>
  <pageSetup paperSize="9" scale="8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zoomScaleNormal="100" workbookViewId="0">
      <selection activeCell="A5" sqref="A5:F5"/>
    </sheetView>
  </sheetViews>
  <sheetFormatPr defaultRowHeight="15" x14ac:dyDescent="0.25"/>
  <cols>
    <col min="1" max="1" width="20.7109375" customWidth="1"/>
    <col min="2" max="6" width="22.42578125" customWidth="1"/>
    <col min="7" max="7" width="55.42578125" customWidth="1"/>
  </cols>
  <sheetData>
    <row r="1" spans="1:7" x14ac:dyDescent="0.25">
      <c r="C1" s="53" t="s">
        <v>76</v>
      </c>
    </row>
    <row r="2" spans="1:7" x14ac:dyDescent="0.25">
      <c r="C2" s="54" t="s">
        <v>96</v>
      </c>
    </row>
    <row r="5" spans="1:7" ht="16.5" x14ac:dyDescent="0.25">
      <c r="A5" s="94" t="s">
        <v>103</v>
      </c>
      <c r="B5" s="94"/>
      <c r="C5" s="94"/>
      <c r="D5" s="94"/>
      <c r="E5" s="94"/>
      <c r="F5" s="94"/>
      <c r="G5" s="63"/>
    </row>
    <row r="6" spans="1:7" ht="9.75" customHeight="1" x14ac:dyDescent="0.25">
      <c r="A6" s="75"/>
      <c r="B6" s="75"/>
      <c r="C6" s="75"/>
      <c r="D6" s="75"/>
      <c r="E6" s="75"/>
      <c r="F6" s="75"/>
      <c r="G6" s="63"/>
    </row>
    <row r="7" spans="1:7" ht="29.25" customHeight="1" x14ac:dyDescent="0.25">
      <c r="A7" s="105" t="s">
        <v>101</v>
      </c>
      <c r="B7" s="106"/>
      <c r="C7" s="81" t="s">
        <v>97</v>
      </c>
      <c r="D7" s="81" t="s">
        <v>98</v>
      </c>
      <c r="E7" s="81" t="s">
        <v>99</v>
      </c>
      <c r="F7" s="81" t="s">
        <v>100</v>
      </c>
    </row>
    <row r="8" spans="1:7" x14ac:dyDescent="0.25">
      <c r="A8" s="85" t="s">
        <v>1</v>
      </c>
      <c r="B8" s="82">
        <f>C8+D8+E8</f>
        <v>5762.8431</v>
      </c>
      <c r="C8" s="62">
        <v>1484.6452999999999</v>
      </c>
      <c r="D8" s="62">
        <v>1898.8809000000001</v>
      </c>
      <c r="E8" s="62">
        <v>2379.3168999999998</v>
      </c>
      <c r="F8" s="62"/>
    </row>
    <row r="9" spans="1:7" x14ac:dyDescent="0.25">
      <c r="A9" s="85" t="s">
        <v>2</v>
      </c>
      <c r="B9" s="82">
        <f t="shared" ref="B9:B12" si="0">C9+D9+E9</f>
        <v>140.17324300000001</v>
      </c>
      <c r="C9" s="62">
        <v>43.395499999999998</v>
      </c>
      <c r="D9" s="62">
        <v>43.777445000000007</v>
      </c>
      <c r="E9" s="62">
        <v>53.000298000000001</v>
      </c>
      <c r="F9" s="62"/>
    </row>
    <row r="10" spans="1:7" x14ac:dyDescent="0.25">
      <c r="A10" s="85" t="s">
        <v>3</v>
      </c>
      <c r="B10" s="82">
        <f t="shared" si="0"/>
        <v>64632.999999999993</v>
      </c>
      <c r="C10" s="62">
        <v>19695.592799999999</v>
      </c>
      <c r="D10" s="62">
        <v>20338.739799999999</v>
      </c>
      <c r="E10" s="62">
        <v>24598.667399999998</v>
      </c>
      <c r="F10" s="62"/>
    </row>
    <row r="11" spans="1:7" x14ac:dyDescent="0.25">
      <c r="A11" s="85" t="s">
        <v>4</v>
      </c>
      <c r="B11" s="82">
        <f t="shared" si="0"/>
        <v>597.40239999999994</v>
      </c>
      <c r="C11" s="62">
        <v>145.86920000000001</v>
      </c>
      <c r="D11" s="62">
        <v>189.45099999999999</v>
      </c>
      <c r="E11" s="62">
        <v>262.0822</v>
      </c>
      <c r="F11" s="62"/>
    </row>
    <row r="12" spans="1:7" x14ac:dyDescent="0.25">
      <c r="A12" s="61" t="s">
        <v>70</v>
      </c>
      <c r="B12" s="82">
        <f t="shared" si="0"/>
        <v>106121.6003533469</v>
      </c>
      <c r="C12" s="62">
        <v>34629.199999999997</v>
      </c>
      <c r="D12" s="62">
        <v>34663.599999999999</v>
      </c>
      <c r="E12" s="62">
        <v>36828.800353346909</v>
      </c>
      <c r="F12" s="62"/>
    </row>
    <row r="13" spans="1:7" x14ac:dyDescent="0.25">
      <c r="A13" s="109" t="s">
        <v>77</v>
      </c>
      <c r="B13" s="109"/>
      <c r="C13" s="70" t="s">
        <v>91</v>
      </c>
      <c r="D13" s="70" t="s">
        <v>97</v>
      </c>
      <c r="E13" s="70" t="s">
        <v>98</v>
      </c>
      <c r="F13" s="70" t="s">
        <v>99</v>
      </c>
    </row>
    <row r="14" spans="1:7" x14ac:dyDescent="0.25">
      <c r="A14" s="61" t="s">
        <v>1</v>
      </c>
      <c r="B14" s="82">
        <f t="shared" ref="B14:B18" si="1">SUM(C14:F14)</f>
        <v>7979.9978000000001</v>
      </c>
      <c r="C14" s="62">
        <v>2217.1547</v>
      </c>
      <c r="D14" s="62">
        <v>1484.6452999999999</v>
      </c>
      <c r="E14" s="62">
        <v>1898.8809000000001</v>
      </c>
      <c r="F14" s="62">
        <v>2379.3168999999998</v>
      </c>
    </row>
    <row r="15" spans="1:7" x14ac:dyDescent="0.25">
      <c r="A15" s="61" t="s">
        <v>2</v>
      </c>
      <c r="B15" s="82">
        <f t="shared" si="1"/>
        <v>187.831343</v>
      </c>
      <c r="C15" s="62">
        <v>47.658100000000005</v>
      </c>
      <c r="D15" s="62">
        <v>43.395499999999998</v>
      </c>
      <c r="E15" s="62">
        <v>43.777445000000007</v>
      </c>
      <c r="F15" s="62">
        <v>53.000298000000001</v>
      </c>
    </row>
    <row r="16" spans="1:7" x14ac:dyDescent="0.25">
      <c r="A16" s="61" t="s">
        <v>3</v>
      </c>
      <c r="B16" s="82">
        <f t="shared" si="1"/>
        <v>93811.594000000012</v>
      </c>
      <c r="C16" s="62">
        <v>29178.594000000005</v>
      </c>
      <c r="D16" s="62">
        <v>19695.592799999999</v>
      </c>
      <c r="E16" s="62">
        <v>20338.739799999999</v>
      </c>
      <c r="F16" s="62">
        <v>24598.667399999998</v>
      </c>
    </row>
    <row r="17" spans="1:6" x14ac:dyDescent="0.25">
      <c r="A17" s="61" t="s">
        <v>4</v>
      </c>
      <c r="B17" s="82">
        <f t="shared" si="1"/>
        <v>833.61920000000009</v>
      </c>
      <c r="C17" s="62">
        <v>236.21680000000003</v>
      </c>
      <c r="D17" s="62">
        <v>145.86920000000001</v>
      </c>
      <c r="E17" s="62">
        <v>189.45099999999999</v>
      </c>
      <c r="F17" s="62">
        <v>262.0822</v>
      </c>
    </row>
    <row r="18" spans="1:6" x14ac:dyDescent="0.25">
      <c r="A18" s="61" t="s">
        <v>70</v>
      </c>
      <c r="B18" s="82">
        <f t="shared" si="1"/>
        <v>145601.32469797178</v>
      </c>
      <c r="C18" s="62">
        <v>39479.724344624861</v>
      </c>
      <c r="D18" s="62">
        <v>34629.199999999997</v>
      </c>
      <c r="E18" s="62">
        <v>34663.599999999999</v>
      </c>
      <c r="F18" s="62">
        <v>36828.800353346909</v>
      </c>
    </row>
    <row r="19" spans="1:6" hidden="1" x14ac:dyDescent="0.25">
      <c r="A19" s="107" t="s">
        <v>75</v>
      </c>
      <c r="B19" s="108"/>
      <c r="C19" s="68"/>
      <c r="D19" s="68"/>
      <c r="E19" s="68"/>
      <c r="F19" s="68"/>
    </row>
    <row r="20" spans="1:6" hidden="1" x14ac:dyDescent="0.25">
      <c r="A20" s="2" t="s">
        <v>1</v>
      </c>
      <c r="B20" s="5"/>
      <c r="C20" s="69"/>
      <c r="D20" s="69"/>
      <c r="E20" s="69"/>
      <c r="F20" s="69"/>
    </row>
    <row r="21" spans="1:6" hidden="1" x14ac:dyDescent="0.25">
      <c r="A21" s="2" t="s">
        <v>2</v>
      </c>
      <c r="B21" s="5"/>
      <c r="C21" s="69"/>
      <c r="D21" s="69"/>
      <c r="E21" s="69"/>
      <c r="F21" s="69"/>
    </row>
    <row r="22" spans="1:6" hidden="1" x14ac:dyDescent="0.25">
      <c r="A22" s="2" t="s">
        <v>3</v>
      </c>
      <c r="B22" s="5"/>
      <c r="C22" s="69"/>
      <c r="D22" s="69"/>
      <c r="E22" s="69"/>
      <c r="F22" s="69"/>
    </row>
    <row r="23" spans="1:6" hidden="1" x14ac:dyDescent="0.25">
      <c r="A23" s="2" t="s">
        <v>4</v>
      </c>
      <c r="B23" s="5"/>
      <c r="C23" s="69"/>
      <c r="D23" s="69"/>
      <c r="E23" s="69"/>
      <c r="F23" s="69"/>
    </row>
    <row r="24" spans="1:6" hidden="1" x14ac:dyDescent="0.25">
      <c r="A24" s="2" t="s">
        <v>70</v>
      </c>
      <c r="B24" s="5"/>
      <c r="C24" s="69"/>
      <c r="D24" s="69"/>
      <c r="E24" s="69"/>
      <c r="F24" s="69"/>
    </row>
    <row r="25" spans="1:6" x14ac:dyDescent="0.25">
      <c r="A25" s="3"/>
      <c r="B25" s="1"/>
      <c r="C25" s="1"/>
      <c r="D25" s="1"/>
      <c r="E25" s="1"/>
      <c r="F25" s="1"/>
    </row>
    <row r="26" spans="1:6" x14ac:dyDescent="0.25">
      <c r="B26" s="6"/>
    </row>
  </sheetData>
  <mergeCells count="4">
    <mergeCell ref="A5:F5"/>
    <mergeCell ref="A7:B7"/>
    <mergeCell ref="A19:B19"/>
    <mergeCell ref="A13:B13"/>
  </mergeCells>
  <pageMargins left="0.7" right="0.7" top="0.75" bottom="0.75" header="0.3" footer="0.3"/>
  <pageSetup paperSize="9" scale="6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88B842A877E9541AC7BE87F21F017BC" ma:contentTypeVersion="1" ma:contentTypeDescription="Создание документа." ma:contentTypeScope="" ma:versionID="40e06f32bab6fe002395f6b926a432b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09ea7979a23159c4c766fecac5a612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B4A1FF-6A5F-4F59-A590-4E582F5119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D02FE8-88EC-4135-BDC8-56BE44ABD14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E2656CB4-F5BB-47C0-9719-88C108C767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Таблица 1</vt:lpstr>
      <vt:lpstr>Таблица 2</vt:lpstr>
      <vt:lpstr>Таблица 3</vt:lpstr>
      <vt:lpstr>ВВП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Макроэкономические показатели, определяющие устойчивость экономического развития государств-членов Евразийского экономического союза</dc:title>
  <dc:creator/>
  <cp:lastModifiedBy/>
  <dcterms:created xsi:type="dcterms:W3CDTF">2006-09-16T00:00:00Z</dcterms:created>
  <dcterms:modified xsi:type="dcterms:W3CDTF">2023-06-22T13:01:07Z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0x010100988B842A877E9541AC7BE87F21F017BC</vt:lpwstr>
  </property>
</Properties>
</file>