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10" yWindow="-135" windowWidth="28860" windowHeight="1309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calcPr calcId="145621"/>
</workbook>
</file>

<file path=xl/calcChain.xml><?xml version="1.0" encoding="utf-8"?>
<calcChain xmlns="http://schemas.openxmlformats.org/spreadsheetml/2006/main">
  <c r="B18" i="4" l="1"/>
  <c r="B17" i="4"/>
  <c r="B16" i="4"/>
  <c r="B15" i="4"/>
  <c r="B14" i="4"/>
  <c r="B12" i="4"/>
  <c r="B11" i="4"/>
  <c r="B10" i="4"/>
  <c r="B9" i="4"/>
  <c r="B8" i="4"/>
</calcChain>
</file>

<file path=xl/sharedStrings.xml><?xml version="1.0" encoding="utf-8"?>
<sst xmlns="http://schemas.openxmlformats.org/spreadsheetml/2006/main" count="464" uniqueCount="101">
  <si>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</si>
  <si>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</si>
  <si>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</si>
  <si>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</si>
  <si>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</si>
  <si>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</si>
  <si>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</si>
  <si>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</si>
  <si>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</si>
  <si>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</si>
  <si>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</si>
  <si>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</si>
  <si>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</si>
  <si>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</si>
  <si>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</si>
  <si>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</si>
  <si>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</si>
  <si>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</si>
  <si>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</si>
  <si>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</si>
  <si>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</si>
  <si>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</si>
  <si>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</si>
  <si>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</si>
  <si>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</si>
  <si>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</si>
  <si>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</si>
  <si>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</si>
  <si>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</si>
  <si>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</si>
  <si>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</si>
  <si>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</si>
  <si>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</si>
  <si>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</si>
  <si>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</si>
  <si>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</si>
  <si>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</si>
  <si>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</si>
  <si>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</si>
  <si>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</si>
  <si>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</si>
  <si>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</si>
  <si>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</si>
  <si>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</si>
  <si>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</si>
  <si>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</si>
  <si>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</si>
  <si>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</si>
  <si>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</si>
  <si>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</si>
  <si>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</si>
  <si>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</si>
  <si>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</si>
  <si>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</si>
  <si>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</si>
  <si>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</si>
  <si>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</si>
  <si>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</si>
  <si>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</si>
  <si>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</si>
  <si>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</si>
  <si>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</si>
  <si>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</si>
  <si>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</si>
  <si>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</si>
  <si>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</si>
  <si>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</si>
  <si>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</si>
  <si>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</si>
  <si>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</si>
  <si>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</si>
  <si>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</si>
  <si>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</si>
  <si>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</si>
  <si>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 xml:space="preserve">NFB Чистый приток денежных средств от операций по финансированию  (-32x+33) </t>
  </si>
  <si>
    <t>за 9 месяцев 2017 долл. США</t>
  </si>
  <si>
    <t>Статистические таблицы</t>
  </si>
  <si>
    <t>За последние 4 квартала,  нац. валюта</t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</si>
  <si>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предстоставляются без учета консолидированных позиций на региональном и местном уровнях.</t>
    </r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</si>
  <si>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</si>
  <si>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</si>
  <si>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</si>
  <si>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</si>
  <si>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</si>
  <si>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</si>
  <si>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</si>
  <si>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</si>
  <si>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3</t>
    </r>
  </si>
  <si>
    <r>
      <rPr>
        <vertAlign val="superscript"/>
        <sz val="10"/>
        <color indexed="8"/>
        <rFont val="Arial"/>
        <family val="2"/>
        <charset val="204"/>
      </rPr>
      <t xml:space="preserve">3 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</si>
  <si>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</si>
  <si>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млрд.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</si>
  <si>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обеспечения.</t>
    </r>
  </si>
  <si>
    <t>…</t>
  </si>
  <si>
    <t>1 квартал 2019</t>
  </si>
  <si>
    <t>2 квартал 2019</t>
  </si>
  <si>
    <t>3 квартал 2019</t>
  </si>
  <si>
    <t>4 квартал 2019</t>
  </si>
  <si>
    <t>20 марта 2020 г.</t>
  </si>
  <si>
    <t>За 4 месяца 2019 года, нац. валюта</t>
  </si>
  <si>
    <t>20 марта 2019 г.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</si>
  <si>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4 квартала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</si>
</sst>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rgb="FF7F7F7F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i/>
      <u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164" fontId="4" fillId="0" borderId="6" xfId="0" applyNumberFormat="1" applyFont="1" applyFill="1" applyBorder="1" applyAlignment="1">
      <alignment horizontal="center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 applyAlignment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0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4" fillId="3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2" fillId="0" borderId="12" xfId="0" applyNumberFormat="1" applyFont="1" applyFill="1" applyBorder="1"/>
    <xf numFmtId="164" fontId="4" fillId="0" borderId="12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4" fillId="0" borderId="1" xfId="0" applyNumberFormat="1" applyFont="1" applyFill="1" applyBorder="1"/>
    <xf numFmtId="166" fontId="0" fillId="0" borderId="0" xfId="0" applyNumberFormat="1"/>
    <xf numFmtId="0" fontId="5" fillId="0" borderId="0" xfId="0" applyFont="1" applyAlignment="1">
      <alignment horizontal="center" vertical="center"/>
    </xf>
    <xf numFmtId="164" fontId="12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164" fontId="4" fillId="0" borderId="9" xfId="0" applyNumberFormat="1" applyFont="1" applyFill="1" applyBorder="1" applyAlignment="1"/>
    <xf numFmtId="164" fontId="4" fillId="0" borderId="11" xfId="0" applyNumberFormat="1" applyFont="1" applyFill="1" applyBorder="1" applyAlignment="1"/>
    <xf numFmtId="0" fontId="13" fillId="0" borderId="5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</cellXfs>
  <cellStyles count="3">
    <cellStyle name="20% - Accen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1</xdr:col>
      <xdr:colOff>152400</xdr:colOff>
      <xdr:row>2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386042</xdr:colOff>
      <xdr:row>0</xdr:row>
      <xdr:rowOff>35859</xdr:rowOff>
    </xdr:from>
    <xdr:to>
      <xdr:col>1</xdr:col>
      <xdr:colOff>1371600</xdr:colOff>
      <xdr:row>2</xdr:row>
      <xdr:rowOff>93009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167" y="35859"/>
          <a:ext cx="985558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259976</xdr:colOff>
      <xdr:row>3</xdr:row>
      <xdr:rowOff>57150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110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53"/>
  <sheetViews>
    <sheetView tabSelected="1" zoomScaleNormal="100" zoomScaleSheetLayoutView="100" workbookViewId="0">
      <selection activeCell="A39" sqref="A39"/>
    </sheetView>
  </sheetViews>
  <sheetFormatPr defaultRowHeight="15" x14ac:dyDescent="0.25"/>
  <cols>
    <col min="1" max="1" width="43" customWidth="1"/>
    <col min="2" max="11" width="12" customWidth="1"/>
  </cols>
  <sheetData>
    <row r="1" spans="1:25" x14ac:dyDescent="0.25">
      <c r="C1" s="57" t="s">
        <v>76</v>
      </c>
    </row>
    <row r="2" spans="1:25" x14ac:dyDescent="0.25">
      <c r="C2" s="58" t="s">
        <v>97</v>
      </c>
    </row>
    <row r="5" spans="1:25" ht="16.5" x14ac:dyDescent="0.25">
      <c r="A5" s="93" t="s">
        <v>72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25" ht="19.5" customHeight="1" x14ac:dyDescent="0.25">
      <c r="A6" s="94" t="s">
        <v>100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25" x14ac:dyDescent="0.25">
      <c r="A7" s="95" t="s">
        <v>0</v>
      </c>
      <c r="B7" s="96" t="s">
        <v>1</v>
      </c>
      <c r="C7" s="97"/>
      <c r="D7" s="96" t="s">
        <v>2</v>
      </c>
      <c r="E7" s="97"/>
      <c r="F7" s="96" t="s">
        <v>3</v>
      </c>
      <c r="G7" s="97"/>
      <c r="H7" s="96" t="s">
        <v>4</v>
      </c>
      <c r="I7" s="97"/>
      <c r="J7" s="96" t="s">
        <v>5</v>
      </c>
      <c r="K7" s="97"/>
    </row>
    <row r="8" spans="1:25" ht="39.75" x14ac:dyDescent="0.25">
      <c r="A8" s="95"/>
      <c r="B8" s="12" t="s">
        <v>82</v>
      </c>
      <c r="C8" s="12" t="s">
        <v>6</v>
      </c>
      <c r="D8" s="12" t="s">
        <v>82</v>
      </c>
      <c r="E8" s="12" t="s">
        <v>6</v>
      </c>
      <c r="F8" s="12" t="s">
        <v>82</v>
      </c>
      <c r="G8" s="12" t="s">
        <v>6</v>
      </c>
      <c r="H8" s="12" t="s">
        <v>82</v>
      </c>
      <c r="I8" s="12" t="s">
        <v>6</v>
      </c>
      <c r="J8" s="12" t="s">
        <v>82</v>
      </c>
      <c r="K8" s="12" t="s">
        <v>6</v>
      </c>
    </row>
    <row r="9" spans="1:25" x14ac:dyDescent="0.25">
      <c r="A9" s="90" t="s">
        <v>84</v>
      </c>
      <c r="B9" s="91"/>
      <c r="C9" s="91"/>
      <c r="D9" s="91"/>
      <c r="E9" s="91"/>
      <c r="F9" s="91"/>
      <c r="G9" s="91"/>
      <c r="H9" s="91"/>
      <c r="I9" s="91"/>
      <c r="J9" s="91"/>
      <c r="K9" s="92"/>
    </row>
    <row r="10" spans="1:25" x14ac:dyDescent="0.25">
      <c r="A10" s="39" t="s">
        <v>7</v>
      </c>
      <c r="B10" s="19">
        <v>1614.9245998115</v>
      </c>
      <c r="C10" s="20">
        <v>24.648376399158295</v>
      </c>
      <c r="D10" s="44">
        <v>58.259597165770003</v>
      </c>
      <c r="E10" s="20">
        <v>44.152214155459923</v>
      </c>
      <c r="F10" s="19">
        <v>13189.914257310298</v>
      </c>
      <c r="G10" s="20">
        <v>19.216220175267662</v>
      </c>
      <c r="H10" s="19">
        <v>203.20772000000002</v>
      </c>
      <c r="I10" s="21">
        <v>34.439511465616711</v>
      </c>
      <c r="J10" s="45">
        <v>38856.633678171092</v>
      </c>
      <c r="K10" s="24">
        <v>35.530450549938593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39" t="s">
        <v>8</v>
      </c>
      <c r="B11" s="9">
        <v>1467.6444608352001</v>
      </c>
      <c r="C11" s="23">
        <v>22.400459498250406</v>
      </c>
      <c r="D11" s="39">
        <v>50.442981072092998</v>
      </c>
      <c r="E11" s="23">
        <v>38.228367707345193</v>
      </c>
      <c r="F11" s="9">
        <v>12028.348190444631</v>
      </c>
      <c r="G11" s="23">
        <v>17.523949182934309</v>
      </c>
      <c r="H11" s="9">
        <v>167.861456</v>
      </c>
      <c r="I11" s="24">
        <v>28.449049763203455</v>
      </c>
      <c r="J11" s="45">
        <v>32734.024241539642</v>
      </c>
      <c r="K11" s="24">
        <v>29.93194519235713</v>
      </c>
      <c r="M11" s="6"/>
    </row>
    <row r="12" spans="1:25" x14ac:dyDescent="0.25">
      <c r="A12" s="39" t="s">
        <v>12</v>
      </c>
      <c r="B12" s="9">
        <v>199.64571721659999</v>
      </c>
      <c r="C12" s="23">
        <v>3.0471656602475838</v>
      </c>
      <c r="D12" s="39">
        <v>4.4847747395599997</v>
      </c>
      <c r="E12" s="23">
        <v>3.3988002727967883</v>
      </c>
      <c r="F12" s="9">
        <v>1623.9283027616598</v>
      </c>
      <c r="G12" s="23">
        <v>2.3658807180965176</v>
      </c>
      <c r="H12" s="9">
        <v>32.234526000000002</v>
      </c>
      <c r="I12" s="24">
        <v>5.4630863815888482</v>
      </c>
      <c r="J12" s="45">
        <v>3337.4362763735398</v>
      </c>
      <c r="K12" s="24">
        <v>3.0517469825976598</v>
      </c>
      <c r="M12" s="6"/>
    </row>
    <row r="13" spans="1:25" x14ac:dyDescent="0.25">
      <c r="A13" s="42" t="s">
        <v>13</v>
      </c>
      <c r="B13" s="33">
        <v>-52.365578240300096</v>
      </c>
      <c r="C13" s="34">
        <v>-0.79924875933969219</v>
      </c>
      <c r="D13" s="42">
        <v>3.331841354117</v>
      </c>
      <c r="E13" s="34">
        <v>2.5250461753179385</v>
      </c>
      <c r="F13" s="33">
        <v>-462.3622358959924</v>
      </c>
      <c r="G13" s="34">
        <v>-0.67360972576316391</v>
      </c>
      <c r="H13" s="33">
        <v>3.111738000000023</v>
      </c>
      <c r="I13" s="35">
        <v>0.52737532082440564</v>
      </c>
      <c r="J13" s="80">
        <v>2785.1731602579084</v>
      </c>
      <c r="K13" s="24">
        <v>2.5467583749838001</v>
      </c>
      <c r="M13" s="6"/>
      <c r="N13" s="6"/>
    </row>
    <row r="14" spans="1:25" x14ac:dyDescent="0.25">
      <c r="A14" s="98" t="s">
        <v>89</v>
      </c>
      <c r="B14" s="99"/>
      <c r="C14" s="99"/>
      <c r="D14" s="99"/>
      <c r="E14" s="99"/>
      <c r="F14" s="99"/>
      <c r="G14" s="99"/>
      <c r="H14" s="99"/>
      <c r="I14" s="99"/>
      <c r="J14" s="99"/>
      <c r="K14" s="100"/>
      <c r="M14" s="6"/>
    </row>
    <row r="15" spans="1:25" x14ac:dyDescent="0.25">
      <c r="A15" s="39" t="s">
        <v>7</v>
      </c>
      <c r="B15" s="44">
        <v>1565.48891678</v>
      </c>
      <c r="C15" s="20">
        <v>23.893846235302892</v>
      </c>
      <c r="D15" s="44">
        <v>27.8016631351</v>
      </c>
      <c r="E15" s="20">
        <v>21.069575560678643</v>
      </c>
      <c r="F15" s="19">
        <v>10780.266228092709</v>
      </c>
      <c r="G15" s="20">
        <v>15.7056342706867</v>
      </c>
      <c r="H15" s="19">
        <v>148.25295499999999</v>
      </c>
      <c r="I15" s="21">
        <v>25.125813839818967</v>
      </c>
      <c r="J15" s="45">
        <v>20060.297388229741</v>
      </c>
      <c r="K15" s="24">
        <v>18.343107389922174</v>
      </c>
      <c r="M15" s="6"/>
      <c r="N15" s="6"/>
      <c r="O15" s="6"/>
    </row>
    <row r="16" spans="1:25" x14ac:dyDescent="0.25">
      <c r="A16" s="39" t="s">
        <v>8</v>
      </c>
      <c r="B16" s="39">
        <v>1437.1428978500001</v>
      </c>
      <c r="C16" s="23">
        <v>21.934918255452072</v>
      </c>
      <c r="D16" s="39">
        <v>22.794817030040001</v>
      </c>
      <c r="E16" s="23">
        <v>17.275121904484749</v>
      </c>
      <c r="F16" s="9">
        <v>11166.704140008842</v>
      </c>
      <c r="G16" s="23">
        <v>16.268630803839706</v>
      </c>
      <c r="H16" s="9">
        <v>122.424402</v>
      </c>
      <c r="I16" s="24">
        <v>20.748407572066004</v>
      </c>
      <c r="J16" s="45">
        <v>15659.65194436652</v>
      </c>
      <c r="K16" s="24">
        <v>14.319163457310408</v>
      </c>
      <c r="M16" s="6"/>
    </row>
    <row r="17" spans="1:13" x14ac:dyDescent="0.25">
      <c r="A17" s="46" t="s">
        <v>9</v>
      </c>
      <c r="B17" s="39"/>
      <c r="C17" s="23"/>
      <c r="D17" s="39"/>
      <c r="E17" s="23"/>
      <c r="F17" s="9"/>
      <c r="G17" s="23"/>
      <c r="H17" s="9"/>
      <c r="I17" s="24"/>
      <c r="J17" s="45"/>
      <c r="K17" s="24"/>
      <c r="M17" s="6"/>
    </row>
    <row r="18" spans="1:13" x14ac:dyDescent="0.25">
      <c r="A18" s="46" t="s">
        <v>10</v>
      </c>
      <c r="B18" s="39">
        <v>453.21863535</v>
      </c>
      <c r="C18" s="23">
        <v>6.9174149161661189</v>
      </c>
      <c r="D18" s="39">
        <v>1.7689317363699999</v>
      </c>
      <c r="E18" s="23">
        <v>1.3405903344708707</v>
      </c>
      <c r="F18" s="9">
        <v>3888.0235509017102</v>
      </c>
      <c r="G18" s="23">
        <v>5.664412606726744</v>
      </c>
      <c r="H18" s="9">
        <v>30.932503999999994</v>
      </c>
      <c r="I18" s="24">
        <v>5.2424205446930578</v>
      </c>
      <c r="J18" s="45">
        <v>1097.5483654134998</v>
      </c>
      <c r="K18" s="24">
        <v>1.0035966637376956</v>
      </c>
      <c r="M18" s="6"/>
    </row>
    <row r="19" spans="1:13" x14ac:dyDescent="0.25">
      <c r="A19" s="47" t="s">
        <v>9</v>
      </c>
      <c r="B19" s="39"/>
      <c r="C19" s="23"/>
      <c r="D19" s="39"/>
      <c r="E19" s="23"/>
      <c r="F19" s="9"/>
      <c r="G19" s="23"/>
      <c r="H19" s="9"/>
      <c r="I19" s="24"/>
      <c r="J19" s="45"/>
      <c r="K19" s="24"/>
      <c r="M19" s="6"/>
    </row>
    <row r="20" spans="1:13" x14ac:dyDescent="0.25">
      <c r="A20" s="47" t="s">
        <v>11</v>
      </c>
      <c r="B20" s="9">
        <v>319.20528068000004</v>
      </c>
      <c r="C20" s="23">
        <v>4.8719871551389966</v>
      </c>
      <c r="D20" s="9" t="s">
        <v>92</v>
      </c>
      <c r="E20" s="24" t="s">
        <v>92</v>
      </c>
      <c r="F20" s="9">
        <v>2263.6353810000001</v>
      </c>
      <c r="G20" s="23">
        <v>3.2978619139782164</v>
      </c>
      <c r="H20" s="9">
        <v>23.649925000000003</v>
      </c>
      <c r="I20" s="24">
        <v>4.0081738193729812</v>
      </c>
      <c r="J20" s="45">
        <v>741.79764892298999</v>
      </c>
      <c r="K20" s="24">
        <v>0.6782987147423819</v>
      </c>
      <c r="M20" s="6"/>
    </row>
    <row r="21" spans="1:13" x14ac:dyDescent="0.25">
      <c r="A21" s="39" t="s">
        <v>12</v>
      </c>
      <c r="B21" s="39">
        <v>192.29396457999999</v>
      </c>
      <c r="C21" s="23">
        <v>2.9349568511170694</v>
      </c>
      <c r="D21" s="39">
        <v>1.8191002949999999</v>
      </c>
      <c r="E21" s="23">
        <v>1.3786107302899471</v>
      </c>
      <c r="F21" s="9">
        <v>228.36368502694998</v>
      </c>
      <c r="G21" s="23">
        <v>0.3327001802973214</v>
      </c>
      <c r="H21" s="9">
        <v>26.682423</v>
      </c>
      <c r="I21" s="24">
        <v>4.5221195968289729</v>
      </c>
      <c r="J21" s="45">
        <v>2166.6469884117</v>
      </c>
      <c r="K21" s="24">
        <v>1.9811789234892536</v>
      </c>
      <c r="M21" s="6"/>
    </row>
    <row r="22" spans="1:13" x14ac:dyDescent="0.25">
      <c r="A22" s="42" t="s">
        <v>13</v>
      </c>
      <c r="B22" s="42">
        <v>-63.947945650000214</v>
      </c>
      <c r="C22" s="34">
        <v>-0.97602887126625237</v>
      </c>
      <c r="D22" s="42">
        <v>3.18774581006</v>
      </c>
      <c r="E22" s="34">
        <v>2.4158429259039482</v>
      </c>
      <c r="F22" s="33">
        <v>-614.80159694308304</v>
      </c>
      <c r="G22" s="23">
        <v>-0.89569671345032742</v>
      </c>
      <c r="H22" s="33">
        <v>-0.85387000000001356</v>
      </c>
      <c r="I22" s="35">
        <v>-0.14471332907601445</v>
      </c>
      <c r="J22" s="80">
        <v>2233.9984554515227</v>
      </c>
      <c r="K22" s="35">
        <v>2.042765009122518</v>
      </c>
      <c r="M22" s="6"/>
    </row>
    <row r="23" spans="1:13" x14ac:dyDescent="0.25">
      <c r="A23" s="90" t="s">
        <v>14</v>
      </c>
      <c r="B23" s="91"/>
      <c r="C23" s="91"/>
      <c r="D23" s="91"/>
      <c r="E23" s="91"/>
      <c r="F23" s="91"/>
      <c r="G23" s="91"/>
      <c r="H23" s="91"/>
      <c r="I23" s="91"/>
      <c r="J23" s="91"/>
      <c r="K23" s="92"/>
      <c r="M23" s="6"/>
    </row>
    <row r="24" spans="1:13" x14ac:dyDescent="0.25">
      <c r="A24" s="44" t="s">
        <v>7</v>
      </c>
      <c r="B24" s="48" t="s">
        <v>15</v>
      </c>
      <c r="C24" s="49" t="s">
        <v>15</v>
      </c>
      <c r="D24" s="48" t="s">
        <v>15</v>
      </c>
      <c r="E24" s="49" t="s">
        <v>15</v>
      </c>
      <c r="F24" s="48" t="s">
        <v>15</v>
      </c>
      <c r="G24" s="49" t="s">
        <v>15</v>
      </c>
      <c r="H24" s="48" t="s">
        <v>15</v>
      </c>
      <c r="I24" s="49" t="s">
        <v>15</v>
      </c>
      <c r="J24" s="50">
        <v>11883.255168005813</v>
      </c>
      <c r="K24" s="24">
        <v>10.866031618079317</v>
      </c>
      <c r="M24" s="6"/>
    </row>
    <row r="25" spans="1:13" x14ac:dyDescent="0.25">
      <c r="A25" s="39" t="s">
        <v>8</v>
      </c>
      <c r="B25" s="36" t="s">
        <v>15</v>
      </c>
      <c r="C25" s="31" t="s">
        <v>15</v>
      </c>
      <c r="D25" s="36" t="s">
        <v>15</v>
      </c>
      <c r="E25" s="31" t="s">
        <v>15</v>
      </c>
      <c r="F25" s="36" t="s">
        <v>15</v>
      </c>
      <c r="G25" s="31" t="s">
        <v>15</v>
      </c>
      <c r="H25" s="36" t="s">
        <v>15</v>
      </c>
      <c r="I25" s="31" t="s">
        <v>15</v>
      </c>
      <c r="J25" s="45">
        <v>10750.731181558063</v>
      </c>
      <c r="K25" s="24">
        <v>9.8304532962313651</v>
      </c>
      <c r="M25" s="6"/>
    </row>
    <row r="26" spans="1:13" x14ac:dyDescent="0.25">
      <c r="A26" s="39" t="s">
        <v>12</v>
      </c>
      <c r="B26" s="36" t="s">
        <v>15</v>
      </c>
      <c r="C26" s="31" t="s">
        <v>15</v>
      </c>
      <c r="D26" s="36" t="s">
        <v>15</v>
      </c>
      <c r="E26" s="31" t="s">
        <v>15</v>
      </c>
      <c r="F26" s="36" t="s">
        <v>15</v>
      </c>
      <c r="G26" s="31" t="s">
        <v>15</v>
      </c>
      <c r="H26" s="36" t="s">
        <v>15</v>
      </c>
      <c r="I26" s="31" t="s">
        <v>15</v>
      </c>
      <c r="J26" s="45">
        <v>735.59427251780994</v>
      </c>
      <c r="K26" s="24">
        <v>0.67262635618367517</v>
      </c>
      <c r="M26" s="6"/>
    </row>
    <row r="27" spans="1:13" x14ac:dyDescent="0.25">
      <c r="A27" s="39" t="s">
        <v>13</v>
      </c>
      <c r="B27" s="41" t="s">
        <v>15</v>
      </c>
      <c r="C27" s="51" t="s">
        <v>15</v>
      </c>
      <c r="D27" s="41" t="s">
        <v>15</v>
      </c>
      <c r="E27" s="51" t="s">
        <v>15</v>
      </c>
      <c r="F27" s="41" t="s">
        <v>15</v>
      </c>
      <c r="G27" s="51" t="s">
        <v>15</v>
      </c>
      <c r="H27" s="41" t="s">
        <v>15</v>
      </c>
      <c r="I27" s="51" t="s">
        <v>15</v>
      </c>
      <c r="J27" s="45">
        <v>396.92971392993968</v>
      </c>
      <c r="K27" s="24">
        <v>0.36295196566427823</v>
      </c>
      <c r="M27" s="6"/>
    </row>
    <row r="28" spans="1:13" x14ac:dyDescent="0.25">
      <c r="A28" s="90" t="s">
        <v>16</v>
      </c>
      <c r="B28" s="91"/>
      <c r="C28" s="91"/>
      <c r="D28" s="91"/>
      <c r="E28" s="91"/>
      <c r="F28" s="91"/>
      <c r="G28" s="91"/>
      <c r="H28" s="91"/>
      <c r="I28" s="91"/>
      <c r="J28" s="91"/>
      <c r="K28" s="92"/>
      <c r="M28" s="6"/>
    </row>
    <row r="29" spans="1:13" x14ac:dyDescent="0.25">
      <c r="A29" s="39" t="s">
        <v>7</v>
      </c>
      <c r="B29" s="44">
        <v>144.46337091929999</v>
      </c>
      <c r="C29" s="20">
        <v>2.2049249498866716</v>
      </c>
      <c r="D29" s="44">
        <v>19.974291993520001</v>
      </c>
      <c r="E29" s="20">
        <v>15.137578366568983</v>
      </c>
      <c r="F29" s="44">
        <v>5926.1563053630807</v>
      </c>
      <c r="G29" s="20">
        <v>8.6337425805321271</v>
      </c>
      <c r="H29" s="19">
        <v>21.814913000000001</v>
      </c>
      <c r="I29" s="20">
        <v>3.6971771859107072</v>
      </c>
      <c r="J29" s="45">
        <v>4683.502564578961</v>
      </c>
      <c r="K29" s="24">
        <v>4.2825880813439472</v>
      </c>
      <c r="M29" s="6"/>
    </row>
    <row r="30" spans="1:13" x14ac:dyDescent="0.25">
      <c r="A30" s="39" t="s">
        <v>8</v>
      </c>
      <c r="B30" s="39">
        <v>118.6550555252</v>
      </c>
      <c r="C30" s="23">
        <v>1.8110161122008628</v>
      </c>
      <c r="D30" s="39">
        <v>17.391317847829999</v>
      </c>
      <c r="E30" s="23">
        <v>13.1800634988636</v>
      </c>
      <c r="F30" s="39">
        <v>4377.9573728592795</v>
      </c>
      <c r="G30" s="23">
        <v>6.3781910294203632</v>
      </c>
      <c r="H30" s="9">
        <v>16.663497</v>
      </c>
      <c r="I30" s="23">
        <v>2.8241185718178894</v>
      </c>
      <c r="J30" s="45">
        <v>4233.6145980047913</v>
      </c>
      <c r="K30" s="24">
        <v>3.8712111648110086</v>
      </c>
      <c r="M30" s="6"/>
    </row>
    <row r="31" spans="1:13" x14ac:dyDescent="0.25">
      <c r="A31" s="39" t="s">
        <v>12</v>
      </c>
      <c r="B31" s="39">
        <v>14.240849006600003</v>
      </c>
      <c r="C31" s="23">
        <v>0.2173561580517307</v>
      </c>
      <c r="D31" s="39">
        <v>2.5682898696500001</v>
      </c>
      <c r="E31" s="23">
        <v>1.946386344131982</v>
      </c>
      <c r="F31" s="39">
        <v>1395.5646177347101</v>
      </c>
      <c r="G31" s="23">
        <v>2.0331805377991961</v>
      </c>
      <c r="H31" s="9">
        <v>4.7298530000000003</v>
      </c>
      <c r="I31" s="23">
        <v>0.80161239260093853</v>
      </c>
      <c r="J31" s="45">
        <v>431.98724331347</v>
      </c>
      <c r="K31" s="24">
        <v>0.39500852065257885</v>
      </c>
      <c r="M31" s="6"/>
    </row>
    <row r="32" spans="1:13" x14ac:dyDescent="0.25">
      <c r="A32" s="39" t="s">
        <v>13</v>
      </c>
      <c r="B32" s="42">
        <v>11.567466387499973</v>
      </c>
      <c r="C32" s="34">
        <v>0.17655267963407789</v>
      </c>
      <c r="D32" s="42">
        <v>1.46842760400009E-2</v>
      </c>
      <c r="E32" s="34">
        <v>1.112852357339913E-2</v>
      </c>
      <c r="F32" s="42">
        <v>152.63431476909113</v>
      </c>
      <c r="G32" s="34">
        <v>0.22237101331256687</v>
      </c>
      <c r="H32" s="33">
        <v>0.42156300000000102</v>
      </c>
      <c r="I32" s="34">
        <v>7.1446221491879389E-2</v>
      </c>
      <c r="J32" s="45">
        <v>17.900723260699714</v>
      </c>
      <c r="K32" s="24">
        <v>1.6368395880359828E-2</v>
      </c>
      <c r="M32" s="6"/>
    </row>
    <row r="33" spans="1:13" x14ac:dyDescent="0.25">
      <c r="A33" s="90" t="s">
        <v>71</v>
      </c>
      <c r="B33" s="91"/>
      <c r="C33" s="91"/>
      <c r="D33" s="91"/>
      <c r="E33" s="91"/>
      <c r="F33" s="91"/>
      <c r="G33" s="91"/>
      <c r="H33" s="91"/>
      <c r="I33" s="91"/>
      <c r="J33" s="91"/>
      <c r="K33" s="92"/>
      <c r="M33" s="6"/>
    </row>
    <row r="34" spans="1:13" x14ac:dyDescent="0.25">
      <c r="A34" s="39" t="s">
        <v>7</v>
      </c>
      <c r="B34" s="48" t="s">
        <v>15</v>
      </c>
      <c r="C34" s="49" t="s">
        <v>15</v>
      </c>
      <c r="D34" s="19">
        <v>15.91219075541</v>
      </c>
      <c r="E34" s="20">
        <v>12.059102501453184</v>
      </c>
      <c r="F34" s="19">
        <v>357.28477336703003</v>
      </c>
      <c r="G34" s="20">
        <v>0.52052369229665563</v>
      </c>
      <c r="H34" s="52">
        <v>70.207013000000003</v>
      </c>
      <c r="I34" s="21">
        <v>11.898638640206196</v>
      </c>
      <c r="J34" s="45">
        <v>13583.000632796102</v>
      </c>
      <c r="K34" s="24">
        <v>12.420276452678596</v>
      </c>
      <c r="M34" s="6"/>
    </row>
    <row r="35" spans="1:13" x14ac:dyDescent="0.25">
      <c r="A35" s="46" t="s">
        <v>9</v>
      </c>
      <c r="B35" s="36"/>
      <c r="C35" s="31"/>
      <c r="D35" s="9"/>
      <c r="E35" s="23"/>
      <c r="F35" s="9"/>
      <c r="G35" s="23"/>
      <c r="H35" s="30"/>
      <c r="I35" s="54"/>
      <c r="J35" s="45"/>
      <c r="K35" s="24"/>
      <c r="M35" s="6"/>
    </row>
    <row r="36" spans="1:13" x14ac:dyDescent="0.25">
      <c r="A36" s="46" t="s">
        <v>17</v>
      </c>
      <c r="B36" s="36" t="s">
        <v>15</v>
      </c>
      <c r="C36" s="31" t="s">
        <v>15</v>
      </c>
      <c r="D36" s="9">
        <v>14.56498099533</v>
      </c>
      <c r="E36" s="23">
        <v>11.038115458406372</v>
      </c>
      <c r="F36" s="9" t="s">
        <v>92</v>
      </c>
      <c r="G36" s="24" t="s">
        <v>92</v>
      </c>
      <c r="H36" s="30">
        <v>45.269054000000004</v>
      </c>
      <c r="I36" s="54">
        <v>7.6721696610277501</v>
      </c>
      <c r="J36" s="45">
        <v>7885.1231971912002</v>
      </c>
      <c r="K36" s="24">
        <v>7.2101454325253407</v>
      </c>
      <c r="M36" s="6"/>
    </row>
    <row r="37" spans="1:13" x14ac:dyDescent="0.25">
      <c r="A37" s="39" t="s">
        <v>8</v>
      </c>
      <c r="B37" s="36" t="s">
        <v>15</v>
      </c>
      <c r="C37" s="31" t="s">
        <v>15</v>
      </c>
      <c r="D37" s="9">
        <v>15.811263878609999</v>
      </c>
      <c r="E37" s="23">
        <v>11.982614758741267</v>
      </c>
      <c r="F37" s="9">
        <v>357.47972710401001</v>
      </c>
      <c r="G37" s="23">
        <v>0.52080771794388248</v>
      </c>
      <c r="H37" s="30">
        <v>65.84071800000001</v>
      </c>
      <c r="I37" s="54">
        <v>11.158641819638724</v>
      </c>
      <c r="J37" s="45">
        <v>13443.44859761429</v>
      </c>
      <c r="K37" s="24">
        <v>12.292670270263566</v>
      </c>
      <c r="M37" s="6"/>
    </row>
    <row r="38" spans="1:13" x14ac:dyDescent="0.25">
      <c r="A38" s="46" t="s">
        <v>9</v>
      </c>
      <c r="B38" s="36"/>
      <c r="C38" s="31"/>
      <c r="D38" s="9"/>
      <c r="E38" s="23"/>
      <c r="F38" s="9"/>
      <c r="G38" s="23"/>
      <c r="H38" s="30"/>
      <c r="I38" s="54"/>
      <c r="J38" s="45"/>
      <c r="K38" s="24"/>
      <c r="M38" s="6"/>
    </row>
    <row r="39" spans="1:13" x14ac:dyDescent="0.25">
      <c r="A39" s="46" t="s">
        <v>10</v>
      </c>
      <c r="B39" s="36" t="s">
        <v>15</v>
      </c>
      <c r="C39" s="31" t="s">
        <v>15</v>
      </c>
      <c r="D39" s="9">
        <v>15.65927155362</v>
      </c>
      <c r="E39" s="23">
        <v>11.867426909710145</v>
      </c>
      <c r="F39" s="9" t="s">
        <v>92</v>
      </c>
      <c r="G39" s="24" t="s">
        <v>92</v>
      </c>
      <c r="H39" s="30">
        <v>51.067796000000001</v>
      </c>
      <c r="I39" s="54">
        <v>8.6549366621788533</v>
      </c>
      <c r="J39" s="45">
        <v>10921.480692721159</v>
      </c>
      <c r="K39" s="24">
        <v>9.9865864062957801</v>
      </c>
      <c r="M39" s="6"/>
    </row>
    <row r="40" spans="1:13" x14ac:dyDescent="0.25">
      <c r="A40" s="47" t="s">
        <v>9</v>
      </c>
      <c r="B40" s="36"/>
      <c r="C40" s="31"/>
      <c r="D40" s="9"/>
      <c r="E40" s="23"/>
      <c r="F40" s="9"/>
      <c r="G40" s="24"/>
      <c r="H40" s="30"/>
      <c r="I40" s="54"/>
      <c r="J40" s="45"/>
      <c r="K40" s="24"/>
      <c r="M40" s="6"/>
    </row>
    <row r="41" spans="1:13" x14ac:dyDescent="0.25">
      <c r="A41" s="47" t="s">
        <v>11</v>
      </c>
      <c r="B41" s="36" t="s">
        <v>15</v>
      </c>
      <c r="C41" s="31" t="s">
        <v>15</v>
      </c>
      <c r="D41" s="9" t="s">
        <v>92</v>
      </c>
      <c r="E41" s="24" t="s">
        <v>92</v>
      </c>
      <c r="F41" s="9" t="s">
        <v>92</v>
      </c>
      <c r="G41" s="24" t="s">
        <v>92</v>
      </c>
      <c r="H41" s="30">
        <v>51.067796000000001</v>
      </c>
      <c r="I41" s="54">
        <v>8.6549366621788533</v>
      </c>
      <c r="J41" s="45">
        <v>7495.3579303770703</v>
      </c>
      <c r="K41" s="24">
        <v>6.853744627110153</v>
      </c>
      <c r="M41" s="6"/>
    </row>
    <row r="42" spans="1:13" x14ac:dyDescent="0.25">
      <c r="A42" s="39" t="s">
        <v>12</v>
      </c>
      <c r="B42" s="36" t="s">
        <v>15</v>
      </c>
      <c r="C42" s="31" t="s">
        <v>15</v>
      </c>
      <c r="D42" s="9">
        <v>3.8035770000000003E-4</v>
      </c>
      <c r="E42" s="23">
        <v>2.8825524794299736E-4</v>
      </c>
      <c r="F42" s="9" t="s">
        <v>92</v>
      </c>
      <c r="G42" s="24" t="s">
        <v>92</v>
      </c>
      <c r="H42" s="30">
        <v>0.82224600000000003</v>
      </c>
      <c r="I42" s="54">
        <v>0.1393537142415528</v>
      </c>
      <c r="J42" s="45">
        <v>3.2077721305600004</v>
      </c>
      <c r="K42" s="24">
        <v>2.9331822721524489E-3</v>
      </c>
      <c r="M42" s="6"/>
    </row>
    <row r="43" spans="1:13" x14ac:dyDescent="0.25">
      <c r="A43" s="39" t="s">
        <v>13</v>
      </c>
      <c r="B43" s="41" t="s">
        <v>15</v>
      </c>
      <c r="C43" s="51" t="s">
        <v>15</v>
      </c>
      <c r="D43" s="33">
        <v>0.1005465191000009</v>
      </c>
      <c r="E43" s="34">
        <v>7.6199487463974244E-2</v>
      </c>
      <c r="F43" s="33">
        <v>-0.19495373697998275</v>
      </c>
      <c r="G43" s="35">
        <v>-2.8402564722680116E-4</v>
      </c>
      <c r="H43" s="55">
        <v>3.544048999999998</v>
      </c>
      <c r="I43" s="56">
        <v>0.60064310632591789</v>
      </c>
      <c r="J43" s="45">
        <v>136.34426305125106</v>
      </c>
      <c r="K43" s="24">
        <v>0.12467300014287575</v>
      </c>
      <c r="M43" s="6"/>
    </row>
    <row r="44" spans="1:13" x14ac:dyDescent="0.25">
      <c r="A44" s="90" t="s">
        <v>87</v>
      </c>
      <c r="B44" s="91"/>
      <c r="C44" s="91"/>
      <c r="D44" s="91"/>
      <c r="E44" s="91"/>
      <c r="F44" s="91"/>
      <c r="G44" s="91"/>
      <c r="H44" s="91"/>
      <c r="I44" s="91"/>
      <c r="J44" s="91"/>
      <c r="K44" s="92"/>
    </row>
    <row r="45" spans="1:13" x14ac:dyDescent="0.25">
      <c r="A45" s="44" t="s">
        <v>18</v>
      </c>
      <c r="B45" s="48" t="s">
        <v>15</v>
      </c>
      <c r="C45" s="49" t="s">
        <v>15</v>
      </c>
      <c r="D45" s="48" t="s">
        <v>15</v>
      </c>
      <c r="E45" s="49" t="s">
        <v>15</v>
      </c>
      <c r="F45" s="52">
        <v>26062.038091999999</v>
      </c>
      <c r="G45" s="53">
        <v>37.969455481070824</v>
      </c>
      <c r="H45" s="48" t="s">
        <v>15</v>
      </c>
      <c r="I45" s="49" t="s">
        <v>15</v>
      </c>
      <c r="J45" s="76">
        <v>4036.0476248811501</v>
      </c>
      <c r="K45" s="24">
        <v>3.6905562056858674</v>
      </c>
    </row>
    <row r="46" spans="1:13" x14ac:dyDescent="0.25">
      <c r="A46" s="39" t="s">
        <v>19</v>
      </c>
      <c r="B46" s="36" t="s">
        <v>15</v>
      </c>
      <c r="C46" s="31" t="s">
        <v>15</v>
      </c>
      <c r="D46" s="36" t="s">
        <v>15</v>
      </c>
      <c r="E46" s="31" t="s">
        <v>15</v>
      </c>
      <c r="F46" s="30">
        <v>4062.4816499999997</v>
      </c>
      <c r="G46" s="54">
        <v>5.9185784169232249</v>
      </c>
      <c r="H46" s="36" t="s">
        <v>15</v>
      </c>
      <c r="I46" s="31" t="s">
        <v>15</v>
      </c>
      <c r="J46" s="25">
        <v>4122.1660899999997</v>
      </c>
      <c r="K46" s="24">
        <v>3.7693028076608313</v>
      </c>
    </row>
    <row r="47" spans="1:13" x14ac:dyDescent="0.25">
      <c r="A47" s="39" t="s">
        <v>20</v>
      </c>
      <c r="B47" s="36" t="s">
        <v>15</v>
      </c>
      <c r="C47" s="31" t="s">
        <v>15</v>
      </c>
      <c r="D47" s="36" t="s">
        <v>15</v>
      </c>
      <c r="E47" s="31" t="s">
        <v>15</v>
      </c>
      <c r="F47" s="30">
        <v>3083.9873069999999</v>
      </c>
      <c r="G47" s="54">
        <v>4.4930223163655105</v>
      </c>
      <c r="H47" s="36" t="s">
        <v>15</v>
      </c>
      <c r="I47" s="31" t="s">
        <v>15</v>
      </c>
      <c r="J47" s="25">
        <v>4.7438700000000003</v>
      </c>
      <c r="K47" s="24">
        <v>4.3377879784019056E-3</v>
      </c>
    </row>
    <row r="48" spans="1:13" x14ac:dyDescent="0.25">
      <c r="A48" s="42" t="s">
        <v>21</v>
      </c>
      <c r="B48" s="41" t="s">
        <v>15</v>
      </c>
      <c r="C48" s="51" t="s">
        <v>15</v>
      </c>
      <c r="D48" s="41" t="s">
        <v>15</v>
      </c>
      <c r="E48" s="51" t="s">
        <v>15</v>
      </c>
      <c r="F48" s="55">
        <v>27040.532434999997</v>
      </c>
      <c r="G48" s="56">
        <v>39.395011581628538</v>
      </c>
      <c r="H48" s="41" t="s">
        <v>15</v>
      </c>
      <c r="I48" s="51" t="s">
        <v>15</v>
      </c>
      <c r="J48" s="80">
        <v>7773.0625903545597</v>
      </c>
      <c r="K48" s="24">
        <v>7.1076773730742175</v>
      </c>
    </row>
    <row r="49" spans="1:11" x14ac:dyDescent="0.25">
      <c r="A49" s="75" t="s">
        <v>86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x14ac:dyDescent="0.25">
      <c r="A50" s="83" t="s">
        <v>91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</row>
    <row r="51" spans="1:11" ht="26.25" customHeight="1" x14ac:dyDescent="0.25">
      <c r="A51" s="89" t="s">
        <v>88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2" spans="1:11" x14ac:dyDescent="0.25">
      <c r="A52" s="61" t="s">
        <v>85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x14ac:dyDescent="0.25">
      <c r="A53" s="43" t="s">
        <v>79</v>
      </c>
    </row>
  </sheetData>
  <mergeCells count="15">
    <mergeCell ref="A51:K51"/>
    <mergeCell ref="A44:K44"/>
    <mergeCell ref="A5:K5"/>
    <mergeCell ref="A6:K6"/>
    <mergeCell ref="A7:A8"/>
    <mergeCell ref="B7:C7"/>
    <mergeCell ref="D7:E7"/>
    <mergeCell ref="F7:G7"/>
    <mergeCell ref="H7:I7"/>
    <mergeCell ref="J7:K7"/>
    <mergeCell ref="A14:K14"/>
    <mergeCell ref="A23:K23"/>
    <mergeCell ref="A28:K28"/>
    <mergeCell ref="A33:K33"/>
    <mergeCell ref="A9:K9"/>
  </mergeCells>
  <pageMargins left="0.41" right="0.3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2"/>
  <sheetViews>
    <sheetView zoomScaleNormal="100" zoomScaleSheetLayoutView="100" workbookViewId="0">
      <selection activeCell="A7" sqref="A7:A8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7" customWidth="1"/>
    <col min="10" max="11" width="11.5703125" customWidth="1"/>
  </cols>
  <sheetData>
    <row r="1" spans="1:11" x14ac:dyDescent="0.25">
      <c r="C1" s="57" t="s">
        <v>76</v>
      </c>
      <c r="I1"/>
    </row>
    <row r="2" spans="1:11" x14ac:dyDescent="0.25">
      <c r="C2" s="58" t="s">
        <v>97</v>
      </c>
      <c r="I2"/>
    </row>
    <row r="3" spans="1:11" x14ac:dyDescent="0.25">
      <c r="I3"/>
    </row>
    <row r="4" spans="1:11" x14ac:dyDescent="0.25">
      <c r="I4"/>
    </row>
    <row r="5" spans="1:11" ht="16.5" x14ac:dyDescent="0.25">
      <c r="A5" s="93" t="s">
        <v>22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x14ac:dyDescent="0.25">
      <c r="A6" s="94" t="s">
        <v>100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x14ac:dyDescent="0.25">
      <c r="A7" s="101" t="s">
        <v>0</v>
      </c>
      <c r="B7" s="96" t="s">
        <v>1</v>
      </c>
      <c r="C7" s="97"/>
      <c r="D7" s="96" t="s">
        <v>2</v>
      </c>
      <c r="E7" s="97"/>
      <c r="F7" s="96" t="s">
        <v>3</v>
      </c>
      <c r="G7" s="97"/>
      <c r="H7" s="96" t="s">
        <v>4</v>
      </c>
      <c r="I7" s="97"/>
      <c r="J7" s="96" t="s">
        <v>5</v>
      </c>
      <c r="K7" s="97"/>
    </row>
    <row r="8" spans="1:11" ht="39.75" x14ac:dyDescent="0.25">
      <c r="A8" s="102"/>
      <c r="B8" s="12" t="s">
        <v>82</v>
      </c>
      <c r="C8" s="12" t="s">
        <v>6</v>
      </c>
      <c r="D8" s="12" t="s">
        <v>82</v>
      </c>
      <c r="E8" s="12" t="s">
        <v>6</v>
      </c>
      <c r="F8" s="12" t="s">
        <v>82</v>
      </c>
      <c r="G8" s="12" t="s">
        <v>6</v>
      </c>
      <c r="H8" s="12" t="s">
        <v>82</v>
      </c>
      <c r="I8" s="12" t="s">
        <v>6</v>
      </c>
      <c r="J8" s="12" t="s">
        <v>82</v>
      </c>
      <c r="K8" s="12" t="s">
        <v>6</v>
      </c>
    </row>
    <row r="9" spans="1:11" x14ac:dyDescent="0.25">
      <c r="A9" s="18" t="s">
        <v>23</v>
      </c>
      <c r="B9" s="19">
        <v>181.41280561469995</v>
      </c>
      <c r="C9" s="20">
        <v>2.7688791891215203</v>
      </c>
      <c r="D9" s="19">
        <v>3.6436742023169999</v>
      </c>
      <c r="E9" s="21">
        <v>2.7613696544394655</v>
      </c>
      <c r="F9" s="19">
        <v>626.56669175080981</v>
      </c>
      <c r="G9" s="20">
        <v>0.91283713209125028</v>
      </c>
      <c r="H9" s="19">
        <v>3.5257390000000002</v>
      </c>
      <c r="I9" s="21">
        <v>0.59753993950265261</v>
      </c>
      <c r="J9" s="76">
        <v>468.23570443302009</v>
      </c>
      <c r="K9" s="21">
        <v>0.42815406192583327</v>
      </c>
    </row>
    <row r="10" spans="1:11" x14ac:dyDescent="0.25">
      <c r="A10" s="22" t="s">
        <v>24</v>
      </c>
      <c r="B10" s="9">
        <v>125.96368047909998</v>
      </c>
      <c r="C10" s="23">
        <v>1.922566669325966</v>
      </c>
      <c r="D10" s="9">
        <v>3.6436742023169999</v>
      </c>
      <c r="E10" s="24">
        <v>2.7613696544394655</v>
      </c>
      <c r="F10" s="9">
        <v>442.34281665512322</v>
      </c>
      <c r="G10" s="23">
        <v>0.6444436856806578</v>
      </c>
      <c r="H10" s="9">
        <v>3.5257390000000002</v>
      </c>
      <c r="I10" s="24">
        <v>0.59753993950265261</v>
      </c>
      <c r="J10" s="25">
        <v>503.26377506862002</v>
      </c>
      <c r="K10" s="24">
        <v>0.46018367987694031</v>
      </c>
    </row>
    <row r="11" spans="1:11" x14ac:dyDescent="0.25">
      <c r="A11" s="26" t="s">
        <v>25</v>
      </c>
      <c r="B11" s="9">
        <v>109.45801285909998</v>
      </c>
      <c r="C11" s="23">
        <v>1.6706428901819452</v>
      </c>
      <c r="D11" s="9">
        <v>1.7814508285470001</v>
      </c>
      <c r="E11" s="24">
        <v>1.3500779668219509</v>
      </c>
      <c r="F11" s="9">
        <v>-11.749573630066777</v>
      </c>
      <c r="G11" s="23">
        <v>-1.7117806032419497E-2</v>
      </c>
      <c r="H11" s="9">
        <v>0</v>
      </c>
      <c r="I11" s="24" t="s">
        <v>92</v>
      </c>
      <c r="J11" s="25">
        <v>0</v>
      </c>
      <c r="K11" s="24">
        <v>0</v>
      </c>
    </row>
    <row r="12" spans="1:11" x14ac:dyDescent="0.25">
      <c r="A12" s="26" t="s">
        <v>26</v>
      </c>
      <c r="B12" s="9">
        <v>0</v>
      </c>
      <c r="C12" s="23">
        <v>0</v>
      </c>
      <c r="D12" s="9">
        <v>-6.0859960000000001E-5</v>
      </c>
      <c r="E12" s="24">
        <v>-4.612290709403517E-5</v>
      </c>
      <c r="F12" s="9">
        <v>0</v>
      </c>
      <c r="G12" s="23">
        <v>0</v>
      </c>
      <c r="H12" s="9">
        <v>0.17599999999999999</v>
      </c>
      <c r="I12" s="24">
        <v>2.9828364876829185E-2</v>
      </c>
      <c r="J12" s="25">
        <v>24.9422</v>
      </c>
      <c r="K12" s="24">
        <v>2.2807112192133428E-2</v>
      </c>
    </row>
    <row r="13" spans="1:11" x14ac:dyDescent="0.25">
      <c r="A13" s="26" t="s">
        <v>27</v>
      </c>
      <c r="B13" s="9">
        <v>15.783149369999999</v>
      </c>
      <c r="C13" s="23">
        <v>0.24089608052370184</v>
      </c>
      <c r="D13" s="9">
        <v>1.53505549603</v>
      </c>
      <c r="E13" s="24">
        <v>1.1633465093894206</v>
      </c>
      <c r="F13" s="9">
        <v>199.82931022623993</v>
      </c>
      <c r="G13" s="23">
        <v>0.29112880856303175</v>
      </c>
      <c r="H13" s="9">
        <v>3.2497389999999999</v>
      </c>
      <c r="I13" s="24">
        <v>0.55076364003671596</v>
      </c>
      <c r="J13" s="25">
        <v>-161.05715631499999</v>
      </c>
      <c r="K13" s="24">
        <v>-0.14727043458163977</v>
      </c>
    </row>
    <row r="14" spans="1:11" x14ac:dyDescent="0.25">
      <c r="A14" s="27" t="s">
        <v>9</v>
      </c>
      <c r="B14" s="9"/>
      <c r="C14" s="23"/>
      <c r="D14" s="9"/>
      <c r="E14" s="24"/>
      <c r="F14" s="9"/>
      <c r="G14" s="23"/>
      <c r="H14" s="9"/>
      <c r="I14" s="24"/>
      <c r="J14" s="25"/>
      <c r="K14" s="24"/>
    </row>
    <row r="15" spans="1:11" x14ac:dyDescent="0.25">
      <c r="A15" s="27" t="s">
        <v>28</v>
      </c>
      <c r="B15" s="9">
        <v>0</v>
      </c>
      <c r="C15" s="23">
        <v>0</v>
      </c>
      <c r="D15" s="9" t="s">
        <v>92</v>
      </c>
      <c r="E15" s="25" t="s">
        <v>92</v>
      </c>
      <c r="F15" s="9">
        <v>99.077120091890009</v>
      </c>
      <c r="G15" s="23">
        <v>0.14434421004382153</v>
      </c>
      <c r="H15" s="9">
        <v>0</v>
      </c>
      <c r="I15" s="24">
        <v>0</v>
      </c>
      <c r="J15" s="25" t="s">
        <v>92</v>
      </c>
      <c r="K15" s="24" t="s">
        <v>92</v>
      </c>
    </row>
    <row r="16" spans="1:11" x14ac:dyDescent="0.25">
      <c r="A16" s="27" t="s">
        <v>29</v>
      </c>
      <c r="B16" s="9">
        <v>15.786593699999999</v>
      </c>
      <c r="C16" s="23">
        <v>0.24094865086803424</v>
      </c>
      <c r="D16" s="9" t="s">
        <v>92</v>
      </c>
      <c r="E16" s="25" t="s">
        <v>92</v>
      </c>
      <c r="F16" s="9">
        <v>95.580051457709985</v>
      </c>
      <c r="G16" s="23">
        <v>0.13924937473773294</v>
      </c>
      <c r="H16" s="9">
        <v>3.1913990000000001</v>
      </c>
      <c r="I16" s="24">
        <v>0.54087621499743066</v>
      </c>
      <c r="J16" s="25" t="s">
        <v>92</v>
      </c>
      <c r="K16" s="24" t="s">
        <v>92</v>
      </c>
    </row>
    <row r="17" spans="1:11" x14ac:dyDescent="0.25">
      <c r="A17" s="27" t="s">
        <v>30</v>
      </c>
      <c r="B17" s="9">
        <v>-3.4443299999999998E-3</v>
      </c>
      <c r="C17" s="23">
        <v>-5.2570344332374645E-5</v>
      </c>
      <c r="D17" s="9" t="s">
        <v>92</v>
      </c>
      <c r="E17" s="25" t="s">
        <v>92</v>
      </c>
      <c r="F17" s="9">
        <v>5.1722008378200011</v>
      </c>
      <c r="G17" s="23">
        <v>7.535314343318617E-3</v>
      </c>
      <c r="H17" s="9">
        <v>5.8340000000000003E-2</v>
      </c>
      <c r="I17" s="24">
        <v>9.8874250392853129E-3</v>
      </c>
      <c r="J17" s="25" t="s">
        <v>92</v>
      </c>
      <c r="K17" s="24" t="s">
        <v>92</v>
      </c>
    </row>
    <row r="18" spans="1:11" ht="25.5" x14ac:dyDescent="0.25">
      <c r="A18" s="26" t="s">
        <v>31</v>
      </c>
      <c r="B18" s="9">
        <v>0.72251824999999992</v>
      </c>
      <c r="C18" s="23">
        <v>1.1027698620319409E-2</v>
      </c>
      <c r="D18" s="9">
        <v>0.32722873769999999</v>
      </c>
      <c r="E18" s="24">
        <v>0.24799130113518811</v>
      </c>
      <c r="F18" s="9">
        <v>254.26308005895004</v>
      </c>
      <c r="G18" s="23">
        <v>0.37043268315004546</v>
      </c>
      <c r="H18" s="9">
        <v>0.1</v>
      </c>
      <c r="I18" s="24">
        <v>1.6947934589107493E-2</v>
      </c>
      <c r="J18" s="25">
        <v>672.55785555439002</v>
      </c>
      <c r="K18" s="24">
        <v>0.61498594620080194</v>
      </c>
    </row>
    <row r="19" spans="1:11" ht="25.5" x14ac:dyDescent="0.25">
      <c r="A19" s="26" t="s">
        <v>32</v>
      </c>
      <c r="B19" s="9">
        <v>0</v>
      </c>
      <c r="C19" s="23">
        <v>0</v>
      </c>
      <c r="D19" s="9" t="s">
        <v>92</v>
      </c>
      <c r="E19" s="24" t="s">
        <v>92</v>
      </c>
      <c r="F19" s="9">
        <v>0</v>
      </c>
      <c r="G19" s="23">
        <v>0</v>
      </c>
      <c r="H19" s="9" t="s">
        <v>92</v>
      </c>
      <c r="I19" s="24" t="s">
        <v>92</v>
      </c>
      <c r="J19" s="25">
        <v>-33.179124170770002</v>
      </c>
      <c r="K19" s="24">
        <v>-3.0338943934355329E-2</v>
      </c>
    </row>
    <row r="20" spans="1:11" x14ac:dyDescent="0.25">
      <c r="A20" s="22" t="s">
        <v>33</v>
      </c>
      <c r="B20" s="9">
        <v>55.449125135599999</v>
      </c>
      <c r="C20" s="23">
        <v>0.84631251979555444</v>
      </c>
      <c r="D20" s="9" t="s">
        <v>92</v>
      </c>
      <c r="E20" s="24" t="s">
        <v>92</v>
      </c>
      <c r="F20" s="9">
        <v>184.22387509568659</v>
      </c>
      <c r="G20" s="23">
        <v>0.2683934464105926</v>
      </c>
      <c r="H20" s="9" t="s">
        <v>92</v>
      </c>
      <c r="I20" s="24" t="s">
        <v>92</v>
      </c>
      <c r="J20" s="25">
        <v>-35.028070635599981</v>
      </c>
      <c r="K20" s="24">
        <v>-3.2029617951107092E-2</v>
      </c>
    </row>
    <row r="21" spans="1:11" x14ac:dyDescent="0.25">
      <c r="A21" s="26" t="s">
        <v>34</v>
      </c>
      <c r="B21" s="9">
        <v>-2.4160656600000001</v>
      </c>
      <c r="C21" s="23">
        <v>-3.687608436933338E-2</v>
      </c>
      <c r="D21" s="9" t="s">
        <v>92</v>
      </c>
      <c r="E21" s="24" t="s">
        <v>92</v>
      </c>
      <c r="F21" s="9">
        <v>0</v>
      </c>
      <c r="G21" s="23">
        <v>0</v>
      </c>
      <c r="H21" s="9" t="s">
        <v>92</v>
      </c>
      <c r="I21" s="24" t="s">
        <v>92</v>
      </c>
      <c r="J21" s="25">
        <v>0</v>
      </c>
      <c r="K21" s="24">
        <v>0</v>
      </c>
    </row>
    <row r="22" spans="1:11" x14ac:dyDescent="0.25">
      <c r="A22" s="26" t="s">
        <v>35</v>
      </c>
      <c r="B22" s="9">
        <v>0</v>
      </c>
      <c r="C22" s="23">
        <v>0</v>
      </c>
      <c r="D22" s="9" t="s">
        <v>92</v>
      </c>
      <c r="E22" s="24" t="s">
        <v>92</v>
      </c>
      <c r="F22" s="9">
        <v>142.81706852193375</v>
      </c>
      <c r="G22" s="23">
        <v>0.20806839073898645</v>
      </c>
      <c r="H22" s="9" t="s">
        <v>92</v>
      </c>
      <c r="I22" s="24" t="s">
        <v>92</v>
      </c>
      <c r="J22" s="25">
        <v>0</v>
      </c>
      <c r="K22" s="24">
        <v>0</v>
      </c>
    </row>
    <row r="23" spans="1:11" x14ac:dyDescent="0.25">
      <c r="A23" s="26" t="s">
        <v>36</v>
      </c>
      <c r="B23" s="9">
        <v>57.111778295600004</v>
      </c>
      <c r="C23" s="23">
        <v>0.87168937077281605</v>
      </c>
      <c r="D23" s="9" t="s">
        <v>92</v>
      </c>
      <c r="E23" s="24" t="s">
        <v>92</v>
      </c>
      <c r="F23" s="9">
        <v>-1.64670896018</v>
      </c>
      <c r="G23" s="23">
        <v>-2.399069571348202E-3</v>
      </c>
      <c r="H23" s="9" t="s">
        <v>92</v>
      </c>
      <c r="I23" s="24" t="s">
        <v>92</v>
      </c>
      <c r="J23" s="25">
        <v>-35.028070635599981</v>
      </c>
      <c r="K23" s="24">
        <v>-3.2029617951107092E-2</v>
      </c>
    </row>
    <row r="24" spans="1:11" x14ac:dyDescent="0.25">
      <c r="A24" s="27" t="s">
        <v>9</v>
      </c>
      <c r="B24" s="9"/>
      <c r="C24" s="23"/>
      <c r="D24" s="9"/>
      <c r="E24" s="24"/>
      <c r="F24" s="9"/>
      <c r="G24" s="23"/>
      <c r="H24" s="9"/>
      <c r="I24" s="24"/>
      <c r="J24" s="25"/>
      <c r="K24" s="24"/>
    </row>
    <row r="25" spans="1:11" ht="18" customHeight="1" x14ac:dyDescent="0.25">
      <c r="A25" s="27" t="s">
        <v>37</v>
      </c>
      <c r="B25" s="36" t="s">
        <v>15</v>
      </c>
      <c r="C25" s="31" t="s">
        <v>15</v>
      </c>
      <c r="D25" s="9" t="s">
        <v>92</v>
      </c>
      <c r="E25" s="24" t="s">
        <v>92</v>
      </c>
      <c r="F25" s="9">
        <v>0</v>
      </c>
      <c r="G25" s="23">
        <v>0</v>
      </c>
      <c r="H25" s="9" t="s">
        <v>92</v>
      </c>
      <c r="I25" s="24" t="s">
        <v>92</v>
      </c>
      <c r="J25" s="25" t="s">
        <v>92</v>
      </c>
      <c r="K25" s="24" t="s">
        <v>92</v>
      </c>
    </row>
    <row r="26" spans="1:11" x14ac:dyDescent="0.25">
      <c r="A26" s="27" t="s">
        <v>38</v>
      </c>
      <c r="B26" s="9">
        <v>57.111778295600004</v>
      </c>
      <c r="C26" s="23">
        <v>0.87168937077281605</v>
      </c>
      <c r="D26" s="9" t="s">
        <v>92</v>
      </c>
      <c r="E26" s="24" t="s">
        <v>92</v>
      </c>
      <c r="F26" s="9">
        <v>-1.64670896018</v>
      </c>
      <c r="G26" s="23">
        <v>-2.399069571348202E-3</v>
      </c>
      <c r="H26" s="9" t="s">
        <v>92</v>
      </c>
      <c r="I26" s="24" t="s">
        <v>92</v>
      </c>
      <c r="J26" s="25" t="s">
        <v>92</v>
      </c>
      <c r="K26" s="24" t="s">
        <v>92</v>
      </c>
    </row>
    <row r="27" spans="1:11" ht="25.5" x14ac:dyDescent="0.25">
      <c r="A27" s="26" t="s">
        <v>39</v>
      </c>
      <c r="B27" s="9">
        <v>0.75341250000000004</v>
      </c>
      <c r="C27" s="23">
        <v>1.1499233392071963E-2</v>
      </c>
      <c r="D27" s="9" t="s">
        <v>92</v>
      </c>
      <c r="E27" s="24" t="s">
        <v>92</v>
      </c>
      <c r="F27" s="9">
        <v>43.053515533932838</v>
      </c>
      <c r="G27" s="23">
        <v>6.2724125242954315E-2</v>
      </c>
      <c r="H27" s="9" t="s">
        <v>92</v>
      </c>
      <c r="I27" s="24" t="s">
        <v>92</v>
      </c>
      <c r="J27" s="25">
        <v>0</v>
      </c>
      <c r="K27" s="24">
        <v>0</v>
      </c>
    </row>
    <row r="28" spans="1:11" ht="25.5" x14ac:dyDescent="0.25">
      <c r="A28" s="26" t="s">
        <v>40</v>
      </c>
      <c r="B28" s="9">
        <v>0</v>
      </c>
      <c r="C28" s="23">
        <v>0</v>
      </c>
      <c r="D28" s="9" t="s">
        <v>92</v>
      </c>
      <c r="E28" s="24" t="s">
        <v>92</v>
      </c>
      <c r="F28" s="9">
        <v>0</v>
      </c>
      <c r="G28" s="23">
        <v>0</v>
      </c>
      <c r="H28" s="9" t="s">
        <v>92</v>
      </c>
      <c r="I28" s="24" t="s">
        <v>92</v>
      </c>
      <c r="J28" s="25">
        <v>0</v>
      </c>
      <c r="K28" s="24">
        <v>0</v>
      </c>
    </row>
    <row r="29" spans="1:11" ht="25.5" x14ac:dyDescent="0.25">
      <c r="A29" s="22" t="s">
        <v>41</v>
      </c>
      <c r="B29" s="9">
        <v>0</v>
      </c>
      <c r="C29" s="23">
        <v>0</v>
      </c>
      <c r="D29" s="9" t="s">
        <v>92</v>
      </c>
      <c r="E29" s="24" t="s">
        <v>92</v>
      </c>
      <c r="F29" s="9">
        <v>0</v>
      </c>
      <c r="G29" s="23">
        <v>0</v>
      </c>
      <c r="H29" s="9" t="s">
        <v>92</v>
      </c>
      <c r="I29" s="24" t="s">
        <v>92</v>
      </c>
      <c r="J29" s="25">
        <v>0</v>
      </c>
      <c r="K29" s="24">
        <v>0</v>
      </c>
    </row>
    <row r="30" spans="1:11" x14ac:dyDescent="0.25">
      <c r="A30" s="29" t="s">
        <v>42</v>
      </c>
      <c r="B30" s="9">
        <v>233.7783839702586</v>
      </c>
      <c r="C30" s="23">
        <v>3.5681279502203878</v>
      </c>
      <c r="D30" s="9">
        <v>0.31183284820000001</v>
      </c>
      <c r="E30" s="24">
        <v>0.2363234791215271</v>
      </c>
      <c r="F30" s="9">
        <v>1088.9289276618399</v>
      </c>
      <c r="G30" s="23">
        <v>1.5864468578763224</v>
      </c>
      <c r="H30" s="9">
        <v>7.5621749999999999</v>
      </c>
      <c r="I30" s="24">
        <v>1.2816324725138395</v>
      </c>
      <c r="J30" s="25">
        <v>1980.8011736525</v>
      </c>
      <c r="K30" s="24">
        <v>1.8112417748956444</v>
      </c>
    </row>
    <row r="31" spans="1:11" x14ac:dyDescent="0.25">
      <c r="A31" s="22" t="s">
        <v>43</v>
      </c>
      <c r="B31" s="9">
        <v>101.06409789760001</v>
      </c>
      <c r="C31" s="23">
        <v>1.5425276980189626</v>
      </c>
      <c r="D31" s="9">
        <v>3.3176552339999998E-2</v>
      </c>
      <c r="E31" s="24">
        <v>2.5142951807365879E-2</v>
      </c>
      <c r="F31" s="9">
        <v>875.05200210962994</v>
      </c>
      <c r="G31" s="23">
        <v>1.2748522552394821</v>
      </c>
      <c r="H31" s="9">
        <v>4.6173039999999999</v>
      </c>
      <c r="I31" s="24">
        <v>0.78253766170024386</v>
      </c>
      <c r="J31" s="25">
        <v>1726.4946676668799</v>
      </c>
      <c r="K31" s="24">
        <v>1.5787042676507546</v>
      </c>
    </row>
    <row r="32" spans="1:11" x14ac:dyDescent="0.25">
      <c r="A32" s="26" t="s">
        <v>44</v>
      </c>
      <c r="B32" s="9">
        <v>0</v>
      </c>
      <c r="C32" s="23">
        <v>0</v>
      </c>
      <c r="D32" s="9"/>
      <c r="E32" s="24">
        <v>0</v>
      </c>
      <c r="F32" s="9">
        <v>0</v>
      </c>
      <c r="G32" s="23">
        <v>0</v>
      </c>
      <c r="H32" s="9" t="s">
        <v>92</v>
      </c>
      <c r="I32" s="24" t="s">
        <v>92</v>
      </c>
      <c r="J32" s="25">
        <v>0</v>
      </c>
      <c r="K32" s="24">
        <v>0</v>
      </c>
    </row>
    <row r="33" spans="1:11" x14ac:dyDescent="0.25">
      <c r="A33" s="26" t="s">
        <v>45</v>
      </c>
      <c r="B33" s="9">
        <v>101.0660978976</v>
      </c>
      <c r="C33" s="23">
        <v>1.5425582237492685</v>
      </c>
      <c r="D33" s="9">
        <v>-0.16810289841000001</v>
      </c>
      <c r="E33" s="24">
        <v>-0.12739729644256195</v>
      </c>
      <c r="F33" s="9">
        <v>1029.2416863958099</v>
      </c>
      <c r="G33" s="23">
        <v>1.4994892668376492</v>
      </c>
      <c r="H33" s="9">
        <v>4.8135839999999996</v>
      </c>
      <c r="I33" s="24">
        <v>0.81580306771174405</v>
      </c>
      <c r="J33" s="25">
        <v>1417.9435834793098</v>
      </c>
      <c r="K33" s="24">
        <v>1.2965655952774147</v>
      </c>
    </row>
    <row r="34" spans="1:11" x14ac:dyDescent="0.25">
      <c r="A34" s="26" t="s">
        <v>46</v>
      </c>
      <c r="B34" s="9">
        <v>-2E-3</v>
      </c>
      <c r="C34" s="23">
        <v>-3.052573030596642E-5</v>
      </c>
      <c r="D34" s="9">
        <v>0.20127945075000001</v>
      </c>
      <c r="E34" s="24">
        <v>0.15254024824992782</v>
      </c>
      <c r="F34" s="9">
        <v>-154.18968428618001</v>
      </c>
      <c r="G34" s="23">
        <v>-0.22463701159816715</v>
      </c>
      <c r="H34" s="9">
        <v>-0.19628000000000001</v>
      </c>
      <c r="I34" s="24">
        <v>-3.3265406011500187E-2</v>
      </c>
      <c r="J34" s="25">
        <v>-62.049308870189996</v>
      </c>
      <c r="K34" s="24">
        <v>-5.673779974688533E-2</v>
      </c>
    </row>
    <row r="35" spans="1:11" x14ac:dyDescent="0.25">
      <c r="A35" s="27" t="s">
        <v>9</v>
      </c>
      <c r="B35" s="9"/>
      <c r="C35" s="23"/>
      <c r="D35" s="9"/>
      <c r="E35" s="24"/>
      <c r="F35" s="9"/>
      <c r="G35" s="23"/>
      <c r="H35" s="9">
        <v>0</v>
      </c>
      <c r="I35" s="24"/>
      <c r="J35" s="25"/>
      <c r="K35" s="24"/>
    </row>
    <row r="36" spans="1:11" x14ac:dyDescent="0.25">
      <c r="A36" s="27" t="s">
        <v>47</v>
      </c>
      <c r="B36" s="36" t="s">
        <v>15</v>
      </c>
      <c r="C36" s="31" t="s">
        <v>15</v>
      </c>
      <c r="D36" s="9" t="s">
        <v>92</v>
      </c>
      <c r="E36" s="24" t="s">
        <v>92</v>
      </c>
      <c r="F36" s="9">
        <v>-154.18968428618001</v>
      </c>
      <c r="G36" s="23">
        <v>-0.22463701159816715</v>
      </c>
      <c r="H36" s="9">
        <v>0</v>
      </c>
      <c r="I36" s="24">
        <v>0</v>
      </c>
      <c r="J36" s="25">
        <v>0</v>
      </c>
      <c r="K36" s="24">
        <v>0</v>
      </c>
    </row>
    <row r="37" spans="1:11" x14ac:dyDescent="0.25">
      <c r="A37" s="27" t="s">
        <v>48</v>
      </c>
      <c r="B37" s="36" t="s">
        <v>15</v>
      </c>
      <c r="C37" s="31" t="s">
        <v>15</v>
      </c>
      <c r="D37" s="9" t="s">
        <v>92</v>
      </c>
      <c r="E37" s="24" t="s">
        <v>92</v>
      </c>
      <c r="F37" s="9">
        <v>0</v>
      </c>
      <c r="G37" s="23">
        <v>0</v>
      </c>
      <c r="H37" s="9">
        <v>0</v>
      </c>
      <c r="I37" s="24">
        <v>0</v>
      </c>
      <c r="J37" s="25">
        <v>0</v>
      </c>
      <c r="K37" s="24">
        <v>0</v>
      </c>
    </row>
    <row r="38" spans="1:11" ht="25.5" x14ac:dyDescent="0.25">
      <c r="A38" s="26" t="s">
        <v>49</v>
      </c>
      <c r="B38" s="36" t="s">
        <v>15</v>
      </c>
      <c r="C38" s="31" t="s">
        <v>15</v>
      </c>
      <c r="D38" s="9" t="s">
        <v>92</v>
      </c>
      <c r="E38" s="24" t="s">
        <v>92</v>
      </c>
      <c r="F38" s="9">
        <v>0</v>
      </c>
      <c r="G38" s="23">
        <v>0</v>
      </c>
      <c r="H38" s="9" t="s">
        <v>92</v>
      </c>
      <c r="I38" s="24" t="s">
        <v>92</v>
      </c>
      <c r="J38" s="25">
        <v>0</v>
      </c>
      <c r="K38" s="24">
        <v>0</v>
      </c>
    </row>
    <row r="39" spans="1:11" ht="25.5" x14ac:dyDescent="0.25">
      <c r="A39" s="26" t="s">
        <v>50</v>
      </c>
      <c r="B39" s="36" t="s">
        <v>15</v>
      </c>
      <c r="C39" s="31" t="s">
        <v>15</v>
      </c>
      <c r="D39" s="9" t="s">
        <v>92</v>
      </c>
      <c r="E39" s="24" t="s">
        <v>92</v>
      </c>
      <c r="F39" s="9">
        <v>0</v>
      </c>
      <c r="G39" s="23">
        <v>0</v>
      </c>
      <c r="H39" s="9" t="s">
        <v>92</v>
      </c>
      <c r="I39" s="24" t="s">
        <v>92</v>
      </c>
      <c r="J39" s="25">
        <v>370.60039305776002</v>
      </c>
      <c r="K39" s="24">
        <v>0.33887647212022515</v>
      </c>
    </row>
    <row r="40" spans="1:11" x14ac:dyDescent="0.25">
      <c r="A40" s="22" t="s">
        <v>51</v>
      </c>
      <c r="B40" s="9">
        <v>132.71428607265861</v>
      </c>
      <c r="C40" s="86">
        <v>2.0256002522014258</v>
      </c>
      <c r="D40" s="9">
        <v>0.27865629586000001</v>
      </c>
      <c r="E40" s="24">
        <v>0.21118052731416118</v>
      </c>
      <c r="F40" s="9">
        <v>213.87692555220997</v>
      </c>
      <c r="G40" s="23">
        <v>0.3115946026368403</v>
      </c>
      <c r="H40" s="9">
        <v>2.944871</v>
      </c>
      <c r="I40" s="24">
        <v>0.49909481081359569</v>
      </c>
      <c r="J40" s="25">
        <v>254.30650598562002</v>
      </c>
      <c r="K40" s="24">
        <v>0.2325375072448897</v>
      </c>
    </row>
    <row r="41" spans="1:11" x14ac:dyDescent="0.25">
      <c r="A41" s="26" t="s">
        <v>52</v>
      </c>
      <c r="B41" s="9">
        <v>0</v>
      </c>
      <c r="C41" s="86">
        <v>0</v>
      </c>
      <c r="D41" s="9"/>
      <c r="E41" s="24">
        <v>0</v>
      </c>
      <c r="F41" s="9">
        <v>0</v>
      </c>
      <c r="G41" s="23">
        <v>0</v>
      </c>
      <c r="H41" s="9" t="s">
        <v>92</v>
      </c>
      <c r="I41" s="24" t="s">
        <v>92</v>
      </c>
      <c r="J41" s="25">
        <v>0</v>
      </c>
      <c r="K41" s="24">
        <v>0</v>
      </c>
    </row>
    <row r="42" spans="1:11" x14ac:dyDescent="0.25">
      <c r="A42" s="26" t="s">
        <v>53</v>
      </c>
      <c r="B42" s="9">
        <v>41.248494000000001</v>
      </c>
      <c r="C42" s="86">
        <v>0.62957020168563693</v>
      </c>
      <c r="D42" s="9">
        <v>0.31480999999999998</v>
      </c>
      <c r="E42" s="24">
        <v>0.23857972273187844</v>
      </c>
      <c r="F42" s="9">
        <v>487.01350000000002</v>
      </c>
      <c r="G42" s="23">
        <v>0.70952384236621469</v>
      </c>
      <c r="H42" s="9" t="s">
        <v>92</v>
      </c>
      <c r="I42" s="24" t="s">
        <v>92</v>
      </c>
      <c r="J42" s="25">
        <v>259.96095968891001</v>
      </c>
      <c r="K42" s="24">
        <v>0.23770793166599763</v>
      </c>
    </row>
    <row r="43" spans="1:11" x14ac:dyDescent="0.25">
      <c r="A43" s="26" t="s">
        <v>54</v>
      </c>
      <c r="B43" s="9">
        <v>91.465792072658601</v>
      </c>
      <c r="C43" s="86">
        <v>1.3960300505157888</v>
      </c>
      <c r="D43" s="9">
        <v>-3.6153704139999902E-2</v>
      </c>
      <c r="E43" s="24">
        <v>-2.7399195417717171E-2</v>
      </c>
      <c r="F43" s="9">
        <v>-273.13657444779005</v>
      </c>
      <c r="G43" s="23">
        <v>-0.39792923972937427</v>
      </c>
      <c r="H43" s="9">
        <v>2.944871</v>
      </c>
      <c r="I43" s="24">
        <v>0.49909481081359569</v>
      </c>
      <c r="J43" s="25">
        <v>-5.6544537032899989</v>
      </c>
      <c r="K43" s="24">
        <v>-5.1704244211079756E-3</v>
      </c>
    </row>
    <row r="44" spans="1:11" x14ac:dyDescent="0.25">
      <c r="A44" s="27" t="s">
        <v>9</v>
      </c>
      <c r="B44" s="9"/>
      <c r="C44" s="86"/>
      <c r="D44" s="9"/>
      <c r="E44" s="24"/>
      <c r="F44" s="9"/>
      <c r="G44" s="23"/>
      <c r="H44" s="9"/>
      <c r="I44" s="24"/>
      <c r="J44" s="25"/>
      <c r="K44" s="24"/>
    </row>
    <row r="45" spans="1:11" ht="13.5" customHeight="1" x14ac:dyDescent="0.25">
      <c r="A45" s="27" t="s">
        <v>55</v>
      </c>
      <c r="B45" s="9">
        <v>31.037694925416602</v>
      </c>
      <c r="C45" s="86">
        <v>0.47372415230606485</v>
      </c>
      <c r="D45" s="9">
        <v>-0.64093788466000001</v>
      </c>
      <c r="E45" s="24">
        <v>-0.48573673901889869</v>
      </c>
      <c r="F45" s="9">
        <v>0</v>
      </c>
      <c r="G45" s="23">
        <v>0</v>
      </c>
      <c r="H45" s="9" t="s">
        <v>92</v>
      </c>
      <c r="I45" s="24" t="s">
        <v>92</v>
      </c>
      <c r="J45" s="25" t="s">
        <v>92</v>
      </c>
      <c r="K45" s="24" t="s">
        <v>92</v>
      </c>
    </row>
    <row r="46" spans="1:11" x14ac:dyDescent="0.25">
      <c r="A46" s="27" t="s">
        <v>56</v>
      </c>
      <c r="B46" s="9">
        <v>60.428097147241999</v>
      </c>
      <c r="C46" s="86">
        <v>0.92230589820972397</v>
      </c>
      <c r="D46" s="9">
        <v>0.60478418052000005</v>
      </c>
      <c r="E46" s="24">
        <v>0.4583375436011814</v>
      </c>
      <c r="F46" s="9">
        <v>-273.13657444779005</v>
      </c>
      <c r="G46" s="23">
        <v>-0.39792923972937427</v>
      </c>
      <c r="H46" s="9">
        <v>2.944871</v>
      </c>
      <c r="I46" s="24">
        <v>0.49909481081359569</v>
      </c>
      <c r="J46" s="25" t="s">
        <v>92</v>
      </c>
      <c r="K46" s="24" t="s">
        <v>92</v>
      </c>
    </row>
    <row r="47" spans="1:11" ht="25.5" x14ac:dyDescent="0.25">
      <c r="A47" s="26" t="s">
        <v>57</v>
      </c>
      <c r="B47" s="9">
        <v>0</v>
      </c>
      <c r="C47" s="86">
        <v>0</v>
      </c>
      <c r="D47" s="9" t="s">
        <v>92</v>
      </c>
      <c r="E47" s="24" t="s">
        <v>92</v>
      </c>
      <c r="F47" s="9">
        <v>0</v>
      </c>
      <c r="G47" s="23">
        <v>0</v>
      </c>
      <c r="H47" s="9" t="s">
        <v>92</v>
      </c>
      <c r="I47" s="24" t="s">
        <v>92</v>
      </c>
      <c r="J47" s="25">
        <v>0</v>
      </c>
      <c r="K47" s="24">
        <v>0</v>
      </c>
    </row>
    <row r="48" spans="1:11" ht="25.5" x14ac:dyDescent="0.25">
      <c r="A48" s="26" t="s">
        <v>58</v>
      </c>
      <c r="B48" s="9">
        <v>0</v>
      </c>
      <c r="C48" s="86">
        <v>0</v>
      </c>
      <c r="D48" s="9" t="s">
        <v>92</v>
      </c>
      <c r="E48" s="24" t="s">
        <v>92</v>
      </c>
      <c r="F48" s="9">
        <v>0</v>
      </c>
      <c r="G48" s="23">
        <v>0</v>
      </c>
      <c r="H48" s="9" t="s">
        <v>92</v>
      </c>
      <c r="I48" s="24" t="s">
        <v>92</v>
      </c>
      <c r="J48" s="25">
        <v>0</v>
      </c>
      <c r="K48" s="24">
        <v>0</v>
      </c>
    </row>
    <row r="49" spans="1:11" ht="38.25" x14ac:dyDescent="0.25">
      <c r="A49" s="32" t="s">
        <v>74</v>
      </c>
      <c r="B49" s="33">
        <v>52.365578355558654</v>
      </c>
      <c r="C49" s="87">
        <v>0.79924876109886789</v>
      </c>
      <c r="D49" s="33">
        <v>-3.331841354117</v>
      </c>
      <c r="E49" s="35">
        <v>-2.5250461753179385</v>
      </c>
      <c r="F49" s="33">
        <v>462.3622359110301</v>
      </c>
      <c r="G49" s="34">
        <v>0.67360972578507217</v>
      </c>
      <c r="H49" s="33">
        <v>4.0364360000000001</v>
      </c>
      <c r="I49" s="35">
        <v>0.684092533011187</v>
      </c>
      <c r="J49" s="77">
        <v>1512.5654692194798</v>
      </c>
      <c r="K49" s="35">
        <v>1.3830877129698109</v>
      </c>
    </row>
    <row r="50" spans="1:11" x14ac:dyDescent="0.25">
      <c r="A50" s="75" t="s">
        <v>86</v>
      </c>
    </row>
    <row r="51" spans="1:11" x14ac:dyDescent="0.25">
      <c r="A51" s="62" t="s">
        <v>85</v>
      </c>
    </row>
    <row r="52" spans="1:11" x14ac:dyDescent="0.25">
      <c r="A52" s="63" t="s">
        <v>79</v>
      </c>
      <c r="D52" s="6"/>
      <c r="E52" s="6"/>
      <c r="F52" s="6"/>
      <c r="G52" s="6"/>
      <c r="H52" s="6"/>
      <c r="I52" s="8"/>
      <c r="J52" s="6"/>
      <c r="K52" s="6"/>
    </row>
  </sheetData>
  <mergeCells count="8">
    <mergeCell ref="A5:K5"/>
    <mergeCell ref="A6:K6"/>
    <mergeCell ref="A7:A8"/>
    <mergeCell ref="B7:C7"/>
    <mergeCell ref="D7:E7"/>
    <mergeCell ref="F7:G7"/>
    <mergeCell ref="H7:I7"/>
    <mergeCell ref="J7:K7"/>
  </mergeCells>
  <pageMargins left="0.31" right="0.32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8"/>
  <sheetViews>
    <sheetView zoomScaleNormal="100" zoomScaleSheetLayoutView="100" workbookViewId="0">
      <selection activeCell="A7" sqref="A7:A8"/>
    </sheetView>
  </sheetViews>
  <sheetFormatPr defaultRowHeight="15" x14ac:dyDescent="0.25"/>
  <cols>
    <col min="1" max="1" width="40.710937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x14ac:dyDescent="0.25">
      <c r="C1" s="57" t="s">
        <v>76</v>
      </c>
      <c r="E1"/>
    </row>
    <row r="2" spans="1:13" x14ac:dyDescent="0.25">
      <c r="C2" s="58" t="s">
        <v>97</v>
      </c>
      <c r="E2"/>
    </row>
    <row r="3" spans="1:13" x14ac:dyDescent="0.25">
      <c r="E3"/>
    </row>
    <row r="5" spans="1:13" ht="16.5" x14ac:dyDescent="0.25">
      <c r="A5" s="93" t="s">
        <v>73</v>
      </c>
      <c r="B5" s="93"/>
      <c r="C5" s="93"/>
      <c r="D5" s="93"/>
      <c r="E5" s="93"/>
      <c r="F5" s="93"/>
    </row>
    <row r="6" spans="1:13" x14ac:dyDescent="0.25">
      <c r="A6" s="94" t="s">
        <v>100</v>
      </c>
      <c r="B6" s="94"/>
      <c r="C6" s="94"/>
      <c r="D6" s="94"/>
      <c r="E6" s="94"/>
      <c r="F6" s="94"/>
      <c r="G6" s="85"/>
      <c r="H6" s="85"/>
      <c r="I6" s="85"/>
      <c r="J6" s="85"/>
      <c r="K6" s="85"/>
    </row>
    <row r="7" spans="1:13" ht="27" customHeight="1" x14ac:dyDescent="0.25">
      <c r="A7" s="101" t="s">
        <v>0</v>
      </c>
      <c r="B7" s="59" t="s">
        <v>1</v>
      </c>
      <c r="C7" s="59" t="s">
        <v>2</v>
      </c>
      <c r="D7" s="11" t="s">
        <v>3</v>
      </c>
      <c r="E7" s="11" t="s">
        <v>4</v>
      </c>
      <c r="F7" s="59" t="s">
        <v>5</v>
      </c>
    </row>
    <row r="8" spans="1:13" ht="27" x14ac:dyDescent="0.25">
      <c r="A8" s="102"/>
      <c r="B8" s="12" t="s">
        <v>82</v>
      </c>
      <c r="C8" s="12" t="s">
        <v>82</v>
      </c>
      <c r="D8" s="12" t="s">
        <v>82</v>
      </c>
      <c r="E8" s="12" t="s">
        <v>82</v>
      </c>
      <c r="F8" s="12" t="s">
        <v>82</v>
      </c>
    </row>
    <row r="9" spans="1:13" x14ac:dyDescent="0.25">
      <c r="A9" s="13" t="s">
        <v>59</v>
      </c>
      <c r="B9" s="9">
        <v>3274.9169402720054</v>
      </c>
      <c r="C9" s="9">
        <v>44.790610000000001</v>
      </c>
      <c r="D9" s="9">
        <v>12851.748052000001</v>
      </c>
      <c r="E9" s="9">
        <v>319.47463999999997</v>
      </c>
      <c r="F9" s="10">
        <v>11906.39846</v>
      </c>
      <c r="J9" s="81"/>
    </row>
    <row r="10" spans="1:13" s="4" customFormat="1" x14ac:dyDescent="0.25">
      <c r="A10" s="14" t="s">
        <v>60</v>
      </c>
      <c r="B10" s="9"/>
      <c r="C10" s="9"/>
      <c r="D10" s="9"/>
      <c r="E10" s="9"/>
      <c r="F10" s="10"/>
      <c r="H10"/>
      <c r="I10"/>
      <c r="J10" s="81"/>
      <c r="K10"/>
      <c r="L10"/>
      <c r="M10"/>
    </row>
    <row r="11" spans="1:13" x14ac:dyDescent="0.25">
      <c r="A11" s="14" t="s">
        <v>61</v>
      </c>
      <c r="B11" s="9">
        <v>2537.7434543377844</v>
      </c>
      <c r="C11" s="9">
        <v>36.039830000000002</v>
      </c>
      <c r="D11" s="9">
        <v>5806.4621639999996</v>
      </c>
      <c r="E11" s="9">
        <v>268.17978999999997</v>
      </c>
      <c r="F11" s="10">
        <v>2574.9965200000001</v>
      </c>
      <c r="J11" s="81"/>
    </row>
    <row r="12" spans="1:13" s="4" customFormat="1" x14ac:dyDescent="0.25">
      <c r="A12" s="15" t="s">
        <v>60</v>
      </c>
      <c r="B12" s="9"/>
      <c r="C12" s="9"/>
      <c r="D12" s="9"/>
      <c r="E12" s="9"/>
      <c r="F12" s="10"/>
      <c r="H12"/>
      <c r="I12"/>
      <c r="J12" s="81"/>
      <c r="K12"/>
      <c r="L12"/>
      <c r="M12"/>
    </row>
    <row r="13" spans="1:13" s="4" customFormat="1" x14ac:dyDescent="0.25">
      <c r="A13" s="15" t="s">
        <v>80</v>
      </c>
      <c r="B13" s="9">
        <v>5.2833005032630709</v>
      </c>
      <c r="C13" s="9">
        <v>17.132450000000002</v>
      </c>
      <c r="D13" s="9">
        <v>5806.4621639999996</v>
      </c>
      <c r="E13" s="9">
        <v>3.85073</v>
      </c>
      <c r="F13" s="10">
        <v>41.595469999999999</v>
      </c>
      <c r="H13"/>
      <c r="I13"/>
      <c r="J13" s="81"/>
      <c r="K13"/>
      <c r="L13"/>
      <c r="M13"/>
    </row>
    <row r="14" spans="1:13" x14ac:dyDescent="0.25">
      <c r="A14" s="15" t="s">
        <v>62</v>
      </c>
      <c r="B14" s="9">
        <v>3.3442029224895302</v>
      </c>
      <c r="C14" s="9">
        <v>0</v>
      </c>
      <c r="D14" s="9">
        <v>0</v>
      </c>
      <c r="E14" s="9">
        <v>0</v>
      </c>
      <c r="F14" s="10">
        <v>0</v>
      </c>
      <c r="J14" s="81"/>
    </row>
    <row r="15" spans="1:13" x14ac:dyDescent="0.25">
      <c r="A15" s="14" t="s">
        <v>63</v>
      </c>
      <c r="B15" s="9">
        <v>737.17348593422116</v>
      </c>
      <c r="C15" s="9">
        <v>8.7507800000000007</v>
      </c>
      <c r="D15" s="9">
        <v>7045.2858880000003</v>
      </c>
      <c r="E15" s="9">
        <v>51.294849999999997</v>
      </c>
      <c r="F15" s="10">
        <v>9331.4019399999997</v>
      </c>
      <c r="H15" s="6"/>
      <c r="J15" s="81"/>
    </row>
    <row r="16" spans="1:13" s="4" customFormat="1" x14ac:dyDescent="0.25">
      <c r="A16" s="15" t="s">
        <v>60</v>
      </c>
      <c r="B16" s="9"/>
      <c r="C16" s="9"/>
      <c r="D16" s="9"/>
      <c r="E16" s="9"/>
      <c r="F16" s="10"/>
      <c r="H16"/>
      <c r="I16"/>
      <c r="J16" s="81"/>
      <c r="K16"/>
      <c r="L16"/>
      <c r="M16"/>
    </row>
    <row r="17" spans="1:13" s="4" customFormat="1" x14ac:dyDescent="0.25">
      <c r="A17" s="15" t="s">
        <v>80</v>
      </c>
      <c r="B17" s="9">
        <v>0.12396856338693174</v>
      </c>
      <c r="C17" s="9">
        <v>3.56385</v>
      </c>
      <c r="D17" s="9">
        <v>1.895877</v>
      </c>
      <c r="E17" s="9">
        <v>4.9399999999999999E-2</v>
      </c>
      <c r="F17" s="10">
        <v>0</v>
      </c>
      <c r="H17"/>
      <c r="I17"/>
      <c r="J17" s="81"/>
      <c r="K17"/>
      <c r="L17"/>
      <c r="M17"/>
    </row>
    <row r="18" spans="1:13" x14ac:dyDescent="0.25">
      <c r="A18" s="15" t="s">
        <v>62</v>
      </c>
      <c r="B18" s="9">
        <v>677.70576607751002</v>
      </c>
      <c r="C18" s="9">
        <v>1.2538699999999998</v>
      </c>
      <c r="D18" s="9">
        <v>7043.3900109999995</v>
      </c>
      <c r="E18" s="9">
        <v>51.245449999999998</v>
      </c>
      <c r="F18" s="10">
        <v>9331.4019399999997</v>
      </c>
      <c r="J18" s="81"/>
    </row>
    <row r="19" spans="1:13" x14ac:dyDescent="0.25">
      <c r="A19" s="13" t="s">
        <v>64</v>
      </c>
      <c r="B19" s="36" t="s">
        <v>15</v>
      </c>
      <c r="C19" s="36" t="s">
        <v>15</v>
      </c>
      <c r="D19" s="36" t="s">
        <v>15</v>
      </c>
      <c r="E19" s="36" t="s">
        <v>15</v>
      </c>
      <c r="F19" s="78">
        <v>1164.3781000000001</v>
      </c>
    </row>
    <row r="20" spans="1:13" s="4" customFormat="1" x14ac:dyDescent="0.25">
      <c r="A20" s="14" t="s">
        <v>60</v>
      </c>
      <c r="B20" s="36"/>
      <c r="C20" s="36"/>
      <c r="D20" s="36"/>
      <c r="E20" s="36"/>
      <c r="F20" s="37"/>
      <c r="H20"/>
      <c r="I20"/>
      <c r="J20"/>
      <c r="K20"/>
      <c r="L20"/>
      <c r="M20"/>
    </row>
    <row r="21" spans="1:13" x14ac:dyDescent="0.25">
      <c r="A21" s="14" t="s">
        <v>61</v>
      </c>
      <c r="B21" s="36" t="s">
        <v>15</v>
      </c>
      <c r="C21" s="36" t="s">
        <v>15</v>
      </c>
      <c r="D21" s="36" t="s">
        <v>15</v>
      </c>
      <c r="E21" s="36" t="s">
        <v>15</v>
      </c>
      <c r="F21" s="37">
        <v>0</v>
      </c>
    </row>
    <row r="22" spans="1:13" s="4" customFormat="1" x14ac:dyDescent="0.25">
      <c r="A22" s="15" t="s">
        <v>60</v>
      </c>
      <c r="B22" s="36"/>
      <c r="C22" s="36"/>
      <c r="D22" s="36"/>
      <c r="E22" s="36"/>
      <c r="F22" s="37"/>
      <c r="H22"/>
      <c r="I22"/>
      <c r="J22"/>
      <c r="K22"/>
      <c r="L22"/>
      <c r="M22"/>
    </row>
    <row r="23" spans="1:13" s="4" customFormat="1" x14ac:dyDescent="0.25">
      <c r="A23" s="15" t="s">
        <v>80</v>
      </c>
      <c r="B23" s="36" t="s">
        <v>15</v>
      </c>
      <c r="C23" s="36" t="s">
        <v>15</v>
      </c>
      <c r="D23" s="36" t="s">
        <v>15</v>
      </c>
      <c r="E23" s="36" t="s">
        <v>15</v>
      </c>
      <c r="F23" s="37">
        <v>0</v>
      </c>
      <c r="H23"/>
      <c r="I23"/>
      <c r="J23"/>
      <c r="K23"/>
      <c r="L23"/>
      <c r="M23"/>
    </row>
    <row r="24" spans="1:13" x14ac:dyDescent="0.25">
      <c r="A24" s="15" t="s">
        <v>62</v>
      </c>
      <c r="B24" s="36" t="s">
        <v>15</v>
      </c>
      <c r="C24" s="36" t="s">
        <v>15</v>
      </c>
      <c r="D24" s="36" t="s">
        <v>15</v>
      </c>
      <c r="E24" s="36" t="s">
        <v>15</v>
      </c>
      <c r="F24" s="37">
        <v>0</v>
      </c>
    </row>
    <row r="25" spans="1:13" x14ac:dyDescent="0.25">
      <c r="A25" s="14" t="s">
        <v>63</v>
      </c>
      <c r="B25" s="36" t="s">
        <v>15</v>
      </c>
      <c r="C25" s="36" t="s">
        <v>15</v>
      </c>
      <c r="D25" s="36" t="s">
        <v>15</v>
      </c>
      <c r="E25" s="36" t="s">
        <v>15</v>
      </c>
      <c r="F25" s="37">
        <v>1164.3781000000001</v>
      </c>
    </row>
    <row r="26" spans="1:13" s="4" customFormat="1" x14ac:dyDescent="0.25">
      <c r="A26" s="15" t="s">
        <v>60</v>
      </c>
      <c r="B26" s="36"/>
      <c r="C26" s="36"/>
      <c r="D26" s="36"/>
      <c r="E26" s="36"/>
      <c r="F26" s="37"/>
      <c r="H26"/>
      <c r="I26"/>
      <c r="J26"/>
      <c r="K26"/>
      <c r="L26"/>
      <c r="M26"/>
    </row>
    <row r="27" spans="1:13" s="4" customFormat="1" x14ac:dyDescent="0.25">
      <c r="A27" s="15" t="s">
        <v>80</v>
      </c>
      <c r="B27" s="36" t="s">
        <v>15</v>
      </c>
      <c r="C27" s="36" t="s">
        <v>15</v>
      </c>
      <c r="D27" s="36" t="s">
        <v>15</v>
      </c>
      <c r="E27" s="36" t="s">
        <v>15</v>
      </c>
      <c r="F27" s="37">
        <v>0</v>
      </c>
      <c r="H27"/>
      <c r="I27"/>
      <c r="J27"/>
      <c r="K27"/>
      <c r="L27"/>
      <c r="M27"/>
    </row>
    <row r="28" spans="1:13" x14ac:dyDescent="0.25">
      <c r="A28" s="15" t="s">
        <v>62</v>
      </c>
      <c r="B28" s="36" t="s">
        <v>15</v>
      </c>
      <c r="C28" s="36" t="s">
        <v>15</v>
      </c>
      <c r="D28" s="36" t="s">
        <v>15</v>
      </c>
      <c r="E28" s="36" t="s">
        <v>15</v>
      </c>
      <c r="F28" s="37">
        <v>1164.3781000000001</v>
      </c>
    </row>
    <row r="29" spans="1:13" x14ac:dyDescent="0.25">
      <c r="A29" s="16" t="s">
        <v>65</v>
      </c>
      <c r="B29" s="28" t="s">
        <v>15</v>
      </c>
      <c r="C29" s="38">
        <v>2.9522600000000003</v>
      </c>
      <c r="D29" s="39">
        <v>846.65520000000004</v>
      </c>
      <c r="E29" s="36" t="s">
        <v>15</v>
      </c>
      <c r="F29" s="37">
        <v>280.76559000000003</v>
      </c>
    </row>
    <row r="30" spans="1:13" s="4" customFormat="1" x14ac:dyDescent="0.25">
      <c r="A30" s="14" t="s">
        <v>60</v>
      </c>
      <c r="B30" s="28"/>
      <c r="C30" s="38"/>
      <c r="D30" s="39"/>
      <c r="E30" s="36"/>
      <c r="F30" s="37"/>
      <c r="I30"/>
      <c r="J30"/>
      <c r="K30"/>
      <c r="L30"/>
      <c r="M30"/>
    </row>
    <row r="31" spans="1:13" x14ac:dyDescent="0.25">
      <c r="A31" s="14" t="s">
        <v>61</v>
      </c>
      <c r="B31" s="28" t="s">
        <v>15</v>
      </c>
      <c r="C31" s="36" t="s">
        <v>15</v>
      </c>
      <c r="D31" s="36" t="s">
        <v>15</v>
      </c>
      <c r="E31" s="36" t="s">
        <v>15</v>
      </c>
      <c r="F31" s="40" t="s">
        <v>15</v>
      </c>
    </row>
    <row r="32" spans="1:13" s="4" customFormat="1" x14ac:dyDescent="0.25">
      <c r="A32" s="15" t="s">
        <v>60</v>
      </c>
      <c r="B32" s="28"/>
      <c r="C32" s="36"/>
      <c r="D32" s="36"/>
      <c r="E32" s="36"/>
      <c r="F32" s="40"/>
      <c r="I32"/>
      <c r="J32"/>
      <c r="K32"/>
      <c r="L32"/>
      <c r="M32"/>
    </row>
    <row r="33" spans="1:13" s="4" customFormat="1" x14ac:dyDescent="0.25">
      <c r="A33" s="15" t="s">
        <v>80</v>
      </c>
      <c r="B33" s="28" t="s">
        <v>15</v>
      </c>
      <c r="C33" s="36" t="s">
        <v>15</v>
      </c>
      <c r="D33" s="36" t="s">
        <v>15</v>
      </c>
      <c r="E33" s="36" t="s">
        <v>15</v>
      </c>
      <c r="F33" s="40" t="s">
        <v>15</v>
      </c>
      <c r="I33"/>
      <c r="J33"/>
      <c r="K33"/>
      <c r="L33"/>
      <c r="M33"/>
    </row>
    <row r="34" spans="1:13" x14ac:dyDescent="0.25">
      <c r="A34" s="15" t="s">
        <v>62</v>
      </c>
      <c r="B34" s="28" t="s">
        <v>15</v>
      </c>
      <c r="C34" s="36" t="s">
        <v>15</v>
      </c>
      <c r="D34" s="36" t="s">
        <v>15</v>
      </c>
      <c r="E34" s="36" t="s">
        <v>15</v>
      </c>
      <c r="F34" s="40" t="s">
        <v>15</v>
      </c>
    </row>
    <row r="35" spans="1:13" x14ac:dyDescent="0.25">
      <c r="A35" s="14" t="s">
        <v>63</v>
      </c>
      <c r="B35" s="28" t="s">
        <v>15</v>
      </c>
      <c r="C35" s="38">
        <v>2.9522600000000003</v>
      </c>
      <c r="D35" s="39">
        <v>846.65520000000004</v>
      </c>
      <c r="E35" s="36" t="s">
        <v>15</v>
      </c>
      <c r="F35" s="37">
        <v>280.76559000000003</v>
      </c>
    </row>
    <row r="36" spans="1:13" s="4" customFormat="1" x14ac:dyDescent="0.25">
      <c r="A36" s="15" t="s">
        <v>60</v>
      </c>
      <c r="B36" s="28"/>
      <c r="C36" s="38"/>
      <c r="D36" s="39"/>
      <c r="E36" s="36"/>
      <c r="F36" s="37"/>
      <c r="H36"/>
      <c r="I36"/>
      <c r="J36"/>
      <c r="K36"/>
      <c r="L36"/>
      <c r="M36"/>
    </row>
    <row r="37" spans="1:13" s="4" customFormat="1" x14ac:dyDescent="0.25">
      <c r="A37" s="15" t="s">
        <v>80</v>
      </c>
      <c r="B37" s="28" t="s">
        <v>15</v>
      </c>
      <c r="C37" s="38">
        <v>0.69272</v>
      </c>
      <c r="D37" s="39">
        <v>11.284513</v>
      </c>
      <c r="E37" s="36" t="s">
        <v>15</v>
      </c>
      <c r="F37" s="37">
        <v>0</v>
      </c>
      <c r="H37"/>
      <c r="I37"/>
      <c r="J37"/>
      <c r="K37"/>
      <c r="L37"/>
      <c r="M37"/>
    </row>
    <row r="38" spans="1:13" x14ac:dyDescent="0.25">
      <c r="A38" s="15" t="s">
        <v>62</v>
      </c>
      <c r="B38" s="28" t="s">
        <v>15</v>
      </c>
      <c r="C38" s="38">
        <v>1.4950600000000001</v>
      </c>
      <c r="D38" s="39">
        <v>835.37068700000009</v>
      </c>
      <c r="E38" s="36" t="s">
        <v>15</v>
      </c>
      <c r="F38" s="37">
        <v>280.76559000000003</v>
      </c>
    </row>
    <row r="39" spans="1:13" x14ac:dyDescent="0.25">
      <c r="A39" s="16" t="s">
        <v>81</v>
      </c>
      <c r="B39" s="39">
        <v>3274.9169402720054</v>
      </c>
      <c r="C39" s="38">
        <v>47.329440000000005</v>
      </c>
      <c r="D39" s="39">
        <v>13068.2872045</v>
      </c>
      <c r="E39" s="9">
        <v>319.47463999999997</v>
      </c>
      <c r="F39" s="37">
        <v>13351.542150000001</v>
      </c>
    </row>
    <row r="40" spans="1:13" s="4" customFormat="1" x14ac:dyDescent="0.25">
      <c r="A40" s="14" t="s">
        <v>60</v>
      </c>
      <c r="B40" s="39"/>
      <c r="C40" s="38"/>
      <c r="D40" s="39"/>
      <c r="E40" s="9"/>
      <c r="F40" s="37"/>
      <c r="H40"/>
      <c r="I40"/>
      <c r="J40"/>
      <c r="K40"/>
      <c r="L40"/>
      <c r="M40"/>
    </row>
    <row r="41" spans="1:13" x14ac:dyDescent="0.25">
      <c r="A41" s="14" t="s">
        <v>61</v>
      </c>
      <c r="B41" s="39">
        <v>2537.7434543377844</v>
      </c>
      <c r="C41" s="38">
        <v>36.039830000000002</v>
      </c>
      <c r="D41" s="39">
        <v>5806.4621639999996</v>
      </c>
      <c r="E41" s="9">
        <v>268.17978999999997</v>
      </c>
      <c r="F41" s="37">
        <v>2574.9965200000001</v>
      </c>
    </row>
    <row r="42" spans="1:13" s="4" customFormat="1" x14ac:dyDescent="0.25">
      <c r="A42" s="15" t="s">
        <v>60</v>
      </c>
      <c r="B42" s="39"/>
      <c r="C42" s="38"/>
      <c r="D42" s="39"/>
      <c r="E42" s="9"/>
      <c r="F42" s="37"/>
      <c r="H42"/>
      <c r="I42"/>
      <c r="J42"/>
      <c r="K42"/>
      <c r="L42"/>
      <c r="M42"/>
    </row>
    <row r="43" spans="1:13" s="4" customFormat="1" x14ac:dyDescent="0.25">
      <c r="A43" s="15" t="s">
        <v>80</v>
      </c>
      <c r="B43" s="39">
        <v>5.2833005032630709</v>
      </c>
      <c r="C43" s="38">
        <v>17.132450000000002</v>
      </c>
      <c r="D43" s="39">
        <v>5806.4621639999996</v>
      </c>
      <c r="E43" s="9">
        <v>3.85073</v>
      </c>
      <c r="F43" s="37">
        <v>41.595469999999999</v>
      </c>
      <c r="H43"/>
      <c r="I43"/>
      <c r="J43"/>
      <c r="K43"/>
      <c r="L43"/>
      <c r="M43"/>
    </row>
    <row r="44" spans="1:13" x14ac:dyDescent="0.25">
      <c r="A44" s="15" t="s">
        <v>62</v>
      </c>
      <c r="B44" s="39">
        <v>3.3442029224895302</v>
      </c>
      <c r="C44" s="38">
        <v>0</v>
      </c>
      <c r="D44" s="39">
        <v>0</v>
      </c>
      <c r="E44" s="9">
        <v>0</v>
      </c>
      <c r="F44" s="37">
        <v>0</v>
      </c>
    </row>
    <row r="45" spans="1:13" x14ac:dyDescent="0.25">
      <c r="A45" s="14" t="s">
        <v>63</v>
      </c>
      <c r="B45" s="39">
        <v>737.17348593422116</v>
      </c>
      <c r="C45" s="38">
        <v>11.28961</v>
      </c>
      <c r="D45" s="39">
        <v>7261.8250404999999</v>
      </c>
      <c r="E45" s="9">
        <v>51.294849999999997</v>
      </c>
      <c r="F45" s="37">
        <v>10776.545630000001</v>
      </c>
    </row>
    <row r="46" spans="1:13" s="4" customFormat="1" x14ac:dyDescent="0.25">
      <c r="A46" s="15" t="s">
        <v>60</v>
      </c>
      <c r="B46" s="39"/>
      <c r="C46" s="38"/>
      <c r="D46" s="39"/>
      <c r="E46" s="9"/>
      <c r="F46" s="37"/>
      <c r="H46"/>
      <c r="I46"/>
      <c r="J46"/>
      <c r="K46"/>
      <c r="L46"/>
      <c r="M46"/>
    </row>
    <row r="47" spans="1:13" s="4" customFormat="1" x14ac:dyDescent="0.25">
      <c r="A47" s="15" t="s">
        <v>80</v>
      </c>
      <c r="B47" s="39">
        <v>0.12396856338693174</v>
      </c>
      <c r="C47" s="38">
        <v>4.25657</v>
      </c>
      <c r="D47" s="39">
        <v>1.895877</v>
      </c>
      <c r="E47" s="9">
        <v>4.9399999999999999E-2</v>
      </c>
      <c r="F47" s="37">
        <v>0</v>
      </c>
      <c r="H47"/>
      <c r="I47"/>
      <c r="J47"/>
      <c r="K47"/>
      <c r="L47"/>
      <c r="M47"/>
    </row>
    <row r="48" spans="1:13" x14ac:dyDescent="0.25">
      <c r="A48" s="15" t="s">
        <v>62</v>
      </c>
      <c r="B48" s="39">
        <v>677.70576607751002</v>
      </c>
      <c r="C48" s="38">
        <v>2.33548</v>
      </c>
      <c r="D48" s="39">
        <v>7259.9291635</v>
      </c>
      <c r="E48" s="9">
        <v>51.245449999999998</v>
      </c>
      <c r="F48" s="37">
        <v>10776.545630000001</v>
      </c>
    </row>
    <row r="49" spans="1:13" x14ac:dyDescent="0.25">
      <c r="A49" s="16" t="s">
        <v>66</v>
      </c>
      <c r="B49" s="39">
        <v>65.638326220506002</v>
      </c>
      <c r="C49" s="39">
        <v>7.4962299999999997</v>
      </c>
      <c r="D49" s="39">
        <v>768.4870259999999</v>
      </c>
      <c r="E49" s="36" t="s">
        <v>15</v>
      </c>
      <c r="F49" s="37">
        <v>1723.9184599999999</v>
      </c>
    </row>
    <row r="50" spans="1:13" s="4" customFormat="1" x14ac:dyDescent="0.25">
      <c r="A50" s="14" t="s">
        <v>60</v>
      </c>
      <c r="B50" s="39"/>
      <c r="C50" s="39"/>
      <c r="D50" s="39"/>
      <c r="E50" s="36"/>
      <c r="F50" s="37"/>
      <c r="H50"/>
      <c r="I50"/>
      <c r="J50"/>
      <c r="K50"/>
      <c r="L50"/>
      <c r="M50"/>
    </row>
    <row r="51" spans="1:13" x14ac:dyDescent="0.25">
      <c r="A51" s="14" t="s">
        <v>67</v>
      </c>
      <c r="B51" s="39">
        <v>65.638326220506002</v>
      </c>
      <c r="C51" s="39">
        <v>5.8751600000000002</v>
      </c>
      <c r="D51" s="39">
        <v>768.4870259999999</v>
      </c>
      <c r="E51" s="36" t="s">
        <v>15</v>
      </c>
      <c r="F51" s="37">
        <v>1660.9540200000001</v>
      </c>
    </row>
    <row r="52" spans="1:13" x14ac:dyDescent="0.25">
      <c r="A52" s="14" t="s">
        <v>68</v>
      </c>
      <c r="B52" s="36" t="s">
        <v>15</v>
      </c>
      <c r="C52" s="28" t="s">
        <v>15</v>
      </c>
      <c r="D52" s="36" t="s">
        <v>15</v>
      </c>
      <c r="E52" s="36" t="s">
        <v>15</v>
      </c>
      <c r="F52" s="37">
        <v>55.358080000000001</v>
      </c>
    </row>
    <row r="53" spans="1:13" x14ac:dyDescent="0.25">
      <c r="A53" s="17" t="s">
        <v>69</v>
      </c>
      <c r="B53" s="41" t="s">
        <v>15</v>
      </c>
      <c r="C53" s="42">
        <v>1.62107</v>
      </c>
      <c r="D53" s="41" t="s">
        <v>15</v>
      </c>
      <c r="E53" s="41" t="s">
        <v>15</v>
      </c>
      <c r="F53" s="79">
        <v>7.6063599999999996</v>
      </c>
    </row>
    <row r="54" spans="1:13" x14ac:dyDescent="0.25">
      <c r="A54" s="75" t="s">
        <v>86</v>
      </c>
      <c r="B54" s="71"/>
      <c r="C54" s="50"/>
      <c r="D54" s="71"/>
      <c r="E54" s="71"/>
      <c r="F54" s="50"/>
      <c r="H54" s="64"/>
    </row>
    <row r="55" spans="1:13" x14ac:dyDescent="0.25">
      <c r="A55" s="60" t="s">
        <v>90</v>
      </c>
      <c r="B55" s="69"/>
      <c r="C55" s="69"/>
      <c r="D55" s="69"/>
      <c r="E55" s="69"/>
      <c r="F55" s="69"/>
    </row>
    <row r="56" spans="1:13" ht="45.75" customHeight="1" x14ac:dyDescent="0.25">
      <c r="A56" s="103" t="s">
        <v>78</v>
      </c>
      <c r="B56" s="103"/>
      <c r="C56" s="103"/>
      <c r="D56" s="103"/>
      <c r="E56" s="103"/>
      <c r="F56" s="103"/>
    </row>
    <row r="57" spans="1:13" x14ac:dyDescent="0.25">
      <c r="A57" s="61" t="s">
        <v>85</v>
      </c>
      <c r="B57" s="69"/>
      <c r="C57" s="69"/>
      <c r="D57" s="69"/>
      <c r="E57" s="69"/>
      <c r="F57" s="69"/>
    </row>
    <row r="58" spans="1:13" x14ac:dyDescent="0.25">
      <c r="A58" s="43" t="s">
        <v>79</v>
      </c>
      <c r="B58" s="69"/>
      <c r="C58" s="69"/>
      <c r="D58" s="69"/>
      <c r="E58" s="69"/>
      <c r="F58" s="69"/>
    </row>
  </sheetData>
  <mergeCells count="4">
    <mergeCell ref="A5:F5"/>
    <mergeCell ref="A7:A8"/>
    <mergeCell ref="A6:F6"/>
    <mergeCell ref="A56:F56"/>
  </mergeCells>
  <pageMargins left="0.31" right="0.25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activeCell="A55" sqref="A55"/>
    </sheetView>
  </sheetViews>
  <sheetFormatPr defaultRowHeight="15" x14ac:dyDescent="0.25"/>
  <cols>
    <col min="1" max="1" width="20.7109375" customWidth="1"/>
    <col min="2" max="6" width="22.42578125" customWidth="1"/>
    <col min="7" max="7" width="55.42578125" customWidth="1"/>
  </cols>
  <sheetData>
    <row r="1" spans="1:7" x14ac:dyDescent="0.25">
      <c r="C1" s="57" t="s">
        <v>76</v>
      </c>
    </row>
    <row r="2" spans="1:7" x14ac:dyDescent="0.25">
      <c r="C2" s="58" t="s">
        <v>99</v>
      </c>
    </row>
    <row r="5" spans="1:7" ht="16.5" x14ac:dyDescent="0.25">
      <c r="A5" s="93" t="s">
        <v>83</v>
      </c>
      <c r="B5" s="93"/>
      <c r="C5" s="93"/>
      <c r="D5" s="93"/>
      <c r="E5" s="93"/>
      <c r="F5" s="93"/>
      <c r="G5" s="67"/>
    </row>
    <row r="6" spans="1:7" ht="9.75" customHeight="1" x14ac:dyDescent="0.25">
      <c r="A6" s="82"/>
      <c r="B6" s="82"/>
      <c r="C6" s="82"/>
      <c r="D6" s="82"/>
      <c r="E6" s="82"/>
      <c r="F6" s="82"/>
      <c r="G6" s="67"/>
    </row>
    <row r="7" spans="1:7" ht="29.25" customHeight="1" x14ac:dyDescent="0.25">
      <c r="A7" s="104" t="s">
        <v>98</v>
      </c>
      <c r="B7" s="105"/>
      <c r="C7" s="88" t="s">
        <v>93</v>
      </c>
      <c r="D7" s="88" t="s">
        <v>94</v>
      </c>
      <c r="E7" s="88" t="s">
        <v>95</v>
      </c>
      <c r="F7" s="88" t="s">
        <v>96</v>
      </c>
    </row>
    <row r="8" spans="1:7" x14ac:dyDescent="0.25">
      <c r="A8" s="65" t="s">
        <v>1</v>
      </c>
      <c r="B8" s="66">
        <f>C8+D8+E8+F8</f>
        <v>6551.8498</v>
      </c>
      <c r="C8" s="66">
        <v>1245.3032000000001</v>
      </c>
      <c r="D8" s="66">
        <v>1487.1748</v>
      </c>
      <c r="E8" s="66">
        <v>1827.8540000000003</v>
      </c>
      <c r="F8" s="66">
        <v>1991.5177999999996</v>
      </c>
    </row>
    <row r="9" spans="1:7" x14ac:dyDescent="0.25">
      <c r="A9" s="65" t="s">
        <v>2</v>
      </c>
      <c r="B9" s="66">
        <f t="shared" ref="B9:B11" si="0">C9+D9+E9+F9</f>
        <v>131.95169999999999</v>
      </c>
      <c r="C9" s="66">
        <v>29.077200000000001</v>
      </c>
      <c r="D9" s="66">
        <v>31.687999999999999</v>
      </c>
      <c r="E9" s="66">
        <v>36.170099999999998</v>
      </c>
      <c r="F9" s="66">
        <v>35.016399999999997</v>
      </c>
    </row>
    <row r="10" spans="1:7" x14ac:dyDescent="0.25">
      <c r="A10" s="65" t="s">
        <v>3</v>
      </c>
      <c r="B10" s="66">
        <f t="shared" si="0"/>
        <v>68639.483399999997</v>
      </c>
      <c r="C10" s="66">
        <v>13180.8572</v>
      </c>
      <c r="D10" s="66">
        <v>14727.760899999999</v>
      </c>
      <c r="E10" s="66">
        <v>16389.281900000002</v>
      </c>
      <c r="F10" s="66">
        <v>24341.583399999996</v>
      </c>
    </row>
    <row r="11" spans="1:7" x14ac:dyDescent="0.25">
      <c r="A11" s="65" t="s">
        <v>4</v>
      </c>
      <c r="B11" s="66">
        <f t="shared" si="0"/>
        <v>590.04240000000004</v>
      </c>
      <c r="C11" s="66">
        <v>106.1735</v>
      </c>
      <c r="D11" s="66">
        <v>128.5403</v>
      </c>
      <c r="E11" s="66">
        <v>168.58280000000002</v>
      </c>
      <c r="F11" s="66">
        <v>186.74580000000003</v>
      </c>
    </row>
    <row r="12" spans="1:7" x14ac:dyDescent="0.25">
      <c r="A12" s="65" t="s">
        <v>70</v>
      </c>
      <c r="B12" s="66">
        <f>C12+D12+E12+F12</f>
        <v>109361.5</v>
      </c>
      <c r="C12" s="66">
        <v>24487.128799999999</v>
      </c>
      <c r="D12" s="66">
        <v>26188.007700000002</v>
      </c>
      <c r="E12" s="66">
        <v>28000.461499999998</v>
      </c>
      <c r="F12" s="66">
        <v>30685.902000000002</v>
      </c>
    </row>
    <row r="13" spans="1:7" x14ac:dyDescent="0.25">
      <c r="A13" s="108" t="s">
        <v>77</v>
      </c>
      <c r="B13" s="108"/>
      <c r="C13" s="74" t="s">
        <v>93</v>
      </c>
      <c r="D13" s="74" t="s">
        <v>94</v>
      </c>
      <c r="E13" s="74" t="s">
        <v>95</v>
      </c>
      <c r="F13" s="74" t="s">
        <v>96</v>
      </c>
    </row>
    <row r="14" spans="1:7" x14ac:dyDescent="0.25">
      <c r="A14" s="65" t="s">
        <v>1</v>
      </c>
      <c r="B14" s="66">
        <f>SUM(C14:F14)</f>
        <v>6551.8498</v>
      </c>
      <c r="C14" s="66">
        <v>1245.3032000000001</v>
      </c>
      <c r="D14" s="66">
        <v>1487.1748</v>
      </c>
      <c r="E14" s="66">
        <v>1827.8540000000003</v>
      </c>
      <c r="F14" s="66">
        <v>1991.5177999999996</v>
      </c>
    </row>
    <row r="15" spans="1:7" x14ac:dyDescent="0.25">
      <c r="A15" s="65" t="s">
        <v>2</v>
      </c>
      <c r="B15" s="66">
        <f t="shared" ref="B15:B18" si="1">SUM(C15:F15)</f>
        <v>131.95169999999999</v>
      </c>
      <c r="C15" s="66">
        <v>29.077200000000001</v>
      </c>
      <c r="D15" s="66">
        <v>31.687999999999999</v>
      </c>
      <c r="E15" s="66">
        <v>36.170099999999998</v>
      </c>
      <c r="F15" s="66">
        <v>35.016399999999997</v>
      </c>
    </row>
    <row r="16" spans="1:7" x14ac:dyDescent="0.25">
      <c r="A16" s="65" t="s">
        <v>3</v>
      </c>
      <c r="B16" s="66">
        <f t="shared" si="1"/>
        <v>68639.483399999997</v>
      </c>
      <c r="C16" s="66">
        <v>13180.8572</v>
      </c>
      <c r="D16" s="66">
        <v>14727.760899999999</v>
      </c>
      <c r="E16" s="66">
        <v>16389.281900000002</v>
      </c>
      <c r="F16" s="66">
        <v>24341.583399999996</v>
      </c>
    </row>
    <row r="17" spans="1:6" x14ac:dyDescent="0.25">
      <c r="A17" s="65" t="s">
        <v>4</v>
      </c>
      <c r="B17" s="66">
        <f t="shared" si="1"/>
        <v>590.04240000000004</v>
      </c>
      <c r="C17" s="66">
        <v>106.1735</v>
      </c>
      <c r="D17" s="66">
        <v>128.5403</v>
      </c>
      <c r="E17" s="66">
        <v>168.58280000000002</v>
      </c>
      <c r="F17" s="66">
        <v>186.74580000000003</v>
      </c>
    </row>
    <row r="18" spans="1:6" x14ac:dyDescent="0.25">
      <c r="A18" s="65" t="s">
        <v>70</v>
      </c>
      <c r="B18" s="66">
        <f t="shared" si="1"/>
        <v>109361.5</v>
      </c>
      <c r="C18" s="66">
        <v>24487.128799999999</v>
      </c>
      <c r="D18" s="66">
        <v>26188.007700000002</v>
      </c>
      <c r="E18" s="66">
        <v>28000.461499999998</v>
      </c>
      <c r="F18" s="66">
        <v>30685.902000000002</v>
      </c>
    </row>
    <row r="19" spans="1:6" hidden="1" x14ac:dyDescent="0.25">
      <c r="A19" s="106" t="s">
        <v>75</v>
      </c>
      <c r="B19" s="107"/>
      <c r="C19" s="72"/>
      <c r="D19" s="72"/>
      <c r="E19" s="72"/>
      <c r="F19" s="72"/>
    </row>
    <row r="20" spans="1:6" hidden="1" x14ac:dyDescent="0.25">
      <c r="A20" s="2" t="s">
        <v>1</v>
      </c>
      <c r="B20" s="5"/>
      <c r="C20" s="73"/>
      <c r="D20" s="73"/>
      <c r="E20" s="73"/>
      <c r="F20" s="73"/>
    </row>
    <row r="21" spans="1:6" hidden="1" x14ac:dyDescent="0.25">
      <c r="A21" s="2" t="s">
        <v>2</v>
      </c>
      <c r="B21" s="5"/>
      <c r="C21" s="73"/>
      <c r="D21" s="73"/>
      <c r="E21" s="73"/>
      <c r="F21" s="73"/>
    </row>
    <row r="22" spans="1:6" hidden="1" x14ac:dyDescent="0.25">
      <c r="A22" s="2" t="s">
        <v>3</v>
      </c>
      <c r="B22" s="5"/>
      <c r="C22" s="73"/>
      <c r="D22" s="73"/>
      <c r="E22" s="73"/>
      <c r="F22" s="73"/>
    </row>
    <row r="23" spans="1:6" hidden="1" x14ac:dyDescent="0.25">
      <c r="A23" s="2" t="s">
        <v>4</v>
      </c>
      <c r="B23" s="5"/>
      <c r="C23" s="73"/>
      <c r="D23" s="73"/>
      <c r="E23" s="73"/>
      <c r="F23" s="73"/>
    </row>
    <row r="24" spans="1:6" hidden="1" x14ac:dyDescent="0.25">
      <c r="A24" s="2" t="s">
        <v>70</v>
      </c>
      <c r="B24" s="5"/>
      <c r="C24" s="73"/>
      <c r="D24" s="73"/>
      <c r="E24" s="73"/>
      <c r="F24" s="73"/>
    </row>
    <row r="25" spans="1:6" x14ac:dyDescent="0.25">
      <c r="A25" s="3"/>
      <c r="B25" s="1"/>
      <c r="C25" s="1"/>
      <c r="D25" s="1"/>
      <c r="E25" s="1"/>
      <c r="F25" s="1"/>
    </row>
    <row r="26" spans="1:6" x14ac:dyDescent="0.25">
      <c r="B26" s="6"/>
    </row>
    <row r="27" spans="1:6" x14ac:dyDescent="0.25">
      <c r="B27" s="6"/>
    </row>
    <row r="28" spans="1:6" x14ac:dyDescent="0.25">
      <c r="B28" s="6"/>
    </row>
    <row r="29" spans="1:6" x14ac:dyDescent="0.25">
      <c r="B29" s="6"/>
    </row>
    <row r="30" spans="1:6" x14ac:dyDescent="0.25">
      <c r="B30" s="6"/>
    </row>
  </sheetData>
  <mergeCells count="4">
    <mergeCell ref="A5:F5"/>
    <mergeCell ref="A7:B7"/>
    <mergeCell ref="A19:B19"/>
    <mergeCell ref="A13:B13"/>
  </mergeCells>
  <pageMargins left="0.7" right="0.7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DCF1C5-E4EB-41BB-8A6D-B1D36A1EBA8F}"/>
</file>

<file path=customXml/itemProps2.xml><?xml version="1.0" encoding="utf-8"?>
<ds:datastoreItem xmlns:ds="http://schemas.openxmlformats.org/officeDocument/2006/customXml" ds:itemID="{18AA5734-B2B9-4E5D-AE30-7F22C09F62BF}"/>
</file>

<file path=customXml/itemProps3.xml><?xml version="1.0" encoding="utf-8"?>
<ds:datastoreItem xmlns:ds="http://schemas.openxmlformats.org/officeDocument/2006/customXml" ds:itemID="{2BD31226-8DB0-4387-97A1-C6E13DC141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ВВП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2020-03-20T11:09:59Z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