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8725" yWindow="-45" windowWidth="28545" windowHeight="12375"/>
  </bookViews>
  <sheets>
    <sheet name="Содержание" sheetId="6" r:id="rId1"/>
    <sheet name="Таблица 1" sheetId="1" r:id="rId2"/>
    <sheet name="Таблица 2" sheetId="2" r:id="rId3"/>
    <sheet name="Таблица 3" sheetId="3" r:id="rId4"/>
    <sheet name="ВВП" sheetId="4" r:id="rId5"/>
  </sheets>
  <definedNames>
    <definedName name="_xlnm.Print_Area" localSheetId="4">ВВП!$A$1:$F$14</definedName>
  </definedNames>
  <calcPr calcId="152511"/>
</workbook>
</file>

<file path=xl/calcChain.xml><?xml version="1.0" encoding="utf-8"?>
<calcChain xmlns="http://schemas.openxmlformats.org/spreadsheetml/2006/main">
  <c r="G35" i="1" l="1"/>
  <c r="C44" i="2" l="1"/>
  <c r="C35" i="2"/>
  <c r="I34" i="2" l="1"/>
  <c r="G12" i="2" l="1"/>
  <c r="G13" i="2"/>
  <c r="G11" i="2"/>
  <c r="G32" i="2"/>
  <c r="I45" i="2" l="1"/>
  <c r="K5" i="2" l="1"/>
  <c r="I35" i="2"/>
  <c r="I28" i="2"/>
  <c r="I8" i="2"/>
  <c r="K30" i="1"/>
  <c r="K39" i="1" l="1"/>
  <c r="K38" i="1"/>
  <c r="I39" i="1" l="1"/>
  <c r="I33" i="1"/>
  <c r="I32" i="1"/>
  <c r="I30" i="1"/>
  <c r="I38" i="1"/>
  <c r="I26" i="1"/>
  <c r="I25" i="1"/>
  <c r="I18" i="1"/>
  <c r="I17" i="1"/>
  <c r="I16" i="1"/>
  <c r="I12" i="1"/>
  <c r="I11" i="1"/>
  <c r="I9" i="1"/>
  <c r="G44" i="1" l="1"/>
  <c r="G41" i="1"/>
  <c r="G38" i="1" l="1"/>
  <c r="C28" i="1" l="1"/>
  <c r="C27" i="1"/>
  <c r="C26" i="1"/>
  <c r="C25" i="1"/>
  <c r="C18" i="1"/>
  <c r="C17" i="1"/>
  <c r="C16" i="1"/>
  <c r="C14" i="1"/>
  <c r="C12" i="1"/>
  <c r="C11" i="1"/>
  <c r="C9" i="1"/>
  <c r="C7" i="1"/>
  <c r="C6" i="1"/>
  <c r="I41" i="2" l="1"/>
  <c r="I38" i="2"/>
  <c r="I37" i="2"/>
  <c r="I33" i="2"/>
  <c r="I32" i="2"/>
  <c r="G39" i="1" l="1"/>
  <c r="G33" i="1"/>
  <c r="G30" i="1"/>
  <c r="I35" i="1"/>
  <c r="I37" i="1"/>
  <c r="I27" i="1"/>
  <c r="I28" i="1"/>
  <c r="K33" i="1"/>
  <c r="K32" i="1"/>
  <c r="K28" i="1"/>
  <c r="K27" i="1"/>
  <c r="K26" i="1"/>
  <c r="K25" i="1"/>
  <c r="K21" i="1"/>
  <c r="K22" i="1"/>
  <c r="K23" i="1"/>
  <c r="K20" i="1"/>
  <c r="K11" i="1"/>
  <c r="K18" i="1"/>
  <c r="K17" i="1"/>
  <c r="K12" i="1"/>
  <c r="K7" i="1"/>
  <c r="K8" i="1"/>
  <c r="K9" i="1"/>
  <c r="K6" i="1"/>
  <c r="I7" i="1" l="1"/>
  <c r="I8" i="1"/>
  <c r="I6" i="1"/>
  <c r="G26" i="1" l="1"/>
  <c r="G27" i="1"/>
  <c r="G28" i="1"/>
  <c r="G25" i="1"/>
  <c r="G12" i="1"/>
  <c r="G14" i="1"/>
  <c r="G16" i="1"/>
  <c r="G17" i="1"/>
  <c r="G18" i="1"/>
  <c r="G11" i="1"/>
  <c r="G9" i="1"/>
  <c r="G7" i="1"/>
  <c r="G8" i="1"/>
  <c r="G6" i="1"/>
  <c r="C8" i="1" l="1"/>
  <c r="G42" i="1" l="1"/>
  <c r="G43" i="1"/>
  <c r="K42" i="1"/>
  <c r="K43" i="1"/>
  <c r="K44" i="1"/>
  <c r="K41" i="1"/>
  <c r="I7" i="2"/>
  <c r="I42" i="2" l="1"/>
  <c r="K34" i="2" l="1"/>
  <c r="K45" i="2" l="1"/>
  <c r="I14" i="2" l="1"/>
  <c r="I5" i="2" l="1"/>
  <c r="C5" i="2" l="1"/>
  <c r="G5" i="2"/>
  <c r="C6" i="2"/>
  <c r="G6" i="2"/>
  <c r="I6" i="2"/>
  <c r="K6" i="2"/>
  <c r="C7" i="2"/>
  <c r="G7" i="2"/>
  <c r="K7" i="2"/>
  <c r="C8" i="2"/>
  <c r="G8" i="2"/>
  <c r="K8" i="2"/>
  <c r="C9" i="2"/>
  <c r="G9" i="2"/>
  <c r="I9" i="2"/>
  <c r="K9" i="2"/>
  <c r="C11" i="2"/>
  <c r="C12" i="2"/>
  <c r="C13" i="2"/>
  <c r="C14" i="2"/>
  <c r="G14" i="2"/>
  <c r="K14" i="2"/>
  <c r="C15" i="2"/>
  <c r="G15" i="2"/>
  <c r="K15" i="2"/>
  <c r="C16" i="2"/>
  <c r="G16" i="2"/>
  <c r="K16" i="2"/>
  <c r="C17" i="2"/>
  <c r="G17" i="2"/>
  <c r="K17" i="2"/>
  <c r="C18" i="2"/>
  <c r="G18" i="2"/>
  <c r="K18" i="2"/>
  <c r="C19" i="2"/>
  <c r="G19" i="2"/>
  <c r="K19" i="2"/>
  <c r="G21" i="2"/>
  <c r="C22" i="2"/>
  <c r="G22" i="2"/>
  <c r="C23" i="2"/>
  <c r="G23" i="2"/>
  <c r="K23" i="2"/>
  <c r="C24" i="2"/>
  <c r="G24" i="2"/>
  <c r="K24" i="2"/>
  <c r="C25" i="2"/>
  <c r="G25" i="2"/>
  <c r="K25" i="2"/>
  <c r="C26" i="2"/>
  <c r="G26" i="2"/>
  <c r="I26" i="2"/>
  <c r="K26" i="2"/>
  <c r="C27" i="2"/>
  <c r="G27" i="2"/>
  <c r="I27" i="2"/>
  <c r="K27" i="2"/>
  <c r="C28" i="2"/>
  <c r="G28" i="2"/>
  <c r="K28" i="2"/>
  <c r="C29" i="2"/>
  <c r="G29" i="2"/>
  <c r="I29" i="2"/>
  <c r="K29" i="2"/>
  <c r="C30" i="2"/>
  <c r="G30" i="2"/>
  <c r="I30" i="2"/>
  <c r="K30" i="2"/>
  <c r="G34" i="2"/>
  <c r="G35" i="2"/>
  <c r="K35" i="2"/>
  <c r="C36" i="2"/>
  <c r="G36" i="2"/>
  <c r="I36" i="2"/>
  <c r="K36" i="2"/>
  <c r="C37" i="2"/>
  <c r="G37" i="2"/>
  <c r="K37" i="2"/>
  <c r="C38" i="2"/>
  <c r="G38" i="2"/>
  <c r="K38" i="2"/>
  <c r="C39" i="2"/>
  <c r="G39" i="2"/>
  <c r="I39" i="2"/>
  <c r="K39" i="2"/>
  <c r="C41" i="2"/>
  <c r="C42" i="2"/>
  <c r="G42" i="2"/>
  <c r="G43" i="2"/>
  <c r="K43" i="2"/>
  <c r="G44" i="2"/>
  <c r="K44" i="2"/>
  <c r="C45" i="2"/>
  <c r="G45" i="2"/>
</calcChain>
</file>

<file path=xl/sharedStrings.xml><?xml version="1.0" encoding="utf-8"?>
<sst xmlns="http://schemas.openxmlformats.org/spreadsheetml/2006/main" count="565" uniqueCount="110">
  <si>
    <t>Наименование</t>
  </si>
  <si>
    <t>Армения</t>
  </si>
  <si>
    <t>Беларусь</t>
  </si>
  <si>
    <t>Казахстан</t>
  </si>
  <si>
    <t>Кыргызстан</t>
  </si>
  <si>
    <t>Россия</t>
  </si>
  <si>
    <t>в % к ВВП</t>
  </si>
  <si>
    <t>Доходы</t>
  </si>
  <si>
    <t>…</t>
  </si>
  <si>
    <t>Расходы</t>
  </si>
  <si>
    <t>из них:</t>
  </si>
  <si>
    <t>социальные трансферты</t>
  </si>
  <si>
    <t>пенсии</t>
  </si>
  <si>
    <t>Операции с нефинансовыми активами</t>
  </si>
  <si>
    <t>Дефицит (профицит)</t>
  </si>
  <si>
    <t>Бюджет региональных органов управления</t>
  </si>
  <si>
    <t>-</t>
  </si>
  <si>
    <t>Бюджет местных органов управления</t>
  </si>
  <si>
    <t>взносы (отчисления) на социальные нужды</t>
  </si>
  <si>
    <t>Средства фонда на начало отчетного периода</t>
  </si>
  <si>
    <t xml:space="preserve">Поступления </t>
  </si>
  <si>
    <t xml:space="preserve">Использование </t>
  </si>
  <si>
    <t>Средства фонда на конец отчетного периода</t>
  </si>
  <si>
    <t>II. Операции с финансовыми активами и обязательствами сектора государственого управления</t>
  </si>
  <si>
    <t>32x Финансовые активы</t>
  </si>
  <si>
    <t xml:space="preserve">321x Внутренние </t>
  </si>
  <si>
    <t>3212 Валюта и депозиты</t>
  </si>
  <si>
    <t>3213 Ценные бумаги, кроме акций</t>
  </si>
  <si>
    <t>3214 Кредиты и займы</t>
  </si>
  <si>
    <t>бюджетам других уровней</t>
  </si>
  <si>
    <t>юридическим лицам-резидентам</t>
  </si>
  <si>
    <t>физическим лицам-резидентам</t>
  </si>
  <si>
    <t>3215 Акции и другие формы участия в капитале</t>
  </si>
  <si>
    <t>3218 Прочая дебиторская задолженность</t>
  </si>
  <si>
    <t xml:space="preserve">322x Внешние </t>
  </si>
  <si>
    <t>3222 Валюта и депозиты</t>
  </si>
  <si>
    <t>3223 Ценные бумаги, кроме акций</t>
  </si>
  <si>
    <t>3224 Кредиты и займы</t>
  </si>
  <si>
    <t>юридическим лицам-нерезидентам</t>
  </si>
  <si>
    <t>иностранным государствам</t>
  </si>
  <si>
    <t>3225 Акции и другие формы участия в капитале</t>
  </si>
  <si>
    <t>3228 Прочая дебиторская задолженность</t>
  </si>
  <si>
    <t>323 Монетарное золото и специальные права заимствования</t>
  </si>
  <si>
    <t>33 Обязательства</t>
  </si>
  <si>
    <t xml:space="preserve">331 Внутренние </t>
  </si>
  <si>
    <t>3312 Валюта и депозиты</t>
  </si>
  <si>
    <t>3313 Ценные бумаги, кроме акций</t>
  </si>
  <si>
    <t>3314 Кредиты и займы</t>
  </si>
  <si>
    <t>из бюджетов других уровней</t>
  </si>
  <si>
    <t>от юридических лиц-резидентов</t>
  </si>
  <si>
    <t>3315 Акции и другие формы участия в капитале</t>
  </si>
  <si>
    <t>3318 Прочая кредиторская задолженность</t>
  </si>
  <si>
    <t xml:space="preserve">332 Внешние </t>
  </si>
  <si>
    <t>3322 Валюта и депозиты</t>
  </si>
  <si>
    <t>3323 Ценные бумаги, кроме акций</t>
  </si>
  <si>
    <t>3324 Кредиты и займы</t>
  </si>
  <si>
    <t>от юридических лиц-нерезидентов</t>
  </si>
  <si>
    <t>от иностранных государств</t>
  </si>
  <si>
    <t>3325 Акции и другие формы участия в капитале</t>
  </si>
  <si>
    <t>3328 Прочая кредиторская задолженность</t>
  </si>
  <si>
    <t>Долг центрального правительства</t>
  </si>
  <si>
    <t>в том числе:</t>
  </si>
  <si>
    <t>внешний</t>
  </si>
  <si>
    <t>в национальной валюте</t>
  </si>
  <si>
    <t>внутренний:</t>
  </si>
  <si>
    <t>Долг региональных органов управления</t>
  </si>
  <si>
    <t>Долг местных органов управления</t>
  </si>
  <si>
    <t>Условные долговые обязательства</t>
  </si>
  <si>
    <t>центрального правительства</t>
  </si>
  <si>
    <t>региональных органов управления</t>
  </si>
  <si>
    <t>местных органов управления</t>
  </si>
  <si>
    <t>Росссия</t>
  </si>
  <si>
    <t>Бюджет фондов социального обеспечения</t>
  </si>
  <si>
    <t>I. Операции сектора государственного управления (в разрезе подсекторов)</t>
  </si>
  <si>
    <t>III. Долг сектора государственного управления</t>
  </si>
  <si>
    <t>за 9 месяцев 2017 долл. США</t>
  </si>
  <si>
    <r>
      <t>Национальные (резервные) фонды</t>
    </r>
    <r>
      <rPr>
        <vertAlign val="superscript"/>
        <sz val="10"/>
        <color rgb="FF000000"/>
        <rFont val="Arial"/>
        <family val="2"/>
        <charset val="204"/>
      </rPr>
      <t>2</t>
    </r>
  </si>
  <si>
    <t>Ссылка</t>
  </si>
  <si>
    <r>
      <t>в иностранной валюте</t>
    </r>
    <r>
      <rPr>
        <vertAlign val="superscript"/>
        <sz val="10"/>
        <color indexed="8"/>
        <rFont val="Arial"/>
        <family val="2"/>
        <charset val="204"/>
      </rPr>
      <t>2</t>
    </r>
  </si>
  <si>
    <r>
      <t>Долг сектора государственного управления</t>
    </r>
    <r>
      <rPr>
        <vertAlign val="superscript"/>
        <sz val="10"/>
        <color indexed="8"/>
        <rFont val="Arial"/>
        <family val="2"/>
        <charset val="204"/>
      </rPr>
      <t>3</t>
    </r>
  </si>
  <si>
    <r>
      <t>млрд. ед. нац. валюты</t>
    </r>
    <r>
      <rPr>
        <vertAlign val="superscript"/>
        <sz val="10"/>
        <color indexed="8"/>
        <rFont val="Arial"/>
        <family val="2"/>
        <charset val="204"/>
      </rPr>
      <t>1</t>
    </r>
  </si>
  <si>
    <t>Валовый внутренний продукт</t>
  </si>
  <si>
    <t>Консолидированный бюджет сектора государственного управления</t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</si>
  <si>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данные представлены в долларах США. По Республике Казахстан данные представлены в национальной валюте.</t>
    </r>
  </si>
  <si>
    <r>
      <rPr>
        <vertAlign val="superscript"/>
        <sz val="10"/>
        <color indexed="8"/>
        <rFont val="Arial"/>
        <family val="2"/>
        <charset val="204"/>
      </rPr>
      <t>1</t>
    </r>
    <r>
      <rPr>
        <sz val="10"/>
        <color indexed="8"/>
        <rFont val="Arial"/>
        <family val="2"/>
        <charset val="204"/>
      </rPr>
      <t xml:space="preserve"> Армения – армянских драмов, Беларусь – белорусских рублей, Казахстан – тенге, Кыргызстан – сомов, Россия – российских рублей.</t>
    </r>
  </si>
  <si>
    <r>
      <t>Бюджет центральных органов управления</t>
    </r>
    <r>
      <rPr>
        <vertAlign val="superscript"/>
        <sz val="10"/>
        <color rgb="FF000000"/>
        <rFont val="Arial"/>
        <family val="2"/>
        <charset val="204"/>
      </rPr>
      <t>2</t>
    </r>
  </si>
  <si>
    <t xml:space="preserve">NFB Чистый приток денежных средств от операций по финансированию
(-32x+33) </t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</si>
  <si>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Без учета фондов социального обеспечения</t>
    </r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</si>
  <si>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>по Казахстану представлен Национальный фонд Республики Казахстан, по России - Фонд национального благосостояния Российской Федерации. 
С 1 января 2018 года Резервный фонд ликвидирован и присоединен к Фонду национального благосостояния.</t>
    </r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</si>
  <si>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 xml:space="preserve"> за исключением взаимосвязанных показателей по консолидированным позициям. В соответствии с позицией Министерства Финансов Российской Федерации данные предоставляются без учета консолидированных позиций на региональном и местном уровнях.</t>
    </r>
  </si>
  <si>
    <t>...</t>
  </si>
  <si>
    <t>1 квартал 2023</t>
  </si>
  <si>
    <t>2 квартал 2023</t>
  </si>
  <si>
    <t>3 квартал 2023</t>
  </si>
  <si>
    <t>4 квартал 2023</t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</si>
  <si>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за 4 квартала 2023 года</t>
    </r>
  </si>
  <si>
    <t>За 4 квартала 2023 года, нац. валюта</t>
  </si>
  <si>
    <t>Дата размещения:</t>
  </si>
  <si>
    <t>СОДЕРЖАНИЕ</t>
  </si>
  <si>
    <t>УСЛОВНЫЕ ОБОЗНАЧЕНИЯ</t>
  </si>
  <si>
    <t>–</t>
  </si>
  <si>
    <t>явление отсутствует</t>
  </si>
  <si>
    <t>данные отсутствуют (не представлены)</t>
  </si>
  <si>
    <t>I.</t>
  </si>
  <si>
    <t>Операции сектора государственного управления (в разрезе подсекторов)</t>
  </si>
  <si>
    <t>II.</t>
  </si>
  <si>
    <t>III.</t>
  </si>
  <si>
    <t>Операции с финансовыми активами и обязательствами сектора государственого управления</t>
  </si>
  <si>
    <t>Долг сектора государственного управления</t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</si>
  <si>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на 1 января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</si>
</sst>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3"/>
      <color rgb="FF3250A4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i/>
      <u/>
      <sz val="10"/>
      <color rgb="FF000000"/>
      <name val="Arial"/>
      <family val="2"/>
      <charset val="204"/>
    </font>
    <font>
      <u/>
      <sz val="11"/>
      <color theme="10"/>
      <name val="Calibri"/>
      <family val="2"/>
      <scheme val="minor"/>
    </font>
    <font>
      <vertAlign val="superscript"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 Cyr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color theme="0" tint="-0.499984740745262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8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16" fillId="0" borderId="0"/>
    <xf numFmtId="0" fontId="17" fillId="0" borderId="0"/>
    <xf numFmtId="0" fontId="16" fillId="0" borderId="0"/>
    <xf numFmtId="0" fontId="8" fillId="0" borderId="0"/>
    <xf numFmtId="0" fontId="18" fillId="0" borderId="16" applyNumberFormat="0" applyFill="0" applyProtection="0">
      <alignment horizontal="left" vertical="top" wrapText="1"/>
    </xf>
    <xf numFmtId="0" fontId="4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0" borderId="0"/>
    <xf numFmtId="0" fontId="8" fillId="0" borderId="0"/>
    <xf numFmtId="0" fontId="21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ill="1"/>
    <xf numFmtId="164" fontId="0" fillId="0" borderId="2" xfId="0" applyNumberForma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/>
    <xf numFmtId="0" fontId="4" fillId="0" borderId="14" xfId="0" applyFont="1" applyFill="1" applyBorder="1" applyAlignment="1">
      <alignment horizontal="left" indent="1"/>
    </xf>
    <xf numFmtId="0" fontId="4" fillId="0" borderId="14" xfId="0" applyFont="1" applyFill="1" applyBorder="1" applyAlignment="1">
      <alignment horizontal="left" indent="2"/>
    </xf>
    <xf numFmtId="0" fontId="4" fillId="0" borderId="14" xfId="0" applyFont="1" applyFill="1" applyBorder="1"/>
    <xf numFmtId="0" fontId="4" fillId="0" borderId="15" xfId="0" applyFont="1" applyFill="1" applyBorder="1" applyAlignment="1">
      <alignment horizontal="left" indent="1"/>
    </xf>
    <xf numFmtId="49" fontId="8" fillId="0" borderId="13" xfId="1" applyNumberFormat="1" applyFont="1" applyFill="1" applyBorder="1" applyAlignment="1">
      <alignment horizontal="left" vertical="center" wrapText="1" indent="1"/>
    </xf>
    <xf numFmtId="164" fontId="4" fillId="0" borderId="7" xfId="0" applyNumberFormat="1" applyFont="1" applyFill="1" applyBorder="1" applyAlignment="1">
      <alignment horizontal="right"/>
    </xf>
    <xf numFmtId="164" fontId="4" fillId="0" borderId="8" xfId="0" applyNumberFormat="1" applyFont="1" applyFill="1" applyBorder="1"/>
    <xf numFmtId="164" fontId="4" fillId="0" borderId="8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2"/>
    </xf>
    <xf numFmtId="164" fontId="4" fillId="0" borderId="9" xfId="0" applyNumberFormat="1" applyFont="1" applyFill="1" applyBorder="1"/>
    <xf numFmtId="164" fontId="4" fillId="0" borderId="9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3"/>
    </xf>
    <xf numFmtId="49" fontId="8" fillId="0" borderId="14" xfId="1" applyNumberFormat="1" applyFont="1" applyFill="1" applyBorder="1" applyAlignment="1">
      <alignment horizontal="left" vertical="center" wrapText="1" indent="4"/>
    </xf>
    <xf numFmtId="49" fontId="8" fillId="0" borderId="14" xfId="1" applyNumberFormat="1" applyFont="1" applyFill="1" applyBorder="1" applyAlignment="1">
      <alignment horizontal="left" vertical="center" wrapText="1" indent="1"/>
    </xf>
    <xf numFmtId="164" fontId="4" fillId="0" borderId="6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49" fontId="8" fillId="0" borderId="15" xfId="1" applyNumberFormat="1" applyFont="1" applyFill="1" applyBorder="1" applyAlignment="1">
      <alignment horizontal="left" vertical="center" wrapText="1" indent="1"/>
    </xf>
    <xf numFmtId="164" fontId="4" fillId="0" borderId="10" xfId="0" applyNumberFormat="1" applyFont="1" applyFill="1" applyBorder="1" applyAlignment="1">
      <alignment horizontal="right"/>
    </xf>
    <xf numFmtId="164" fontId="4" fillId="0" borderId="11" xfId="0" applyNumberFormat="1" applyFont="1" applyFill="1" applyBorder="1"/>
    <xf numFmtId="164" fontId="4" fillId="0" borderId="11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/>
    <xf numFmtId="164" fontId="4" fillId="0" borderId="6" xfId="0" applyNumberFormat="1" applyFont="1" applyFill="1" applyBorder="1"/>
    <xf numFmtId="164" fontId="4" fillId="0" borderId="14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/>
    <xf numFmtId="0" fontId="4" fillId="0" borderId="0" xfId="0" applyFont="1" applyFill="1" applyBorder="1"/>
    <xf numFmtId="164" fontId="4" fillId="0" borderId="7" xfId="0" applyNumberFormat="1" applyFont="1" applyFill="1" applyBorder="1"/>
    <xf numFmtId="164" fontId="4" fillId="0" borderId="6" xfId="0" applyNumberFormat="1" applyFont="1" applyFill="1" applyBorder="1" applyAlignment="1">
      <alignment horizontal="left" indent="1"/>
    </xf>
    <xf numFmtId="164" fontId="4" fillId="0" borderId="6" xfId="0" applyNumberFormat="1" applyFont="1" applyFill="1" applyBorder="1" applyAlignment="1">
      <alignment horizontal="left" indent="2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/>
    <xf numFmtId="164" fontId="4" fillId="0" borderId="11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4" fillId="0" borderId="1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5" fontId="0" fillId="0" borderId="0" xfId="0" applyNumberFormat="1"/>
    <xf numFmtId="0" fontId="7" fillId="0" borderId="2" xfId="0" applyFont="1" applyBorder="1" applyAlignment="1">
      <alignment vertical="center"/>
    </xf>
    <xf numFmtId="164" fontId="7" fillId="0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4" fillId="0" borderId="2" xfId="3" applyFont="1" applyBorder="1" applyAlignment="1">
      <alignment vertical="center"/>
    </xf>
    <xf numFmtId="0" fontId="14" fillId="0" borderId="2" xfId="3" applyFont="1" applyBorder="1" applyAlignment="1">
      <alignment vertical="center" wrapText="1"/>
    </xf>
    <xf numFmtId="0" fontId="4" fillId="0" borderId="12" xfId="0" applyFont="1" applyFill="1" applyBorder="1" applyAlignment="1">
      <alignment vertical="top" wrapText="1"/>
    </xf>
    <xf numFmtId="0" fontId="7" fillId="0" borderId="0" xfId="0" applyFont="1" applyBorder="1"/>
    <xf numFmtId="0" fontId="0" fillId="0" borderId="0" xfId="0" applyBorder="1"/>
    <xf numFmtId="164" fontId="4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13" fillId="0" borderId="12" xfId="0" applyNumberFormat="1" applyFont="1" applyFill="1" applyBorder="1"/>
    <xf numFmtId="0" fontId="11" fillId="0" borderId="2" xfId="3" applyBorder="1" applyAlignment="1">
      <alignment vertical="center"/>
    </xf>
    <xf numFmtId="164" fontId="4" fillId="0" borderId="12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/>
    <xf numFmtId="164" fontId="4" fillId="0" borderId="15" xfId="0" applyNumberFormat="1" applyFont="1" applyFill="1" applyBorder="1"/>
    <xf numFmtId="164" fontId="13" fillId="0" borderId="0" xfId="0" applyNumberFormat="1" applyFont="1" applyFill="1" applyBorder="1"/>
    <xf numFmtId="0" fontId="4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0" fillId="0" borderId="6" xfId="0" applyBorder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66" fontId="0" fillId="0" borderId="0" xfId="0" applyNumberFormat="1"/>
    <xf numFmtId="4" fontId="0" fillId="0" borderId="0" xfId="0" applyNumberFormat="1"/>
    <xf numFmtId="164" fontId="8" fillId="0" borderId="6" xfId="0" applyNumberFormat="1" applyFont="1" applyFill="1" applyBorder="1" applyAlignment="1"/>
    <xf numFmtId="164" fontId="8" fillId="0" borderId="6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right"/>
    </xf>
    <xf numFmtId="164" fontId="8" fillId="0" borderId="10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/>
    <xf numFmtId="164" fontId="0" fillId="0" borderId="0" xfId="0" applyNumberFormat="1" applyFill="1"/>
    <xf numFmtId="164" fontId="0" fillId="0" borderId="0" xfId="0" applyNumberFormat="1" applyFill="1" applyAlignment="1">
      <alignment horizontal="right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164" fontId="4" fillId="0" borderId="14" xfId="0" applyNumberFormat="1" applyFont="1" applyFill="1" applyBorder="1" applyAlignment="1">
      <alignment horizontal="right" vertical="center"/>
    </xf>
    <xf numFmtId="0" fontId="15" fillId="0" borderId="5" xfId="0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/>
    <xf numFmtId="0" fontId="15" fillId="4" borderId="0" xfId="0" applyFont="1" applyFill="1" applyAlignment="1"/>
    <xf numFmtId="0" fontId="7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7" fillId="4" borderId="0" xfId="0" applyFont="1" applyFill="1" applyAlignment="1"/>
    <xf numFmtId="0" fontId="11" fillId="4" borderId="0" xfId="3" applyFill="1" applyAlignment="1"/>
    <xf numFmtId="0" fontId="20" fillId="4" borderId="0" xfId="0" applyFont="1" applyFill="1" applyAlignment="1">
      <alignment horizontal="left"/>
    </xf>
    <xf numFmtId="14" fontId="15" fillId="0" borderId="0" xfId="0" applyNumberFormat="1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4" borderId="0" xfId="0" applyFont="1" applyFill="1" applyAlignment="1">
      <alignment horizontal="center"/>
    </xf>
    <xf numFmtId="0" fontId="8" fillId="4" borderId="0" xfId="0" applyFont="1" applyFill="1" applyAlignment="1"/>
    <xf numFmtId="0" fontId="13" fillId="0" borderId="0" xfId="0" applyFont="1" applyFill="1" applyBorder="1" applyAlignment="1">
      <alignment horizontal="left" wrapText="1"/>
    </xf>
    <xf numFmtId="164" fontId="4" fillId="0" borderId="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18">
    <cellStyle name="20% - Accent1" xfId="2"/>
    <cellStyle name="m49048872" xfId="8"/>
    <cellStyle name="Normal" xfId="9"/>
    <cellStyle name="Гиперссылка" xfId="3" builtinId="8"/>
    <cellStyle name="Гиперссылка 2" xfId="10"/>
    <cellStyle name="Гиперссылка 3" xfId="17"/>
    <cellStyle name="Обычный" xfId="0" builtinId="0"/>
    <cellStyle name="Обычный 2" xfId="1"/>
    <cellStyle name="Обычный 2 2" xfId="6"/>
    <cellStyle name="Обычный 2 2 2" xfId="12"/>
    <cellStyle name="Обычный 2 3" xfId="11"/>
    <cellStyle name="Обычный 2 3 2" xfId="15"/>
    <cellStyle name="Обычный 3" xfId="4"/>
    <cellStyle name="Обычный 3 2" xfId="16"/>
    <cellStyle name="Обычный 4" xfId="7"/>
    <cellStyle name="Обычный 6" xfId="5"/>
    <cellStyle name="Процентный 2" xfId="13"/>
    <cellStyle name="Процентный 2 2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104775</xdr:rowOff>
    </xdr:from>
    <xdr:to>
      <xdr:col>2</xdr:col>
      <xdr:colOff>2074443</xdr:colOff>
      <xdr:row>3</xdr:row>
      <xdr:rowOff>8852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5"/>
          <a:ext cx="2512593" cy="532727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104775</xdr:rowOff>
    </xdr:from>
    <xdr:to>
      <xdr:col>2</xdr:col>
      <xdr:colOff>2075340</xdr:colOff>
      <xdr:row>3</xdr:row>
      <xdr:rowOff>8852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5"/>
          <a:ext cx="2513490" cy="53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="115" zoomScaleNormal="115" workbookViewId="0">
      <selection activeCell="C16" sqref="C16"/>
    </sheetView>
  </sheetViews>
  <sheetFormatPr defaultColWidth="9.140625" defaultRowHeight="12.75" x14ac:dyDescent="0.2"/>
  <cols>
    <col min="1" max="1" width="4.5703125" style="100" customWidth="1"/>
    <col min="2" max="2" width="3.7109375" style="100" customWidth="1"/>
    <col min="3" max="3" width="69" style="101" customWidth="1"/>
    <col min="4" max="16384" width="9.140625" style="102"/>
  </cols>
  <sheetData>
    <row r="1" spans="1:8" ht="19.149999999999999" customHeight="1" x14ac:dyDescent="0.2">
      <c r="F1" s="108" t="s">
        <v>97</v>
      </c>
      <c r="G1" s="108"/>
    </row>
    <row r="2" spans="1:8" ht="18.600000000000001" customHeight="1" x14ac:dyDescent="0.2">
      <c r="F2" s="109">
        <v>45372</v>
      </c>
      <c r="G2" s="110"/>
    </row>
    <row r="5" spans="1:8" ht="30" customHeight="1" x14ac:dyDescent="0.2">
      <c r="A5" s="111" t="s">
        <v>98</v>
      </c>
      <c r="B5" s="111"/>
      <c r="C5" s="111"/>
      <c r="D5" s="111"/>
      <c r="E5" s="111"/>
      <c r="F5" s="111"/>
      <c r="G5" s="111"/>
      <c r="H5" s="103"/>
    </row>
    <row r="6" spans="1:8" ht="27" customHeight="1" x14ac:dyDescent="0.25">
      <c r="A6" s="104" t="s">
        <v>103</v>
      </c>
      <c r="B6" s="107" t="s">
        <v>104</v>
      </c>
      <c r="C6" s="107"/>
      <c r="D6" s="107"/>
      <c r="E6" s="107"/>
      <c r="F6" s="107"/>
      <c r="G6" s="107"/>
      <c r="H6" s="105"/>
    </row>
    <row r="7" spans="1:8" ht="18.95" customHeight="1" x14ac:dyDescent="0.25">
      <c r="A7" s="104" t="s">
        <v>105</v>
      </c>
      <c r="B7" s="107" t="s">
        <v>107</v>
      </c>
      <c r="C7" s="107"/>
      <c r="D7" s="107"/>
      <c r="E7" s="107"/>
      <c r="F7" s="107"/>
    </row>
    <row r="8" spans="1:8" ht="18.95" customHeight="1" x14ac:dyDescent="0.25">
      <c r="A8" s="104" t="s">
        <v>106</v>
      </c>
      <c r="B8" s="107" t="s">
        <v>108</v>
      </c>
      <c r="C8" s="107"/>
      <c r="D8" s="107"/>
      <c r="E8" s="107"/>
      <c r="F8" s="107"/>
    </row>
    <row r="9" spans="1:8" ht="19.149999999999999" customHeight="1" x14ac:dyDescent="0.2"/>
    <row r="10" spans="1:8" ht="30" customHeight="1" x14ac:dyDescent="0.2">
      <c r="A10" s="111" t="s">
        <v>99</v>
      </c>
      <c r="B10" s="111"/>
      <c r="C10" s="111"/>
      <c r="D10" s="111"/>
      <c r="E10" s="111"/>
      <c r="F10" s="111"/>
      <c r="G10" s="111"/>
    </row>
    <row r="11" spans="1:8" ht="27" customHeight="1" x14ac:dyDescent="0.2">
      <c r="B11" s="104" t="s">
        <v>100</v>
      </c>
      <c r="C11" s="112" t="s">
        <v>101</v>
      </c>
      <c r="D11" s="112"/>
      <c r="E11" s="112"/>
      <c r="F11" s="112"/>
      <c r="G11" s="112"/>
      <c r="H11" s="112"/>
    </row>
    <row r="12" spans="1:8" ht="20.100000000000001" customHeight="1" x14ac:dyDescent="0.2">
      <c r="B12" s="104" t="s">
        <v>8</v>
      </c>
      <c r="C12" s="112" t="s">
        <v>102</v>
      </c>
      <c r="D12" s="112"/>
      <c r="E12" s="112"/>
      <c r="F12" s="112"/>
      <c r="G12" s="112"/>
      <c r="H12" s="112"/>
    </row>
    <row r="13" spans="1:8" ht="20.100000000000001" customHeight="1" x14ac:dyDescent="0.2">
      <c r="B13" s="104"/>
      <c r="C13" s="112"/>
      <c r="D13" s="112"/>
      <c r="E13" s="112"/>
      <c r="F13" s="112"/>
      <c r="G13" s="112"/>
      <c r="H13" s="112"/>
    </row>
    <row r="14" spans="1:8" ht="20.100000000000001" customHeight="1" x14ac:dyDescent="0.2">
      <c r="B14" s="104"/>
      <c r="C14" s="112"/>
      <c r="D14" s="112"/>
      <c r="E14" s="112"/>
      <c r="F14" s="112"/>
      <c r="G14" s="112"/>
      <c r="H14" s="112"/>
    </row>
    <row r="15" spans="1:8" ht="20.100000000000001" customHeight="1" x14ac:dyDescent="0.2">
      <c r="B15" s="104"/>
      <c r="C15" s="106"/>
    </row>
    <row r="16" spans="1:8" ht="20.100000000000001" customHeight="1" x14ac:dyDescent="0.2">
      <c r="B16" s="104"/>
      <c r="C16" s="106"/>
    </row>
    <row r="17" spans="2:3" ht="20.100000000000001" customHeight="1" x14ac:dyDescent="0.2">
      <c r="B17" s="104"/>
      <c r="C17" s="106"/>
    </row>
    <row r="18" spans="2:3" ht="20.100000000000001" customHeight="1" x14ac:dyDescent="0.2">
      <c r="B18" s="104"/>
      <c r="C18" s="106"/>
    </row>
  </sheetData>
  <mergeCells count="11">
    <mergeCell ref="C14:H14"/>
    <mergeCell ref="A10:G10"/>
    <mergeCell ref="C11:H11"/>
    <mergeCell ref="C12:H12"/>
    <mergeCell ref="C13:H13"/>
    <mergeCell ref="B8:F8"/>
    <mergeCell ref="F1:G1"/>
    <mergeCell ref="F2:G2"/>
    <mergeCell ref="A5:G5"/>
    <mergeCell ref="B6:G6"/>
    <mergeCell ref="B7:F7"/>
  </mergeCells>
  <hyperlinks>
    <hyperlink ref="B7" location="'1.2'!A1" display="в процентах к декабрю предыдущего года"/>
    <hyperlink ref="B8" location="'1.2'!A1" display="в процентах к декабрю предыдущего года (за декабрь 2022 года)"/>
    <hyperlink ref="B8:F8" location="'Таблица 3'!A1" display="Долг сектора государственного управления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Y49"/>
  <sheetViews>
    <sheetView zoomScale="85" zoomScaleNormal="85" zoomScaleSheetLayoutView="100" workbookViewId="0">
      <selection activeCell="K9" sqref="K9"/>
    </sheetView>
  </sheetViews>
  <sheetFormatPr defaultRowHeight="15" x14ac:dyDescent="0.25"/>
  <cols>
    <col min="1" max="1" width="43" customWidth="1"/>
    <col min="2" max="11" width="12" customWidth="1"/>
  </cols>
  <sheetData>
    <row r="1" spans="1:25" ht="16.5" x14ac:dyDescent="0.25">
      <c r="A1" s="117" t="s">
        <v>73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25" ht="19.5" customHeight="1" x14ac:dyDescent="0.25">
      <c r="A2" s="118" t="s">
        <v>95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25" x14ac:dyDescent="0.25">
      <c r="A3" s="119" t="s">
        <v>0</v>
      </c>
      <c r="B3" s="120" t="s">
        <v>1</v>
      </c>
      <c r="C3" s="121"/>
      <c r="D3" s="120" t="s">
        <v>2</v>
      </c>
      <c r="E3" s="121"/>
      <c r="F3" s="120" t="s">
        <v>3</v>
      </c>
      <c r="G3" s="121"/>
      <c r="H3" s="120" t="s">
        <v>4</v>
      </c>
      <c r="I3" s="121"/>
      <c r="J3" s="120" t="s">
        <v>5</v>
      </c>
      <c r="K3" s="121"/>
    </row>
    <row r="4" spans="1:25" ht="39.75" x14ac:dyDescent="0.25">
      <c r="A4" s="119"/>
      <c r="B4" s="10" t="s">
        <v>80</v>
      </c>
      <c r="C4" s="10" t="s">
        <v>6</v>
      </c>
      <c r="D4" s="10" t="s">
        <v>80</v>
      </c>
      <c r="E4" s="10" t="s">
        <v>6</v>
      </c>
      <c r="F4" s="10" t="s">
        <v>80</v>
      </c>
      <c r="G4" s="10" t="s">
        <v>6</v>
      </c>
      <c r="H4" s="10" t="s">
        <v>80</v>
      </c>
      <c r="I4" s="10" t="s">
        <v>6</v>
      </c>
      <c r="J4" s="10" t="s">
        <v>80</v>
      </c>
      <c r="K4" s="10" t="s">
        <v>6</v>
      </c>
    </row>
    <row r="5" spans="1:25" x14ac:dyDescent="0.25">
      <c r="A5" s="114" t="s">
        <v>82</v>
      </c>
      <c r="B5" s="115"/>
      <c r="C5" s="115"/>
      <c r="D5" s="115"/>
      <c r="E5" s="115"/>
      <c r="F5" s="115"/>
      <c r="G5" s="115"/>
      <c r="H5" s="115"/>
      <c r="I5" s="115"/>
      <c r="J5" s="115"/>
      <c r="K5" s="116"/>
    </row>
    <row r="6" spans="1:25" x14ac:dyDescent="0.25">
      <c r="A6" s="35" t="s">
        <v>7</v>
      </c>
      <c r="B6" s="17">
        <v>2455.1292438651003</v>
      </c>
      <c r="C6" s="18">
        <f>B6/ВВП!$B$4*100</f>
        <v>25.835909129410851</v>
      </c>
      <c r="D6" s="47" t="s">
        <v>8</v>
      </c>
      <c r="E6" s="19" t="s">
        <v>8</v>
      </c>
      <c r="F6" s="17">
        <v>29521.02473279</v>
      </c>
      <c r="G6" s="18">
        <f>F6/ВВП!$B$6*100</f>
        <v>24.755334305960584</v>
      </c>
      <c r="H6" s="17">
        <v>459.33979999999997</v>
      </c>
      <c r="I6" s="18">
        <f>H6/ВВП!$B$7*100</f>
        <v>37.378163279189465</v>
      </c>
      <c r="J6" s="17">
        <v>60851.901057999996</v>
      </c>
      <c r="K6" s="18">
        <f>J6/ВВП!$B$8*100</f>
        <v>35.577370210739041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5">
      <c r="A7" s="35" t="s">
        <v>9</v>
      </c>
      <c r="B7" s="8">
        <v>2109.0648696974999</v>
      </c>
      <c r="C7" s="21">
        <f>B7/ВВП!$B$4*100</f>
        <v>22.194191388374556</v>
      </c>
      <c r="D7" s="27" t="s">
        <v>8</v>
      </c>
      <c r="E7" s="22" t="s">
        <v>8</v>
      </c>
      <c r="F7" s="8">
        <v>24304.531584699998</v>
      </c>
      <c r="G7" s="21">
        <f>F7/ВВП!$B$6*100</f>
        <v>20.380959332374896</v>
      </c>
      <c r="H7" s="8">
        <v>332.10070000000002</v>
      </c>
      <c r="I7" s="21">
        <f>H7/ВВП!$B$7*100</f>
        <v>27.024251305314973</v>
      </c>
      <c r="J7" s="8">
        <v>56421.842135999999</v>
      </c>
      <c r="K7" s="21">
        <f>J7/ВВП!$B$8*100</f>
        <v>32.987313966265134</v>
      </c>
      <c r="M7" s="6"/>
      <c r="N7" s="6"/>
      <c r="O7" s="6"/>
    </row>
    <row r="8" spans="1:25" x14ac:dyDescent="0.25">
      <c r="A8" s="35" t="s">
        <v>13</v>
      </c>
      <c r="B8" s="8">
        <v>529.28857495889997</v>
      </c>
      <c r="C8" s="21">
        <f>B8/ВВП!$B$4*100</f>
        <v>5.5698295965655769</v>
      </c>
      <c r="D8" s="27" t="s">
        <v>8</v>
      </c>
      <c r="E8" s="22" t="s">
        <v>8</v>
      </c>
      <c r="F8" s="8">
        <v>3992.8952216999996</v>
      </c>
      <c r="G8" s="21">
        <f>F8/ВВП!$B$6*100</f>
        <v>3.3483070779743329</v>
      </c>
      <c r="H8" s="8">
        <v>94.150600000000026</v>
      </c>
      <c r="I8" s="21">
        <f>H8/ВВП!$B$7*100</f>
        <v>7.6613794398692576</v>
      </c>
      <c r="J8" s="8">
        <v>7538.2265850000003</v>
      </c>
      <c r="K8" s="21">
        <f>J8/ВВП!$B$8*100</f>
        <v>4.4072621115215265</v>
      </c>
      <c r="M8" s="6"/>
      <c r="N8" s="6"/>
      <c r="O8" s="6"/>
    </row>
    <row r="9" spans="1:25" x14ac:dyDescent="0.25">
      <c r="A9" s="38" t="s">
        <v>14</v>
      </c>
      <c r="B9" s="30">
        <v>-183.22420079129981</v>
      </c>
      <c r="C9" s="31">
        <f>B9/ВВП!$B$4*100</f>
        <v>-1.9281118555292849</v>
      </c>
      <c r="D9" s="50" t="s">
        <v>8</v>
      </c>
      <c r="E9" s="32" t="s">
        <v>8</v>
      </c>
      <c r="F9" s="30">
        <v>1223.5979263900017</v>
      </c>
      <c r="G9" s="31">
        <f>F9/ВВП!$B$6*100</f>
        <v>1.0260678956113565</v>
      </c>
      <c r="H9" s="30">
        <v>33.088499999999954</v>
      </c>
      <c r="I9" s="31">
        <f>H9/ВВП!$B$7*100</f>
        <v>2.6925325340052373</v>
      </c>
      <c r="J9" s="30">
        <v>-3108.1676630000015</v>
      </c>
      <c r="K9" s="31">
        <f>J9/ВВП!$B$8*100</f>
        <v>-1.8172058670476161</v>
      </c>
      <c r="M9" s="6"/>
      <c r="N9" s="6"/>
      <c r="O9" s="6"/>
    </row>
    <row r="10" spans="1:25" x14ac:dyDescent="0.25">
      <c r="A10" s="122" t="s">
        <v>85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4"/>
      <c r="M10" s="6"/>
    </row>
    <row r="11" spans="1:25" x14ac:dyDescent="0.25">
      <c r="A11" s="35" t="s">
        <v>7</v>
      </c>
      <c r="B11" s="17">
        <v>2358.7733721119998</v>
      </c>
      <c r="C11" s="18">
        <f>B11/ВВП!$B$4*100</f>
        <v>24.821933367068027</v>
      </c>
      <c r="D11" s="47" t="s">
        <v>8</v>
      </c>
      <c r="E11" s="19" t="s">
        <v>8</v>
      </c>
      <c r="F11" s="17">
        <v>19361.362510989999</v>
      </c>
      <c r="G11" s="18">
        <f>F11/ВВП!$B$6*100</f>
        <v>16.23578469639228</v>
      </c>
      <c r="H11" s="17">
        <v>357.7165</v>
      </c>
      <c r="I11" s="18">
        <f>H11/ВВП!$B$7*100</f>
        <v>29.108702848436341</v>
      </c>
      <c r="J11" s="17">
        <v>31936.324472</v>
      </c>
      <c r="K11" s="18">
        <f>J11/ВВП!$B$8*100</f>
        <v>18.671732832597435</v>
      </c>
      <c r="L11" s="6"/>
      <c r="M11" s="6"/>
      <c r="O11" s="6"/>
    </row>
    <row r="12" spans="1:25" x14ac:dyDescent="0.25">
      <c r="A12" s="35" t="s">
        <v>9</v>
      </c>
      <c r="B12" s="8">
        <v>2075.0603483199998</v>
      </c>
      <c r="C12" s="21">
        <f>B12/ВВП!$B$4*100</f>
        <v>21.836353719953021</v>
      </c>
      <c r="D12" s="27" t="s">
        <v>8</v>
      </c>
      <c r="E12" s="22" t="s">
        <v>8</v>
      </c>
      <c r="F12" s="8">
        <v>18897.338474799995</v>
      </c>
      <c r="G12" s="21">
        <f>F12/ВВП!$B$6*100</f>
        <v>15.846669811463315</v>
      </c>
      <c r="H12" s="8">
        <v>271.13400000000001</v>
      </c>
      <c r="I12" s="21">
        <f>H12/ВВП!$B$7*100</f>
        <v>22.063167447148622</v>
      </c>
      <c r="J12" s="8">
        <v>30038.57775</v>
      </c>
      <c r="K12" s="21">
        <f>J12/ВВП!$B$8*100</f>
        <v>17.562205660546425</v>
      </c>
      <c r="M12" s="6"/>
      <c r="O12" s="6"/>
    </row>
    <row r="13" spans="1:25" x14ac:dyDescent="0.25">
      <c r="A13" s="41" t="s">
        <v>10</v>
      </c>
      <c r="B13" s="8"/>
      <c r="C13" s="21"/>
      <c r="D13" s="27"/>
      <c r="E13" s="22"/>
      <c r="F13" s="8"/>
      <c r="G13" s="21"/>
      <c r="H13" s="8"/>
      <c r="I13" s="21"/>
      <c r="J13" s="8"/>
      <c r="K13" s="21"/>
      <c r="M13" s="6"/>
      <c r="O13" s="6"/>
    </row>
    <row r="14" spans="1:25" x14ac:dyDescent="0.25">
      <c r="A14" s="41" t="s">
        <v>11</v>
      </c>
      <c r="B14" s="8">
        <v>710.22314021</v>
      </c>
      <c r="C14" s="21">
        <f>B14/ВВП!$B$4*100</f>
        <v>7.4738470725814867</v>
      </c>
      <c r="D14" s="27" t="s">
        <v>8</v>
      </c>
      <c r="E14" s="22" t="s">
        <v>8</v>
      </c>
      <c r="F14" s="8">
        <v>4628.9976043999995</v>
      </c>
      <c r="G14" s="21">
        <f>F14/ВВП!$B$6*100</f>
        <v>3.8817210525599077</v>
      </c>
      <c r="H14" s="8">
        <v>18.872700000000002</v>
      </c>
      <c r="I14" s="21">
        <v>5.9</v>
      </c>
      <c r="J14" s="8" t="s">
        <v>8</v>
      </c>
      <c r="K14" s="22" t="s">
        <v>8</v>
      </c>
      <c r="M14" s="6"/>
      <c r="O14" s="6"/>
    </row>
    <row r="15" spans="1:25" x14ac:dyDescent="0.25">
      <c r="A15" s="42" t="s">
        <v>10</v>
      </c>
      <c r="B15" s="8"/>
      <c r="C15" s="21"/>
      <c r="D15" s="27"/>
      <c r="E15" s="22"/>
      <c r="F15" s="8"/>
      <c r="G15" s="21"/>
      <c r="H15" s="8"/>
      <c r="I15" s="21"/>
      <c r="J15" s="8"/>
      <c r="K15" s="22"/>
      <c r="M15" s="6"/>
      <c r="O15" s="6"/>
    </row>
    <row r="16" spans="1:25" x14ac:dyDescent="0.25">
      <c r="A16" s="42" t="s">
        <v>12</v>
      </c>
      <c r="B16" s="8">
        <v>439.88475406000003</v>
      </c>
      <c r="C16" s="21">
        <f>B16/ВВП!$B$4*100</f>
        <v>4.6290119193137889</v>
      </c>
      <c r="D16" s="27" t="s">
        <v>8</v>
      </c>
      <c r="E16" s="22" t="s">
        <v>8</v>
      </c>
      <c r="F16" s="8">
        <v>3361.0881586</v>
      </c>
      <c r="G16" s="21">
        <f>F16/ВВП!$B$6*100</f>
        <v>2.8184950133363773</v>
      </c>
      <c r="H16" s="8">
        <v>37.2699</v>
      </c>
      <c r="I16" s="21">
        <f>H16/ВВП!$B$7*100</f>
        <v>3.0327883793197619</v>
      </c>
      <c r="J16" s="27" t="s">
        <v>8</v>
      </c>
      <c r="K16" s="22" t="s">
        <v>8</v>
      </c>
      <c r="M16" s="6"/>
      <c r="O16" s="6"/>
    </row>
    <row r="17" spans="1:15" x14ac:dyDescent="0.25">
      <c r="A17" s="35" t="s">
        <v>13</v>
      </c>
      <c r="B17" s="8">
        <v>472.58954545999995</v>
      </c>
      <c r="C17" s="21">
        <f>B17/ВВП!$B$4*100</f>
        <v>4.9731722199652211</v>
      </c>
      <c r="D17" s="27" t="s">
        <v>8</v>
      </c>
      <c r="E17" s="22" t="s">
        <v>8</v>
      </c>
      <c r="F17" s="8">
        <v>597.60202057550009</v>
      </c>
      <c r="G17" s="21">
        <f>F17/ВВП!$B$6*100</f>
        <v>0.50112887120859406</v>
      </c>
      <c r="H17" s="8">
        <v>73.042600000000007</v>
      </c>
      <c r="I17" s="21">
        <f>H17/ВВП!$B$7*100</f>
        <v>5.9437441065122698</v>
      </c>
      <c r="J17" s="8">
        <v>4954.39671</v>
      </c>
      <c r="K17" s="21">
        <f>J17/ВВП!$B$8*100</f>
        <v>2.8966129711302524</v>
      </c>
      <c r="M17" s="6"/>
      <c r="O17" s="6"/>
    </row>
    <row r="18" spans="1:15" x14ac:dyDescent="0.25">
      <c r="A18" s="38" t="s">
        <v>14</v>
      </c>
      <c r="B18" s="30">
        <v>-188.87652166799992</v>
      </c>
      <c r="C18" s="21">
        <f>B18/ВВП!$B$4*100</f>
        <v>-1.9875925728502182</v>
      </c>
      <c r="D18" s="50" t="s">
        <v>8</v>
      </c>
      <c r="E18" s="32" t="s">
        <v>8</v>
      </c>
      <c r="F18" s="30">
        <v>-133.57798438549685</v>
      </c>
      <c r="G18" s="21">
        <f>F18/ВВП!$B$6*100</f>
        <v>-0.11201398627963001</v>
      </c>
      <c r="H18" s="30">
        <v>13.539899999999994</v>
      </c>
      <c r="I18" s="21">
        <f>H18/ВВП!$B$7*100</f>
        <v>1.1017912947754522</v>
      </c>
      <c r="J18" s="30">
        <v>-3056.649988000001</v>
      </c>
      <c r="K18" s="21">
        <f>J18/ВВП!$B$8*100</f>
        <v>-1.7870857990792453</v>
      </c>
      <c r="M18" s="6"/>
      <c r="O18" s="6"/>
    </row>
    <row r="19" spans="1:15" x14ac:dyDescent="0.25">
      <c r="A19" s="114" t="s">
        <v>15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6"/>
      <c r="M19" s="6"/>
    </row>
    <row r="20" spans="1:15" x14ac:dyDescent="0.25">
      <c r="A20" s="40" t="s">
        <v>7</v>
      </c>
      <c r="B20" s="43" t="s">
        <v>16</v>
      </c>
      <c r="C20" s="44" t="s">
        <v>16</v>
      </c>
      <c r="D20" s="43" t="s">
        <v>16</v>
      </c>
      <c r="E20" s="44" t="s">
        <v>16</v>
      </c>
      <c r="F20" s="43" t="s">
        <v>16</v>
      </c>
      <c r="G20" s="44" t="s">
        <v>16</v>
      </c>
      <c r="H20" s="43" t="s">
        <v>16</v>
      </c>
      <c r="I20" s="44" t="s">
        <v>16</v>
      </c>
      <c r="J20" s="47">
        <v>19928.376829000001</v>
      </c>
      <c r="K20" s="48">
        <f>J20/ВВП!$B$8*100</f>
        <v>11.65122580917687</v>
      </c>
      <c r="M20" s="6"/>
    </row>
    <row r="21" spans="1:15" x14ac:dyDescent="0.25">
      <c r="A21" s="35" t="s">
        <v>9</v>
      </c>
      <c r="B21" s="33" t="s">
        <v>16</v>
      </c>
      <c r="C21" s="28" t="s">
        <v>16</v>
      </c>
      <c r="D21" s="33" t="s">
        <v>16</v>
      </c>
      <c r="E21" s="28" t="s">
        <v>16</v>
      </c>
      <c r="F21" s="33" t="s">
        <v>16</v>
      </c>
      <c r="G21" s="28" t="s">
        <v>16</v>
      </c>
      <c r="H21" s="33" t="s">
        <v>16</v>
      </c>
      <c r="I21" s="28" t="s">
        <v>16</v>
      </c>
      <c r="J21" s="27">
        <v>17914.409024999997</v>
      </c>
      <c r="K21" s="49">
        <f>J21/ВВП!$B$8*100</f>
        <v>10.47374939661379</v>
      </c>
      <c r="M21" s="6"/>
    </row>
    <row r="22" spans="1:15" x14ac:dyDescent="0.25">
      <c r="A22" s="35" t="s">
        <v>13</v>
      </c>
      <c r="B22" s="33" t="s">
        <v>16</v>
      </c>
      <c r="C22" s="28" t="s">
        <v>16</v>
      </c>
      <c r="D22" s="33" t="s">
        <v>16</v>
      </c>
      <c r="E22" s="28" t="s">
        <v>16</v>
      </c>
      <c r="F22" s="33" t="s">
        <v>16</v>
      </c>
      <c r="G22" s="28" t="s">
        <v>16</v>
      </c>
      <c r="H22" s="33" t="s">
        <v>16</v>
      </c>
      <c r="I22" s="28" t="s">
        <v>16</v>
      </c>
      <c r="J22" s="27">
        <v>1657.193896</v>
      </c>
      <c r="K22" s="49">
        <f>J22/ВВП!$B$8*100</f>
        <v>0.96888675166899951</v>
      </c>
      <c r="M22" s="6"/>
    </row>
    <row r="23" spans="1:15" x14ac:dyDescent="0.25">
      <c r="A23" s="35" t="s">
        <v>14</v>
      </c>
      <c r="B23" s="37" t="s">
        <v>16</v>
      </c>
      <c r="C23" s="46" t="s">
        <v>16</v>
      </c>
      <c r="D23" s="37" t="s">
        <v>16</v>
      </c>
      <c r="E23" s="46" t="s">
        <v>16</v>
      </c>
      <c r="F23" s="37" t="s">
        <v>16</v>
      </c>
      <c r="G23" s="46" t="s">
        <v>16</v>
      </c>
      <c r="H23" s="37" t="s">
        <v>16</v>
      </c>
      <c r="I23" s="46" t="s">
        <v>16</v>
      </c>
      <c r="J23" s="50">
        <v>356.77390800000143</v>
      </c>
      <c r="K23" s="51">
        <f>J23/ВВП!$B$8*100</f>
        <v>0.20858966089407796</v>
      </c>
      <c r="M23" s="6"/>
    </row>
    <row r="24" spans="1:15" x14ac:dyDescent="0.25">
      <c r="A24" s="114" t="s">
        <v>17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6"/>
      <c r="M24" s="6"/>
    </row>
    <row r="25" spans="1:15" x14ac:dyDescent="0.25">
      <c r="A25" s="35" t="s">
        <v>7</v>
      </c>
      <c r="B25" s="40">
        <v>248.23787251200002</v>
      </c>
      <c r="C25" s="18">
        <f>B25/ВВП!$B$4*100</f>
        <v>2.6122661903540512</v>
      </c>
      <c r="D25" s="47" t="s">
        <v>8</v>
      </c>
      <c r="E25" s="19" t="s">
        <v>8</v>
      </c>
      <c r="F25" s="17">
        <v>13286.578041299997</v>
      </c>
      <c r="G25" s="18">
        <f>F25/ВВП!$B$6*100</f>
        <v>11.141675608207491</v>
      </c>
      <c r="H25" s="17">
        <v>49.418900000000001</v>
      </c>
      <c r="I25" s="21">
        <f>H25/ВВП!$B$7*100</f>
        <v>4.0213970426205972</v>
      </c>
      <c r="J25" s="23">
        <v>7066.5147939999997</v>
      </c>
      <c r="K25" s="48">
        <f>J25/ВВП!$B$8*100</f>
        <v>4.1314734388688512</v>
      </c>
      <c r="M25" s="6"/>
    </row>
    <row r="26" spans="1:15" x14ac:dyDescent="0.25">
      <c r="A26" s="35" t="s">
        <v>9</v>
      </c>
      <c r="B26" s="35">
        <v>176.87077916750002</v>
      </c>
      <c r="C26" s="21">
        <f>B26/ВВП!$B$4*100</f>
        <v>1.8612532882487658</v>
      </c>
      <c r="D26" s="27" t="s">
        <v>8</v>
      </c>
      <c r="E26" s="22" t="s">
        <v>8</v>
      </c>
      <c r="F26" s="8">
        <v>9092.3617468000011</v>
      </c>
      <c r="G26" s="21">
        <f>F26/ВВП!$B$6*100</f>
        <v>7.6245474779455353</v>
      </c>
      <c r="H26" s="8">
        <v>31.192599999999999</v>
      </c>
      <c r="I26" s="21">
        <f>H26/ВВП!$B$7*100</f>
        <v>2.5382562014056811</v>
      </c>
      <c r="J26" s="23">
        <v>6068.0184760000002</v>
      </c>
      <c r="K26" s="49">
        <f>J26/ВВП!$B$8*100</f>
        <v>3.5476975412894669</v>
      </c>
      <c r="M26" s="6"/>
    </row>
    <row r="27" spans="1:15" x14ac:dyDescent="0.25">
      <c r="A27" s="35" t="s">
        <v>13</v>
      </c>
      <c r="B27" s="35">
        <v>65.783728338899991</v>
      </c>
      <c r="C27" s="21">
        <f>B27/ВВП!$B$4*100</f>
        <v>0.69225782382112944</v>
      </c>
      <c r="D27" s="27" t="s">
        <v>8</v>
      </c>
      <c r="E27" s="22" t="s">
        <v>8</v>
      </c>
      <c r="F27" s="8">
        <v>3395.3003823999998</v>
      </c>
      <c r="G27" s="21">
        <f>F27/ВВП!$B$6*100</f>
        <v>2.8471842287408347</v>
      </c>
      <c r="H27" s="8">
        <v>19.141400000000001</v>
      </c>
      <c r="I27" s="21">
        <f>H27/ВВП!$B$7*100</f>
        <v>1.5576058825999344</v>
      </c>
      <c r="J27" s="23">
        <v>926.69813800000009</v>
      </c>
      <c r="K27" s="49">
        <f>J27/ВВП!$B$8*100</f>
        <v>0.54179873029446057</v>
      </c>
      <c r="M27" s="6"/>
    </row>
    <row r="28" spans="1:15" x14ac:dyDescent="0.25">
      <c r="A28" s="35" t="s">
        <v>14</v>
      </c>
      <c r="B28" s="38">
        <v>5.583365005600033</v>
      </c>
      <c r="C28" s="31">
        <f>B28/ВВП!$B$4*100</f>
        <v>5.8755078284156104E-2</v>
      </c>
      <c r="D28" s="50" t="s">
        <v>8</v>
      </c>
      <c r="E28" s="32" t="s">
        <v>8</v>
      </c>
      <c r="F28" s="30">
        <v>798.9159120999966</v>
      </c>
      <c r="G28" s="31">
        <f>F28/ВВП!$B$6*100</f>
        <v>0.66994390152112082</v>
      </c>
      <c r="H28" s="30">
        <v>-0.91509999999999858</v>
      </c>
      <c r="I28" s="21">
        <f>H28/ВВП!$B$7*100</f>
        <v>-7.4465041385018735E-2</v>
      </c>
      <c r="J28" s="23">
        <v>71.798179999999931</v>
      </c>
      <c r="K28" s="51">
        <f>J28/ВВП!$B$8*100</f>
        <v>4.1977167284923463E-2</v>
      </c>
      <c r="M28" s="6"/>
    </row>
    <row r="29" spans="1:15" x14ac:dyDescent="0.25">
      <c r="A29" s="114" t="s">
        <v>72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6"/>
      <c r="M29" s="6"/>
    </row>
    <row r="30" spans="1:15" x14ac:dyDescent="0.25">
      <c r="A30" s="35" t="s">
        <v>7</v>
      </c>
      <c r="B30" s="43" t="s">
        <v>16</v>
      </c>
      <c r="C30" s="44" t="s">
        <v>16</v>
      </c>
      <c r="D30" s="17" t="s">
        <v>8</v>
      </c>
      <c r="E30" s="19" t="s">
        <v>8</v>
      </c>
      <c r="F30" s="47">
        <v>4546.1328840000006</v>
      </c>
      <c r="G30" s="21">
        <f>F30/ВВП!$B$6*100</f>
        <v>3.8122334966827083</v>
      </c>
      <c r="H30" s="47">
        <v>136.4512</v>
      </c>
      <c r="I30" s="21">
        <f>H30/ВВП!$B$7*100</f>
        <v>11.103534318692475</v>
      </c>
      <c r="J30" s="47">
        <v>19546.863845</v>
      </c>
      <c r="K30" s="48">
        <f>J30/ВВП!$B$8*100</f>
        <v>11.428172322991866</v>
      </c>
      <c r="M30" s="6"/>
    </row>
    <row r="31" spans="1:15" x14ac:dyDescent="0.25">
      <c r="A31" s="41" t="s">
        <v>10</v>
      </c>
      <c r="B31" s="33"/>
      <c r="C31" s="28"/>
      <c r="D31" s="8"/>
      <c r="E31" s="22"/>
      <c r="F31" s="27"/>
      <c r="G31" s="21"/>
      <c r="H31" s="27"/>
      <c r="I31" s="21"/>
      <c r="J31" s="27"/>
      <c r="K31" s="49"/>
      <c r="M31" s="6"/>
    </row>
    <row r="32" spans="1:15" x14ac:dyDescent="0.25">
      <c r="A32" s="41" t="s">
        <v>18</v>
      </c>
      <c r="B32" s="33" t="s">
        <v>16</v>
      </c>
      <c r="C32" s="28" t="s">
        <v>16</v>
      </c>
      <c r="D32" s="8" t="s">
        <v>8</v>
      </c>
      <c r="E32" s="22" t="s">
        <v>8</v>
      </c>
      <c r="F32" s="27">
        <v>2374.0788950000001</v>
      </c>
      <c r="G32" s="21"/>
      <c r="H32" s="27">
        <v>64.154300000000006</v>
      </c>
      <c r="I32" s="21">
        <f>H32/ВВП!$B$7*100</f>
        <v>5.2204705546136116</v>
      </c>
      <c r="J32" s="27">
        <v>10775.880469</v>
      </c>
      <c r="K32" s="49">
        <f>J32/ВВП!$B$8*100</f>
        <v>6.3001727493587305</v>
      </c>
      <c r="M32" s="6"/>
    </row>
    <row r="33" spans="1:13" x14ac:dyDescent="0.25">
      <c r="A33" s="35" t="s">
        <v>9</v>
      </c>
      <c r="B33" s="33" t="s">
        <v>16</v>
      </c>
      <c r="C33" s="28" t="s">
        <v>16</v>
      </c>
      <c r="D33" s="8" t="s">
        <v>8</v>
      </c>
      <c r="E33" s="22" t="s">
        <v>8</v>
      </c>
      <c r="F33" s="27">
        <v>3987.880107</v>
      </c>
      <c r="G33" s="21">
        <f>F33/ВВП!$B$6*100</f>
        <v>3.3441015721660152</v>
      </c>
      <c r="H33" s="27">
        <v>114.0209</v>
      </c>
      <c r="I33" s="21">
        <f>H33/ВВП!$B$7*100</f>
        <v>9.2782985873206165</v>
      </c>
      <c r="J33" s="27">
        <v>20027.015695000002</v>
      </c>
      <c r="K33" s="49">
        <f>J33/ВВП!$B$8*100</f>
        <v>11.708895518616263</v>
      </c>
      <c r="M33" s="6"/>
    </row>
    <row r="34" spans="1:13" x14ac:dyDescent="0.25">
      <c r="A34" s="41" t="s">
        <v>10</v>
      </c>
      <c r="B34" s="33"/>
      <c r="C34" s="28"/>
      <c r="D34" s="8"/>
      <c r="E34" s="22"/>
      <c r="F34" s="27"/>
      <c r="G34" s="21"/>
      <c r="H34" s="27"/>
      <c r="I34" s="21"/>
      <c r="J34" s="27"/>
      <c r="K34" s="49"/>
      <c r="M34" s="6"/>
    </row>
    <row r="35" spans="1:13" x14ac:dyDescent="0.25">
      <c r="A35" s="41" t="s">
        <v>11</v>
      </c>
      <c r="B35" s="33" t="s">
        <v>16</v>
      </c>
      <c r="C35" s="28" t="s">
        <v>16</v>
      </c>
      <c r="D35" s="8" t="s">
        <v>8</v>
      </c>
      <c r="E35" s="22" t="s">
        <v>8</v>
      </c>
      <c r="F35" s="8">
        <v>3973.4796569999999</v>
      </c>
      <c r="G35" s="21">
        <f>F35/ВВП!$B$6*100</f>
        <v>3.3320258411528467</v>
      </c>
      <c r="H35" s="27">
        <v>80.3874</v>
      </c>
      <c r="I35" s="21">
        <f>H35/ВВП!$B$7*100</f>
        <v>6.5414174055666754</v>
      </c>
      <c r="J35" s="27" t="s">
        <v>8</v>
      </c>
      <c r="K35" s="49" t="s">
        <v>8</v>
      </c>
      <c r="M35" s="6"/>
    </row>
    <row r="36" spans="1:13" x14ac:dyDescent="0.25">
      <c r="A36" s="42" t="s">
        <v>10</v>
      </c>
      <c r="B36" s="33"/>
      <c r="C36" s="28"/>
      <c r="D36" s="8"/>
      <c r="E36" s="22"/>
      <c r="F36" s="8"/>
      <c r="G36" s="22"/>
      <c r="H36" s="27"/>
      <c r="I36" s="21"/>
      <c r="J36" s="27"/>
      <c r="K36" s="49"/>
      <c r="M36" s="6"/>
    </row>
    <row r="37" spans="1:13" x14ac:dyDescent="0.25">
      <c r="A37" s="42" t="s">
        <v>12</v>
      </c>
      <c r="B37" s="33" t="s">
        <v>16</v>
      </c>
      <c r="C37" s="28" t="s">
        <v>16</v>
      </c>
      <c r="D37" s="8" t="s">
        <v>8</v>
      </c>
      <c r="E37" s="22" t="s">
        <v>8</v>
      </c>
      <c r="F37" s="8" t="s">
        <v>8</v>
      </c>
      <c r="G37" s="22" t="s">
        <v>8</v>
      </c>
      <c r="H37" s="27">
        <v>4.2359999999999998</v>
      </c>
      <c r="I37" s="21">
        <f>H37/ВВП!$B$7*100</f>
        <v>0.34469884745594997</v>
      </c>
      <c r="J37" s="27" t="s">
        <v>90</v>
      </c>
      <c r="K37" s="49" t="s">
        <v>8</v>
      </c>
      <c r="M37" s="6"/>
    </row>
    <row r="38" spans="1:13" x14ac:dyDescent="0.25">
      <c r="A38" s="35" t="s">
        <v>13</v>
      </c>
      <c r="B38" s="33" t="s">
        <v>16</v>
      </c>
      <c r="C38" s="28" t="s">
        <v>16</v>
      </c>
      <c r="D38" s="8" t="s">
        <v>8</v>
      </c>
      <c r="E38" s="22" t="s">
        <v>8</v>
      </c>
      <c r="F38" s="27">
        <v>0</v>
      </c>
      <c r="G38" s="21">
        <f>F38/ВВП!$B$6*100</f>
        <v>0</v>
      </c>
      <c r="H38" s="27">
        <v>1.9664999999999999</v>
      </c>
      <c r="I38" s="21">
        <f>H38/ВВП!$B$7*100</f>
        <v>0.16002131339049236</v>
      </c>
      <c r="J38" s="27">
        <v>-6.2158999999999999E-2</v>
      </c>
      <c r="K38" s="49">
        <f>J38/ВВП!$B$8*100</f>
        <v>-3.63415721855841E-5</v>
      </c>
      <c r="M38" s="6"/>
    </row>
    <row r="39" spans="1:13" x14ac:dyDescent="0.25">
      <c r="A39" s="35" t="s">
        <v>14</v>
      </c>
      <c r="B39" s="37" t="s">
        <v>16</v>
      </c>
      <c r="C39" s="46" t="s">
        <v>16</v>
      </c>
      <c r="D39" s="30" t="s">
        <v>8</v>
      </c>
      <c r="E39" s="32" t="s">
        <v>8</v>
      </c>
      <c r="F39" s="50">
        <v>558.25277700000061</v>
      </c>
      <c r="G39" s="21">
        <f>F39/ВВП!$B$6*100</f>
        <v>0.46813192451669305</v>
      </c>
      <c r="H39" s="50">
        <v>20.463800000000017</v>
      </c>
      <c r="I39" s="21">
        <f>H39/ВВП!$B$7*100</f>
        <v>1.6652144179813682</v>
      </c>
      <c r="J39" s="50">
        <v>-480.08969100000149</v>
      </c>
      <c r="K39" s="51">
        <f>J39/ВВП!$B$8*100</f>
        <v>-0.28068685405220994</v>
      </c>
      <c r="M39" s="6"/>
    </row>
    <row r="40" spans="1:13" x14ac:dyDescent="0.25">
      <c r="A40" s="114" t="s">
        <v>76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6"/>
      <c r="M40" s="6"/>
    </row>
    <row r="41" spans="1:13" x14ac:dyDescent="0.25">
      <c r="A41" s="40" t="s">
        <v>19</v>
      </c>
      <c r="B41" s="43" t="s">
        <v>16</v>
      </c>
      <c r="C41" s="44" t="s">
        <v>16</v>
      </c>
      <c r="D41" s="43" t="s">
        <v>16</v>
      </c>
      <c r="E41" s="44" t="s">
        <v>16</v>
      </c>
      <c r="F41" s="73">
        <v>26774.885709999999</v>
      </c>
      <c r="G41" s="22">
        <f>F41/ВВП!$B$12*100</f>
        <v>22.452514868791759</v>
      </c>
      <c r="H41" s="43" t="s">
        <v>16</v>
      </c>
      <c r="I41" s="44" t="s">
        <v>16</v>
      </c>
      <c r="J41" s="73">
        <v>10434.58</v>
      </c>
      <c r="K41" s="22">
        <f>J41/ВВП!$B$14*100</f>
        <v>6.100629712451167</v>
      </c>
      <c r="M41" s="6"/>
    </row>
    <row r="42" spans="1:13" x14ac:dyDescent="0.25">
      <c r="A42" s="35" t="s">
        <v>20</v>
      </c>
      <c r="B42" s="33" t="s">
        <v>16</v>
      </c>
      <c r="C42" s="28" t="s">
        <v>16</v>
      </c>
      <c r="D42" s="33" t="s">
        <v>16</v>
      </c>
      <c r="E42" s="28" t="s">
        <v>16</v>
      </c>
      <c r="F42" s="23">
        <v>6409.8147799999997</v>
      </c>
      <c r="G42" s="22">
        <f>F42/ВВП!$B$12*100</f>
        <v>5.3750541911893439</v>
      </c>
      <c r="H42" s="33" t="s">
        <v>16</v>
      </c>
      <c r="I42" s="28" t="s">
        <v>16</v>
      </c>
      <c r="J42" s="23">
        <v>1332.9540300000001</v>
      </c>
      <c r="K42" s="22">
        <f>J42/ВВП!$B$14*100</f>
        <v>0.77931828216847487</v>
      </c>
      <c r="M42" s="6"/>
    </row>
    <row r="43" spans="1:13" x14ac:dyDescent="0.25">
      <c r="A43" s="35" t="s">
        <v>21</v>
      </c>
      <c r="B43" s="33" t="s">
        <v>16</v>
      </c>
      <c r="C43" s="28" t="s">
        <v>16</v>
      </c>
      <c r="D43" s="33" t="s">
        <v>16</v>
      </c>
      <c r="E43" s="28" t="s">
        <v>16</v>
      </c>
      <c r="F43" s="23">
        <v>4069.9338600000001</v>
      </c>
      <c r="G43" s="22">
        <f>F43/ВВП!$B$12*100</f>
        <v>3.4129090781709648</v>
      </c>
      <c r="H43" s="33" t="s">
        <v>16</v>
      </c>
      <c r="I43" s="28" t="s">
        <v>16</v>
      </c>
      <c r="J43" s="23">
        <v>3460.6862700000001</v>
      </c>
      <c r="K43" s="22">
        <f>J43/ВВП!$B$14*100</f>
        <v>2.0233076447958425</v>
      </c>
      <c r="M43" s="6"/>
    </row>
    <row r="44" spans="1:13" x14ac:dyDescent="0.25">
      <c r="A44" s="38" t="s">
        <v>22</v>
      </c>
      <c r="B44" s="37" t="s">
        <v>16</v>
      </c>
      <c r="C44" s="46" t="s">
        <v>16</v>
      </c>
      <c r="D44" s="37" t="s">
        <v>16</v>
      </c>
      <c r="E44" s="46" t="s">
        <v>16</v>
      </c>
      <c r="F44" s="93">
        <v>29114.766640000002</v>
      </c>
      <c r="G44" s="22">
        <f>F44/ВВП!$B$12*100</f>
        <v>24.414659990195801</v>
      </c>
      <c r="H44" s="37" t="s">
        <v>16</v>
      </c>
      <c r="I44" s="46" t="s">
        <v>16</v>
      </c>
      <c r="J44" s="93">
        <v>11965.07466</v>
      </c>
      <c r="K44" s="22">
        <f>J44/ВВП!$B$14*100</f>
        <v>6.9954411181372471</v>
      </c>
      <c r="M44" s="6"/>
    </row>
    <row r="45" spans="1:13" x14ac:dyDescent="0.25">
      <c r="A45" s="71" t="s">
        <v>84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3" x14ac:dyDescent="0.25">
      <c r="A46" s="76" t="s">
        <v>87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3" ht="26.25" customHeight="1" x14ac:dyDescent="0.25">
      <c r="A47" s="113" t="s">
        <v>88</v>
      </c>
      <c r="B47" s="113"/>
      <c r="C47" s="113"/>
      <c r="D47" s="113"/>
      <c r="E47" s="113"/>
      <c r="F47" s="113"/>
      <c r="G47" s="113"/>
      <c r="H47" s="113"/>
      <c r="I47" s="113"/>
      <c r="J47" s="113"/>
      <c r="K47" s="113"/>
    </row>
    <row r="48" spans="1:13" x14ac:dyDescent="0.25">
      <c r="A48" s="55"/>
      <c r="B48" s="66"/>
      <c r="C48" s="66"/>
      <c r="D48" s="66"/>
      <c r="E48" s="66"/>
      <c r="F48" s="66"/>
      <c r="G48" s="66"/>
      <c r="H48" s="66"/>
      <c r="I48" s="66"/>
      <c r="J48" s="96"/>
      <c r="K48" s="96"/>
    </row>
    <row r="49" spans="1:1" s="4" customFormat="1" x14ac:dyDescent="0.25">
      <c r="A49" s="39"/>
    </row>
  </sheetData>
  <mergeCells count="15">
    <mergeCell ref="A47:K47"/>
    <mergeCell ref="A40:K40"/>
    <mergeCell ref="A1:K1"/>
    <mergeCell ref="A2:K2"/>
    <mergeCell ref="A3:A4"/>
    <mergeCell ref="B3:C3"/>
    <mergeCell ref="D3:E3"/>
    <mergeCell ref="F3:G3"/>
    <mergeCell ref="H3:I3"/>
    <mergeCell ref="J3:K3"/>
    <mergeCell ref="A10:K10"/>
    <mergeCell ref="A19:K19"/>
    <mergeCell ref="A24:K24"/>
    <mergeCell ref="A29:K29"/>
    <mergeCell ref="A5:K5"/>
  </mergeCells>
  <pageMargins left="0.39370078740157483" right="0.31496062992125984" top="0.74803149606299213" bottom="0.74803149606299213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N52"/>
  <sheetViews>
    <sheetView zoomScale="85" zoomScaleNormal="85" zoomScaleSheetLayoutView="100" workbookViewId="0">
      <selection activeCell="J47" sqref="J47"/>
    </sheetView>
  </sheetViews>
  <sheetFormatPr defaultRowHeight="15" x14ac:dyDescent="0.25"/>
  <cols>
    <col min="1" max="1" width="38.7109375" customWidth="1"/>
    <col min="2" max="8" width="11.5703125" customWidth="1"/>
    <col min="9" max="9" width="11.5703125" style="7" customWidth="1"/>
    <col min="10" max="11" width="11.5703125" customWidth="1"/>
    <col min="12" max="12" width="9.140625" customWidth="1"/>
    <col min="13" max="16" width="8.85546875" customWidth="1"/>
  </cols>
  <sheetData>
    <row r="1" spans="1:14" ht="16.5" x14ac:dyDescent="0.25">
      <c r="A1" s="117" t="s">
        <v>23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4" x14ac:dyDescent="0.25">
      <c r="A2" s="118" t="s">
        <v>95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4" x14ac:dyDescent="0.25">
      <c r="A3" s="125" t="s">
        <v>0</v>
      </c>
      <c r="B3" s="120" t="s">
        <v>1</v>
      </c>
      <c r="C3" s="121"/>
      <c r="D3" s="120" t="s">
        <v>2</v>
      </c>
      <c r="E3" s="121"/>
      <c r="F3" s="120" t="s">
        <v>3</v>
      </c>
      <c r="G3" s="121"/>
      <c r="H3" s="120" t="s">
        <v>4</v>
      </c>
      <c r="I3" s="121"/>
      <c r="J3" s="120" t="s">
        <v>5</v>
      </c>
      <c r="K3" s="121"/>
    </row>
    <row r="4" spans="1:14" ht="39.75" x14ac:dyDescent="0.25">
      <c r="A4" s="126"/>
      <c r="B4" s="10" t="s">
        <v>80</v>
      </c>
      <c r="C4" s="10" t="s">
        <v>6</v>
      </c>
      <c r="D4" s="10" t="s">
        <v>80</v>
      </c>
      <c r="E4" s="10" t="s">
        <v>6</v>
      </c>
      <c r="F4" s="10" t="s">
        <v>80</v>
      </c>
      <c r="G4" s="10" t="s">
        <v>6</v>
      </c>
      <c r="H4" s="10" t="s">
        <v>80</v>
      </c>
      <c r="I4" s="10" t="s">
        <v>6</v>
      </c>
      <c r="J4" s="10" t="s">
        <v>80</v>
      </c>
      <c r="K4" s="10" t="s">
        <v>6</v>
      </c>
    </row>
    <row r="5" spans="1:14" x14ac:dyDescent="0.25">
      <c r="A5" s="16" t="s">
        <v>24</v>
      </c>
      <c r="B5" s="17">
        <v>104.18031035009999</v>
      </c>
      <c r="C5" s="18">
        <f>B5/ВВП!$B$4*100</f>
        <v>1.0963141911998244</v>
      </c>
      <c r="D5" s="17" t="s">
        <v>8</v>
      </c>
      <c r="E5" s="19" t="s">
        <v>8</v>
      </c>
      <c r="F5" s="17">
        <v>2888.5100432303011</v>
      </c>
      <c r="G5" s="19">
        <f>F5/ВВП!$B$6*100</f>
        <v>2.422206966510434</v>
      </c>
      <c r="H5" s="17">
        <v>46.219799999999992</v>
      </c>
      <c r="I5" s="19">
        <f>H5/ВВП!$B$7*100</f>
        <v>3.7610745490190078</v>
      </c>
      <c r="J5" s="73">
        <v>2184.3176739999994</v>
      </c>
      <c r="K5" s="19">
        <f>J5/ВВП!$B$8*100</f>
        <v>1.2770723214002497</v>
      </c>
      <c r="M5" s="6"/>
      <c r="N5" s="6"/>
    </row>
    <row r="6" spans="1:14" x14ac:dyDescent="0.25">
      <c r="A6" s="20" t="s">
        <v>25</v>
      </c>
      <c r="B6" s="8">
        <v>-45.991748899899996</v>
      </c>
      <c r="C6" s="21">
        <f>B6/ВВП!$B$4*100</f>
        <v>-0.48398211550356435</v>
      </c>
      <c r="D6" s="8" t="s">
        <v>8</v>
      </c>
      <c r="E6" s="22" t="s">
        <v>8</v>
      </c>
      <c r="F6" s="8">
        <v>898.56760060000011</v>
      </c>
      <c r="G6" s="22">
        <f>F6/ВВП!$B$6*100</f>
        <v>0.7535084418885476</v>
      </c>
      <c r="H6" s="8">
        <v>46.219799999999992</v>
      </c>
      <c r="I6" s="22">
        <f>H6/ВВП!$B$7*100</f>
        <v>3.7610745490190078</v>
      </c>
      <c r="J6" s="23">
        <v>1904.5650029999997</v>
      </c>
      <c r="K6" s="22">
        <f>J6/ВВП!$B$8*100</f>
        <v>1.1135135143528962</v>
      </c>
      <c r="M6" s="6"/>
      <c r="N6" s="6"/>
    </row>
    <row r="7" spans="1:14" x14ac:dyDescent="0.25">
      <c r="A7" s="24" t="s">
        <v>26</v>
      </c>
      <c r="B7" s="8">
        <v>-46.250948199899987</v>
      </c>
      <c r="C7" s="21">
        <f>B7/ВВП!$B$4*100</f>
        <v>-0.48670973140319174</v>
      </c>
      <c r="D7" s="8" t="s">
        <v>8</v>
      </c>
      <c r="E7" s="22" t="s">
        <v>8</v>
      </c>
      <c r="F7" s="8">
        <v>0</v>
      </c>
      <c r="G7" s="22">
        <f>F7/ВВП!$B$6*100</f>
        <v>0</v>
      </c>
      <c r="H7" s="8">
        <v>0</v>
      </c>
      <c r="I7" s="22">
        <f>H7/ВВП!$B$7*100</f>
        <v>0</v>
      </c>
      <c r="J7" s="23">
        <v>0</v>
      </c>
      <c r="K7" s="22">
        <f>J7/ВВП!$B$8*100</f>
        <v>0</v>
      </c>
      <c r="M7" s="6"/>
      <c r="N7" s="6"/>
    </row>
    <row r="8" spans="1:14" x14ac:dyDescent="0.25">
      <c r="A8" s="24" t="s">
        <v>27</v>
      </c>
      <c r="B8" s="8">
        <v>0</v>
      </c>
      <c r="C8" s="21">
        <f>B8/ВВП!$B$4*100</f>
        <v>0</v>
      </c>
      <c r="D8" s="8" t="s">
        <v>8</v>
      </c>
      <c r="E8" s="22" t="s">
        <v>8</v>
      </c>
      <c r="F8" s="8">
        <v>0</v>
      </c>
      <c r="G8" s="22">
        <f>F8/ВВП!$B$6*100</f>
        <v>0</v>
      </c>
      <c r="H8" s="8">
        <v>0</v>
      </c>
      <c r="I8" s="22">
        <f>H8/ВВП!$B$7*100</f>
        <v>0</v>
      </c>
      <c r="J8" s="23">
        <v>836.18926499999998</v>
      </c>
      <c r="K8" s="22">
        <f>J8/ВВП!$B$8*100</f>
        <v>0.48888226217937886</v>
      </c>
      <c r="M8" s="6"/>
      <c r="N8" s="6"/>
    </row>
    <row r="9" spans="1:14" x14ac:dyDescent="0.25">
      <c r="A9" s="24" t="s">
        <v>28</v>
      </c>
      <c r="B9" s="8">
        <v>-22.065514050000001</v>
      </c>
      <c r="C9" s="21">
        <f>B9/ВВП!$B$4*100</f>
        <v>-0.23220065392242223</v>
      </c>
      <c r="D9" s="8" t="s">
        <v>8</v>
      </c>
      <c r="E9" s="22" t="s">
        <v>8</v>
      </c>
      <c r="F9" s="8">
        <v>346.28631100000001</v>
      </c>
      <c r="G9" s="22">
        <f>F9/ВВП!$B$6*100</f>
        <v>0.29038400502612449</v>
      </c>
      <c r="H9" s="8">
        <v>11.192600000000001</v>
      </c>
      <c r="I9" s="22">
        <f>H9/ВВП!$B$7*100</f>
        <v>0.91078288952678621</v>
      </c>
      <c r="J9" s="23">
        <v>-8.6954419999999999</v>
      </c>
      <c r="K9" s="22">
        <f>J9/ВВП!$B$8*100</f>
        <v>-5.0838339279679493E-3</v>
      </c>
      <c r="M9" s="6"/>
      <c r="N9" s="6"/>
    </row>
    <row r="10" spans="1:14" x14ac:dyDescent="0.25">
      <c r="A10" s="25" t="s">
        <v>10</v>
      </c>
      <c r="B10" s="8"/>
      <c r="C10" s="21"/>
      <c r="D10" s="8"/>
      <c r="E10" s="22"/>
      <c r="F10" s="8"/>
      <c r="G10" s="22"/>
      <c r="H10" s="8"/>
      <c r="I10" s="22"/>
      <c r="J10" s="23"/>
      <c r="K10" s="22"/>
      <c r="M10" s="6"/>
      <c r="N10" s="6"/>
    </row>
    <row r="11" spans="1:14" x14ac:dyDescent="0.25">
      <c r="A11" s="25" t="s">
        <v>29</v>
      </c>
      <c r="B11" s="8">
        <v>0</v>
      </c>
      <c r="C11" s="21">
        <f>B11/ВВП!$B$4*100</f>
        <v>0</v>
      </c>
      <c r="D11" s="8" t="s">
        <v>8</v>
      </c>
      <c r="E11" s="22" t="s">
        <v>8</v>
      </c>
      <c r="F11" s="8">
        <v>-19.963128299999994</v>
      </c>
      <c r="G11" s="22">
        <f>F11/ВВП!$B$6*100</f>
        <v>-1.6740405163184074E-2</v>
      </c>
      <c r="H11" s="8" t="s">
        <v>8</v>
      </c>
      <c r="I11" s="22" t="s">
        <v>8</v>
      </c>
      <c r="J11" s="23" t="s">
        <v>8</v>
      </c>
      <c r="K11" s="22" t="s">
        <v>8</v>
      </c>
      <c r="M11" s="6"/>
      <c r="N11" s="6"/>
    </row>
    <row r="12" spans="1:14" x14ac:dyDescent="0.25">
      <c r="A12" s="25" t="s">
        <v>30</v>
      </c>
      <c r="B12" s="8">
        <v>-22.065514050000001</v>
      </c>
      <c r="C12" s="21">
        <f>B12/ВВП!$B$4*100</f>
        <v>-0.23220065392242223</v>
      </c>
      <c r="D12" s="8" t="s">
        <v>8</v>
      </c>
      <c r="E12" s="22" t="s">
        <v>8</v>
      </c>
      <c r="F12" s="8">
        <v>334.40931999999998</v>
      </c>
      <c r="G12" s="22">
        <f>F12/ВВП!$B$6*100</f>
        <v>0.28042436150374667</v>
      </c>
      <c r="H12" s="8" t="s">
        <v>8</v>
      </c>
      <c r="I12" s="22" t="s">
        <v>8</v>
      </c>
      <c r="J12" s="23" t="s">
        <v>8</v>
      </c>
      <c r="K12" s="22" t="s">
        <v>8</v>
      </c>
      <c r="M12" s="6"/>
      <c r="N12" s="6"/>
    </row>
    <row r="13" spans="1:14" x14ac:dyDescent="0.25">
      <c r="A13" s="25" t="s">
        <v>31</v>
      </c>
      <c r="B13" s="8">
        <v>0</v>
      </c>
      <c r="C13" s="21">
        <f>B13/ВВП!$B$4*100</f>
        <v>0</v>
      </c>
      <c r="D13" s="8" t="s">
        <v>8</v>
      </c>
      <c r="E13" s="22" t="s">
        <v>8</v>
      </c>
      <c r="F13" s="8">
        <v>31.840119299999998</v>
      </c>
      <c r="G13" s="22">
        <f>F13/ВВП!$B$6*100</f>
        <v>2.670004868556182E-2</v>
      </c>
      <c r="H13" s="8" t="s">
        <v>8</v>
      </c>
      <c r="I13" s="22" t="s">
        <v>8</v>
      </c>
      <c r="J13" s="23" t="s">
        <v>8</v>
      </c>
      <c r="K13" s="22" t="s">
        <v>8</v>
      </c>
      <c r="M13" s="6"/>
      <c r="N13" s="6"/>
    </row>
    <row r="14" spans="1:14" ht="25.5" x14ac:dyDescent="0.25">
      <c r="A14" s="24" t="s">
        <v>32</v>
      </c>
      <c r="B14" s="8">
        <v>22.32471335</v>
      </c>
      <c r="C14" s="21">
        <f>B14/ВВП!$B$4*100</f>
        <v>0.23492826982204973</v>
      </c>
      <c r="D14" s="8" t="s">
        <v>8</v>
      </c>
      <c r="E14" s="22" t="s">
        <v>8</v>
      </c>
      <c r="F14" s="8">
        <v>552.28128960000004</v>
      </c>
      <c r="G14" s="22">
        <f>F14/ВВП!$B$6*100</f>
        <v>0.46312443686242305</v>
      </c>
      <c r="H14" s="8">
        <v>35.027200000000001</v>
      </c>
      <c r="I14" s="22">
        <f>H14/ВВП!$B$7*100</f>
        <v>2.8502916594922221</v>
      </c>
      <c r="J14" s="23">
        <v>1086.2554709999999</v>
      </c>
      <c r="K14" s="22">
        <f>J14/ВВП!$B$8*100</f>
        <v>0.63508472805759664</v>
      </c>
      <c r="M14" s="6"/>
      <c r="N14" s="6"/>
    </row>
    <row r="15" spans="1:14" ht="25.5" x14ac:dyDescent="0.25">
      <c r="A15" s="24" t="s">
        <v>33</v>
      </c>
      <c r="B15" s="8">
        <v>0</v>
      </c>
      <c r="C15" s="21">
        <f>B15/ВВП!$B$4*100</f>
        <v>0</v>
      </c>
      <c r="D15" s="8" t="s">
        <v>8</v>
      </c>
      <c r="E15" s="22" t="s">
        <v>8</v>
      </c>
      <c r="F15" s="8">
        <v>0</v>
      </c>
      <c r="G15" s="22">
        <f>F15/ВВП!$B$6*100</f>
        <v>0</v>
      </c>
      <c r="H15" s="8" t="s">
        <v>8</v>
      </c>
      <c r="I15" s="22" t="s">
        <v>8</v>
      </c>
      <c r="J15" s="23">
        <v>-9.184291</v>
      </c>
      <c r="K15" s="22">
        <f>J15/ВВП!$B$8*100</f>
        <v>-5.3696419561111075E-3</v>
      </c>
      <c r="M15" s="6"/>
      <c r="N15" s="6"/>
    </row>
    <row r="16" spans="1:14" x14ac:dyDescent="0.25">
      <c r="A16" s="20" t="s">
        <v>34</v>
      </c>
      <c r="B16" s="8">
        <v>150.17205924999999</v>
      </c>
      <c r="C16" s="21">
        <f>B16/ВВП!$B$4*100</f>
        <v>1.5802963067033888</v>
      </c>
      <c r="D16" s="8" t="s">
        <v>90</v>
      </c>
      <c r="E16" s="22" t="s">
        <v>8</v>
      </c>
      <c r="F16" s="8">
        <v>1989.9424426303012</v>
      </c>
      <c r="G16" s="22">
        <f>F16/ВВП!$B$6*100</f>
        <v>1.6686985246218866</v>
      </c>
      <c r="H16" s="8" t="s">
        <v>8</v>
      </c>
      <c r="I16" s="22" t="s">
        <v>8</v>
      </c>
      <c r="J16" s="23">
        <v>279.75267099999996</v>
      </c>
      <c r="K16" s="22">
        <f>J16/ВВП!$B$8*100</f>
        <v>0.16355880704735368</v>
      </c>
      <c r="M16" s="6"/>
      <c r="N16" s="6"/>
    </row>
    <row r="17" spans="1:14" x14ac:dyDescent="0.25">
      <c r="A17" s="24" t="s">
        <v>35</v>
      </c>
      <c r="B17" s="8">
        <v>-2.5493136299999999</v>
      </c>
      <c r="C17" s="21">
        <f>B17/ВВП!$B$4*100</f>
        <v>-2.6827033831978361E-2</v>
      </c>
      <c r="D17" s="8" t="s">
        <v>90</v>
      </c>
      <c r="E17" s="22" t="s">
        <v>8</v>
      </c>
      <c r="F17" s="8">
        <v>0</v>
      </c>
      <c r="G17" s="22">
        <f>F17/ВВП!$B$6*100</f>
        <v>0</v>
      </c>
      <c r="H17" s="8" t="s">
        <v>8</v>
      </c>
      <c r="I17" s="22" t="s">
        <v>8</v>
      </c>
      <c r="J17" s="23">
        <v>0</v>
      </c>
      <c r="K17" s="22">
        <f>J17/ВВП!$B$8*100</f>
        <v>0</v>
      </c>
      <c r="M17" s="6"/>
      <c r="N17" s="6"/>
    </row>
    <row r="18" spans="1:14" x14ac:dyDescent="0.25">
      <c r="A18" s="24" t="s">
        <v>36</v>
      </c>
      <c r="B18" s="8">
        <v>0</v>
      </c>
      <c r="C18" s="21">
        <f>B18/ВВП!$B$4*100</f>
        <v>0</v>
      </c>
      <c r="D18" s="8" t="s">
        <v>90</v>
      </c>
      <c r="E18" s="22" t="s">
        <v>8</v>
      </c>
      <c r="F18" s="8">
        <v>1515.5408754463508</v>
      </c>
      <c r="G18" s="22">
        <f>F18/ВВП!$B$6*100</f>
        <v>1.2708813926892715</v>
      </c>
      <c r="H18" s="8" t="s">
        <v>8</v>
      </c>
      <c r="I18" s="22" t="s">
        <v>8</v>
      </c>
      <c r="J18" s="23">
        <v>0</v>
      </c>
      <c r="K18" s="22">
        <f>J18/ВВП!$B$8*100</f>
        <v>0</v>
      </c>
      <c r="M18" s="6"/>
      <c r="N18" s="6"/>
    </row>
    <row r="19" spans="1:14" x14ac:dyDescent="0.25">
      <c r="A19" s="24" t="s">
        <v>37</v>
      </c>
      <c r="B19" s="8">
        <v>150.64758835999999</v>
      </c>
      <c r="C19" s="21">
        <f>B19/ВВП!$B$4*100</f>
        <v>1.5853004126603558</v>
      </c>
      <c r="D19" s="8" t="s">
        <v>90</v>
      </c>
      <c r="E19" s="22" t="s">
        <v>8</v>
      </c>
      <c r="F19" s="8">
        <v>-0.49564520000000001</v>
      </c>
      <c r="G19" s="22">
        <f>F19/ВВП!$B$6*100</f>
        <v>-4.1563132493555152E-4</v>
      </c>
      <c r="H19" s="8" t="s">
        <v>8</v>
      </c>
      <c r="I19" s="22" t="s">
        <v>8</v>
      </c>
      <c r="J19" s="23">
        <v>279.75267099999996</v>
      </c>
      <c r="K19" s="22">
        <f>J19/ВВП!$B$8*100</f>
        <v>0.16355880704735368</v>
      </c>
      <c r="M19" s="6"/>
      <c r="N19" s="6"/>
    </row>
    <row r="20" spans="1:14" x14ac:dyDescent="0.25">
      <c r="A20" s="25" t="s">
        <v>10</v>
      </c>
      <c r="B20" s="8"/>
      <c r="C20" s="21"/>
      <c r="D20" s="8"/>
      <c r="E20" s="22"/>
      <c r="F20" s="8"/>
      <c r="G20" s="22"/>
      <c r="H20" s="8"/>
      <c r="I20" s="22"/>
      <c r="J20" s="23"/>
      <c r="K20" s="22"/>
      <c r="M20" s="6"/>
      <c r="N20" s="6"/>
    </row>
    <row r="21" spans="1:14" x14ac:dyDescent="0.25">
      <c r="A21" s="25" t="s">
        <v>38</v>
      </c>
      <c r="B21" s="33" t="s">
        <v>16</v>
      </c>
      <c r="C21" s="28" t="s">
        <v>16</v>
      </c>
      <c r="D21" s="8" t="s">
        <v>8</v>
      </c>
      <c r="E21" s="22" t="s">
        <v>8</v>
      </c>
      <c r="F21" s="8">
        <v>0</v>
      </c>
      <c r="G21" s="22">
        <f>F21/ВВП!$B$6*100</f>
        <v>0</v>
      </c>
      <c r="H21" s="8" t="s">
        <v>8</v>
      </c>
      <c r="I21" s="22" t="s">
        <v>8</v>
      </c>
      <c r="J21" s="23" t="s">
        <v>8</v>
      </c>
      <c r="K21" s="22" t="s">
        <v>8</v>
      </c>
      <c r="M21" s="6"/>
      <c r="N21" s="6"/>
    </row>
    <row r="22" spans="1:14" x14ac:dyDescent="0.25">
      <c r="A22" s="25" t="s">
        <v>39</v>
      </c>
      <c r="B22" s="8">
        <v>150.64758835999999</v>
      </c>
      <c r="C22" s="21">
        <f>B22/ВВП!$B$4*100</f>
        <v>1.5853004126603558</v>
      </c>
      <c r="D22" s="8" t="s">
        <v>8</v>
      </c>
      <c r="E22" s="22" t="s">
        <v>8</v>
      </c>
      <c r="F22" s="8">
        <v>-0.49564520000000001</v>
      </c>
      <c r="G22" s="22">
        <f>F22/ВВП!$B$6*100</f>
        <v>-4.1563132493555152E-4</v>
      </c>
      <c r="H22" s="8" t="s">
        <v>8</v>
      </c>
      <c r="I22" s="22" t="s">
        <v>8</v>
      </c>
      <c r="J22" s="8" t="s">
        <v>8</v>
      </c>
      <c r="K22" s="22" t="s">
        <v>8</v>
      </c>
      <c r="M22" s="6"/>
      <c r="N22" s="6"/>
    </row>
    <row r="23" spans="1:14" ht="25.5" x14ac:dyDescent="0.25">
      <c r="A23" s="24" t="s">
        <v>40</v>
      </c>
      <c r="B23" s="8">
        <v>2.0737845200000002</v>
      </c>
      <c r="C23" s="21">
        <f>B23/ВВП!$B$4*100</f>
        <v>2.1822927875011215E-2</v>
      </c>
      <c r="D23" s="8" t="s">
        <v>8</v>
      </c>
      <c r="E23" s="22" t="s">
        <v>8</v>
      </c>
      <c r="F23" s="8">
        <v>474.89721238395026</v>
      </c>
      <c r="G23" s="22">
        <f>F23/ВВП!$B$6*100</f>
        <v>0.39823276325755047</v>
      </c>
      <c r="H23" s="8" t="s">
        <v>8</v>
      </c>
      <c r="I23" s="22" t="s">
        <v>8</v>
      </c>
      <c r="J23" s="8">
        <v>0</v>
      </c>
      <c r="K23" s="22">
        <f>J23/ВВП!$B$8*100</f>
        <v>0</v>
      </c>
      <c r="M23" s="6"/>
      <c r="N23" s="6"/>
    </row>
    <row r="24" spans="1:14" ht="25.5" x14ac:dyDescent="0.25">
      <c r="A24" s="24" t="s">
        <v>41</v>
      </c>
      <c r="B24" s="8">
        <v>0</v>
      </c>
      <c r="C24" s="21">
        <f>B24/ВВП!$B$4*100</f>
        <v>0</v>
      </c>
      <c r="D24" s="8" t="s">
        <v>8</v>
      </c>
      <c r="E24" s="22" t="s">
        <v>8</v>
      </c>
      <c r="F24" s="8">
        <v>0</v>
      </c>
      <c r="G24" s="22">
        <f>F24/ВВП!$B$6*100</f>
        <v>0</v>
      </c>
      <c r="H24" s="8" t="s">
        <v>8</v>
      </c>
      <c r="I24" s="22" t="s">
        <v>8</v>
      </c>
      <c r="J24" s="8">
        <v>0</v>
      </c>
      <c r="K24" s="22">
        <f>J24/ВВП!$B$8*100</f>
        <v>0</v>
      </c>
      <c r="M24" s="6"/>
      <c r="N24" s="6"/>
    </row>
    <row r="25" spans="1:14" ht="25.5" x14ac:dyDescent="0.25">
      <c r="A25" s="20" t="s">
        <v>42</v>
      </c>
      <c r="B25" s="8">
        <v>0</v>
      </c>
      <c r="C25" s="21">
        <f>B25/ВВП!$B$4*100</f>
        <v>0</v>
      </c>
      <c r="D25" s="8" t="s">
        <v>8</v>
      </c>
      <c r="E25" s="22" t="s">
        <v>8</v>
      </c>
      <c r="F25" s="8">
        <v>0</v>
      </c>
      <c r="G25" s="22">
        <f>F25/ВВП!$B$6*100</f>
        <v>0</v>
      </c>
      <c r="H25" s="8" t="s">
        <v>8</v>
      </c>
      <c r="I25" s="22" t="s">
        <v>8</v>
      </c>
      <c r="J25" s="8">
        <v>0</v>
      </c>
      <c r="K25" s="22">
        <f>J25/ВВП!$B$8*100</f>
        <v>0</v>
      </c>
      <c r="M25" s="6"/>
      <c r="N25" s="6"/>
    </row>
    <row r="26" spans="1:14" x14ac:dyDescent="0.25">
      <c r="A26" s="26" t="s">
        <v>43</v>
      </c>
      <c r="B26" s="8">
        <v>287.4045111396</v>
      </c>
      <c r="C26" s="21">
        <f>B26/ВВП!$B$4*100</f>
        <v>3.0244260467101696</v>
      </c>
      <c r="D26" s="8" t="s">
        <v>8</v>
      </c>
      <c r="E26" s="22" t="s">
        <v>8</v>
      </c>
      <c r="F26" s="8">
        <v>2629.0614236799997</v>
      </c>
      <c r="G26" s="22">
        <f>F26/ВВП!$B$6*100</f>
        <v>2.2046421167017569</v>
      </c>
      <c r="H26" s="8">
        <v>38.029300000000006</v>
      </c>
      <c r="I26" s="22">
        <f>H26/ВВП!$B$7*100</f>
        <v>3.0945835409718043</v>
      </c>
      <c r="J26" s="8">
        <v>5008.4092220000002</v>
      </c>
      <c r="K26" s="22">
        <f>J26/ВВП!$B$8*100</f>
        <v>2.9281916581067597</v>
      </c>
      <c r="M26" s="6"/>
      <c r="N26" s="6"/>
    </row>
    <row r="27" spans="1:14" x14ac:dyDescent="0.25">
      <c r="A27" s="20" t="s">
        <v>44</v>
      </c>
      <c r="B27" s="8">
        <v>360.26687647</v>
      </c>
      <c r="C27" s="21">
        <f>B27/ВВП!$B$4*100</f>
        <v>3.7911740516610588</v>
      </c>
      <c r="D27" s="8" t="s">
        <v>8</v>
      </c>
      <c r="E27" s="22" t="s">
        <v>8</v>
      </c>
      <c r="F27" s="8">
        <v>3039.7915310799999</v>
      </c>
      <c r="G27" s="22">
        <f>F27/ВВП!$B$6*100</f>
        <v>2.5490665128818946</v>
      </c>
      <c r="H27" s="8">
        <v>23.878800000000002</v>
      </c>
      <c r="I27" s="22">
        <f>H27/ВВП!$B$7*100</f>
        <v>1.9431054859846884</v>
      </c>
      <c r="J27" s="8">
        <v>5324.3683279999996</v>
      </c>
      <c r="K27" s="22">
        <f>J27/ВВП!$B$8*100</f>
        <v>3.1129187395976397</v>
      </c>
      <c r="M27" s="6"/>
      <c r="N27" s="6"/>
    </row>
    <row r="28" spans="1:14" x14ac:dyDescent="0.25">
      <c r="A28" s="24" t="s">
        <v>45</v>
      </c>
      <c r="B28" s="8">
        <v>0</v>
      </c>
      <c r="C28" s="21">
        <f>B28/ВВП!$B$4*100</f>
        <v>0</v>
      </c>
      <c r="D28" s="8" t="s">
        <v>8</v>
      </c>
      <c r="E28" s="22" t="s">
        <v>8</v>
      </c>
      <c r="F28" s="8">
        <v>0</v>
      </c>
      <c r="G28" s="22">
        <f>F28/ВВП!$B$6*100</f>
        <v>0</v>
      </c>
      <c r="H28" s="8">
        <v>0</v>
      </c>
      <c r="I28" s="22">
        <f>H28/ВВП!$B$7*100</f>
        <v>0</v>
      </c>
      <c r="J28" s="8">
        <v>0</v>
      </c>
      <c r="K28" s="22">
        <f>J28/ВВП!$B$8*100</f>
        <v>0</v>
      </c>
      <c r="M28" s="6"/>
      <c r="N28" s="6"/>
    </row>
    <row r="29" spans="1:14" x14ac:dyDescent="0.25">
      <c r="A29" s="24" t="s">
        <v>46</v>
      </c>
      <c r="B29" s="8">
        <v>360.26687647</v>
      </c>
      <c r="C29" s="21">
        <f>B29/ВВП!$B$4*100</f>
        <v>3.7911740516610588</v>
      </c>
      <c r="D29" s="8" t="s">
        <v>8</v>
      </c>
      <c r="E29" s="22" t="s">
        <v>8</v>
      </c>
      <c r="F29" s="8">
        <v>3278.1358180799998</v>
      </c>
      <c r="G29" s="22">
        <f>F29/ВВП!$B$6*100</f>
        <v>2.7489339821858025</v>
      </c>
      <c r="H29" s="8">
        <v>24.1004</v>
      </c>
      <c r="I29" s="22">
        <f>H29/ВВП!$B$7*100</f>
        <v>1.9611378902803063</v>
      </c>
      <c r="J29" s="8">
        <v>1705.431278</v>
      </c>
      <c r="K29" s="22">
        <f>J29/ВВП!$B$8*100</f>
        <v>0.99708897982576838</v>
      </c>
      <c r="M29" s="6"/>
      <c r="N29" s="6"/>
    </row>
    <row r="30" spans="1:14" x14ac:dyDescent="0.25">
      <c r="A30" s="24" t="s">
        <v>47</v>
      </c>
      <c r="B30" s="8">
        <v>0</v>
      </c>
      <c r="C30" s="21">
        <f>B30/ВВП!$B$4*100</f>
        <v>0</v>
      </c>
      <c r="D30" s="8" t="s">
        <v>8</v>
      </c>
      <c r="E30" s="22" t="s">
        <v>8</v>
      </c>
      <c r="F30" s="8">
        <v>-238.34428699999998</v>
      </c>
      <c r="G30" s="22">
        <f>F30/ВВП!$B$6*100</f>
        <v>-0.19986746930390803</v>
      </c>
      <c r="H30" s="8">
        <v>-0.22159999999999999</v>
      </c>
      <c r="I30" s="22">
        <f>H30/ВВП!$B$7*100</f>
        <v>-1.803240429561816E-2</v>
      </c>
      <c r="J30" s="8">
        <v>24.244456999999997</v>
      </c>
      <c r="K30" s="22">
        <f>J30/ВВП!$B$8*100</f>
        <v>1.4174643803243125E-2</v>
      </c>
      <c r="M30" s="6"/>
      <c r="N30" s="6"/>
    </row>
    <row r="31" spans="1:14" x14ac:dyDescent="0.25">
      <c r="A31" s="25" t="s">
        <v>10</v>
      </c>
      <c r="B31" s="8"/>
      <c r="C31" s="21"/>
      <c r="D31" s="8"/>
      <c r="E31" s="22"/>
      <c r="F31" s="8"/>
      <c r="G31" s="22"/>
      <c r="H31" s="8"/>
      <c r="I31" s="22"/>
      <c r="J31" s="8"/>
      <c r="K31" s="22"/>
      <c r="M31" s="6"/>
      <c r="N31" s="6"/>
    </row>
    <row r="32" spans="1:14" x14ac:dyDescent="0.25">
      <c r="A32" s="25" t="s">
        <v>48</v>
      </c>
      <c r="B32" s="33" t="s">
        <v>16</v>
      </c>
      <c r="C32" s="28" t="s">
        <v>16</v>
      </c>
      <c r="D32" s="8" t="s">
        <v>8</v>
      </c>
      <c r="E32" s="22" t="s">
        <v>8</v>
      </c>
      <c r="F32" s="8">
        <v>12.713864000000044</v>
      </c>
      <c r="G32" s="22">
        <f>F32/ВВП!$B$6*100</f>
        <v>1.0661416955859614E-2</v>
      </c>
      <c r="H32" s="8">
        <v>-1.6145563000000002E-2</v>
      </c>
      <c r="I32" s="22">
        <f>H32/ВВП!$B$7*100</f>
        <v>-1.3138236443879677E-3</v>
      </c>
      <c r="J32" s="8" t="s">
        <v>8</v>
      </c>
      <c r="K32" s="22" t="s">
        <v>8</v>
      </c>
      <c r="M32" s="6"/>
      <c r="N32" s="6"/>
    </row>
    <row r="33" spans="1:14" x14ac:dyDescent="0.25">
      <c r="A33" s="25" t="s">
        <v>49</v>
      </c>
      <c r="B33" s="33" t="s">
        <v>16</v>
      </c>
      <c r="C33" s="28" t="s">
        <v>16</v>
      </c>
      <c r="D33" s="8" t="s">
        <v>8</v>
      </c>
      <c r="E33" s="22" t="s">
        <v>8</v>
      </c>
      <c r="F33" s="8" t="s">
        <v>8</v>
      </c>
      <c r="G33" s="22" t="s">
        <v>8</v>
      </c>
      <c r="H33" s="8">
        <v>-0.20550299999999999</v>
      </c>
      <c r="I33" s="22">
        <f>H33/ВВП!$B$7*100</f>
        <v>-1.672253240055243E-2</v>
      </c>
      <c r="J33" s="8" t="s">
        <v>8</v>
      </c>
      <c r="K33" s="22" t="s">
        <v>8</v>
      </c>
      <c r="M33" s="6"/>
      <c r="N33" s="6"/>
    </row>
    <row r="34" spans="1:14" ht="25.5" x14ac:dyDescent="0.25">
      <c r="A34" s="24" t="s">
        <v>50</v>
      </c>
      <c r="B34" s="33" t="s">
        <v>16</v>
      </c>
      <c r="C34" s="28" t="s">
        <v>16</v>
      </c>
      <c r="D34" s="8" t="s">
        <v>90</v>
      </c>
      <c r="E34" s="22" t="s">
        <v>8</v>
      </c>
      <c r="F34" s="8">
        <v>0</v>
      </c>
      <c r="G34" s="22">
        <f>F34/ВВП!$B$6*100</f>
        <v>0</v>
      </c>
      <c r="H34" s="8">
        <v>0</v>
      </c>
      <c r="I34" s="22">
        <f>H34/ВВП!$B$7*100</f>
        <v>0</v>
      </c>
      <c r="J34" s="8">
        <v>0</v>
      </c>
      <c r="K34" s="22">
        <f>J34/ВВП!$B$8*100</f>
        <v>0</v>
      </c>
      <c r="M34" s="6"/>
      <c r="N34" s="6"/>
    </row>
    <row r="35" spans="1:14" ht="25.5" x14ac:dyDescent="0.25">
      <c r="A35" s="24" t="s">
        <v>51</v>
      </c>
      <c r="B35" s="8">
        <v>0</v>
      </c>
      <c r="C35" s="21">
        <f>B35/ВВП!$B$4*100</f>
        <v>0</v>
      </c>
      <c r="D35" s="8" t="s">
        <v>90</v>
      </c>
      <c r="E35" s="22" t="s">
        <v>8</v>
      </c>
      <c r="F35" s="8">
        <v>0</v>
      </c>
      <c r="G35" s="22">
        <f>F35/ВВП!$B$6*100</f>
        <v>0</v>
      </c>
      <c r="H35" s="90">
        <v>0</v>
      </c>
      <c r="I35" s="22">
        <f>H35/ВВП!$B$7*100</f>
        <v>0</v>
      </c>
      <c r="J35" s="8">
        <v>3594.6925929999998</v>
      </c>
      <c r="K35" s="22">
        <f>J35/ВВП!$B$8*100</f>
        <v>2.1016551159686281</v>
      </c>
      <c r="M35" s="6"/>
      <c r="N35" s="6"/>
    </row>
    <row r="36" spans="1:14" x14ac:dyDescent="0.25">
      <c r="A36" s="20" t="s">
        <v>52</v>
      </c>
      <c r="B36" s="8">
        <v>-72.86236533040001</v>
      </c>
      <c r="C36" s="21">
        <f>B36/ВВП!$B$4*100</f>
        <v>-0.76674800495088891</v>
      </c>
      <c r="D36" s="8" t="s">
        <v>90</v>
      </c>
      <c r="E36" s="22" t="s">
        <v>8</v>
      </c>
      <c r="F36" s="8">
        <v>-410.73010740000007</v>
      </c>
      <c r="G36" s="22">
        <f>F36/ВВП!$B$6*100</f>
        <v>-0.34442439618013732</v>
      </c>
      <c r="H36" s="8">
        <v>14.150526094</v>
      </c>
      <c r="I36" s="22">
        <f>H36/ВВП!$B$7*100</f>
        <v>1.1514801783515454</v>
      </c>
      <c r="J36" s="8">
        <v>-315.95910600000002</v>
      </c>
      <c r="K36" s="22">
        <f>J36/ВВП!$B$8*100</f>
        <v>-0.18472708149088013</v>
      </c>
      <c r="M36" s="6"/>
      <c r="N36" s="6"/>
    </row>
    <row r="37" spans="1:14" x14ac:dyDescent="0.25">
      <c r="A37" s="24" t="s">
        <v>53</v>
      </c>
      <c r="B37" s="8">
        <v>0</v>
      </c>
      <c r="C37" s="21">
        <f>B37/ВВП!$B$4*100</f>
        <v>0</v>
      </c>
      <c r="D37" s="8" t="s">
        <v>90</v>
      </c>
      <c r="E37" s="22" t="s">
        <v>8</v>
      </c>
      <c r="F37" s="8">
        <v>0</v>
      </c>
      <c r="G37" s="22">
        <f>F37/ВВП!$B$6*100</f>
        <v>0</v>
      </c>
      <c r="H37" s="8">
        <v>0</v>
      </c>
      <c r="I37" s="22">
        <f>H37/ВВП!$B$7*100</f>
        <v>0</v>
      </c>
      <c r="J37" s="8">
        <v>0</v>
      </c>
      <c r="K37" s="22">
        <f>J37/ВВП!$B$8*100</f>
        <v>0</v>
      </c>
      <c r="M37" s="6"/>
      <c r="N37" s="6"/>
    </row>
    <row r="38" spans="1:14" x14ac:dyDescent="0.25">
      <c r="A38" s="24" t="s">
        <v>54</v>
      </c>
      <c r="B38" s="8">
        <v>-73.394000219999995</v>
      </c>
      <c r="C38" s="21">
        <f>B38/ВВП!$B$4*100</f>
        <v>-0.77234252537463099</v>
      </c>
      <c r="D38" s="8" t="s">
        <v>90</v>
      </c>
      <c r="E38" s="22" t="s">
        <v>8</v>
      </c>
      <c r="F38" s="8">
        <v>0</v>
      </c>
      <c r="G38" s="22">
        <f>F38/ВВП!$B$6*100</f>
        <v>0</v>
      </c>
      <c r="H38" s="8">
        <v>0</v>
      </c>
      <c r="I38" s="22">
        <f>H38/ВВП!$B$7*100</f>
        <v>0</v>
      </c>
      <c r="J38" s="23">
        <v>-313.28784000000002</v>
      </c>
      <c r="K38" s="22">
        <f>J38/ВВП!$B$8*100</f>
        <v>-0.18316531237995659</v>
      </c>
      <c r="M38" s="6"/>
      <c r="N38" s="6"/>
    </row>
    <row r="39" spans="1:14" x14ac:dyDescent="0.25">
      <c r="A39" s="24" t="s">
        <v>55</v>
      </c>
      <c r="B39" s="8">
        <v>0.53163488959999816</v>
      </c>
      <c r="C39" s="21">
        <f>B39/ВВП!$B$4*100</f>
        <v>5.5945204237421485E-3</v>
      </c>
      <c r="D39" s="8" t="s">
        <v>90</v>
      </c>
      <c r="E39" s="22" t="s">
        <v>8</v>
      </c>
      <c r="F39" s="8">
        <v>-410.73010740000007</v>
      </c>
      <c r="G39" s="22">
        <f>F39/ВВП!$B$6*100</f>
        <v>-0.34442439618013732</v>
      </c>
      <c r="H39" s="8">
        <v>14.150526094</v>
      </c>
      <c r="I39" s="22">
        <f>H39/ВВП!$B$7*100</f>
        <v>1.1514801783515454</v>
      </c>
      <c r="J39" s="23">
        <v>-2.6712660000000001</v>
      </c>
      <c r="K39" s="22">
        <f>J39/ВВП!$B$8*100</f>
        <v>-1.5617691109235424E-3</v>
      </c>
      <c r="M39" s="6"/>
      <c r="N39" s="6"/>
    </row>
    <row r="40" spans="1:14" x14ac:dyDescent="0.25">
      <c r="A40" s="25" t="s">
        <v>10</v>
      </c>
      <c r="B40" s="8"/>
      <c r="C40" s="21"/>
      <c r="D40" s="8" t="s">
        <v>90</v>
      </c>
      <c r="E40" s="22"/>
      <c r="F40" s="8"/>
      <c r="G40" s="22"/>
      <c r="H40" s="8"/>
      <c r="I40" s="22"/>
      <c r="J40" s="23"/>
      <c r="K40" s="22"/>
      <c r="M40" s="6"/>
      <c r="N40" s="6"/>
    </row>
    <row r="41" spans="1:14" x14ac:dyDescent="0.25">
      <c r="A41" s="25" t="s">
        <v>56</v>
      </c>
      <c r="B41" s="8">
        <v>26.640718639599999</v>
      </c>
      <c r="C41" s="21">
        <f>B41/ВВП!$B$4*100</f>
        <v>0.28034662029903545</v>
      </c>
      <c r="D41" s="8" t="s">
        <v>90</v>
      </c>
      <c r="E41" s="22" t="s">
        <v>8</v>
      </c>
      <c r="F41" s="8" t="s">
        <v>8</v>
      </c>
      <c r="G41" s="22" t="s">
        <v>8</v>
      </c>
      <c r="H41" s="8">
        <v>0</v>
      </c>
      <c r="I41" s="22">
        <f>H41/ВВП!$B$7*100</f>
        <v>0</v>
      </c>
      <c r="J41" s="23" t="s">
        <v>8</v>
      </c>
      <c r="K41" s="22" t="s">
        <v>8</v>
      </c>
      <c r="M41" s="6"/>
      <c r="N41" s="6"/>
    </row>
    <row r="42" spans="1:14" x14ac:dyDescent="0.25">
      <c r="A42" s="25" t="s">
        <v>57</v>
      </c>
      <c r="B42" s="8">
        <v>-26.10908375</v>
      </c>
      <c r="C42" s="21">
        <f>B42/ВВП!$B$4*100</f>
        <v>-0.27475209987529337</v>
      </c>
      <c r="D42" s="8" t="s">
        <v>90</v>
      </c>
      <c r="E42" s="22" t="s">
        <v>8</v>
      </c>
      <c r="F42" s="8">
        <v>-52.546857399999993</v>
      </c>
      <c r="G42" s="22">
        <f>F42/ВВП!$B$6*100</f>
        <v>-4.4064019912553348E-2</v>
      </c>
      <c r="H42" s="8">
        <v>14.150526094</v>
      </c>
      <c r="I42" s="22">
        <f>H42/ВВП!$B$7*100</f>
        <v>1.1514801783515454</v>
      </c>
      <c r="J42" s="23" t="s">
        <v>8</v>
      </c>
      <c r="K42" s="22" t="s">
        <v>8</v>
      </c>
      <c r="M42" s="6"/>
      <c r="N42" s="6"/>
    </row>
    <row r="43" spans="1:14" ht="25.5" x14ac:dyDescent="0.25">
      <c r="A43" s="24" t="s">
        <v>58</v>
      </c>
      <c r="B43" s="33" t="s">
        <v>16</v>
      </c>
      <c r="C43" s="28" t="s">
        <v>16</v>
      </c>
      <c r="D43" s="8" t="s">
        <v>90</v>
      </c>
      <c r="E43" s="22" t="s">
        <v>8</v>
      </c>
      <c r="F43" s="8">
        <v>0</v>
      </c>
      <c r="G43" s="22">
        <f>F43/ВВП!$B$6*100</f>
        <v>0</v>
      </c>
      <c r="H43" s="8" t="s">
        <v>8</v>
      </c>
      <c r="I43" s="22" t="s">
        <v>8</v>
      </c>
      <c r="J43" s="23">
        <v>0</v>
      </c>
      <c r="K43" s="22">
        <f>J43/ВВП!$B$8*100</f>
        <v>0</v>
      </c>
      <c r="M43" s="6"/>
      <c r="N43" s="6"/>
    </row>
    <row r="44" spans="1:14" ht="25.5" x14ac:dyDescent="0.25">
      <c r="A44" s="24" t="s">
        <v>59</v>
      </c>
      <c r="B44" s="8">
        <v>0</v>
      </c>
      <c r="C44" s="21">
        <f>B44/ВВП!$B$4*100</f>
        <v>0</v>
      </c>
      <c r="D44" s="8" t="s">
        <v>90</v>
      </c>
      <c r="E44" s="22" t="s">
        <v>8</v>
      </c>
      <c r="F44" s="8">
        <v>0</v>
      </c>
      <c r="G44" s="22">
        <f>F44/ВВП!$B$6*100</f>
        <v>0</v>
      </c>
      <c r="H44" s="8" t="s">
        <v>8</v>
      </c>
      <c r="I44" s="22" t="s">
        <v>8</v>
      </c>
      <c r="J44" s="23">
        <v>0</v>
      </c>
      <c r="K44" s="22">
        <f>J44/ВВП!$B$8*100</f>
        <v>0</v>
      </c>
      <c r="M44" s="6"/>
      <c r="N44" s="6"/>
    </row>
    <row r="45" spans="1:14" ht="38.25" x14ac:dyDescent="0.25">
      <c r="A45" s="29" t="s">
        <v>86</v>
      </c>
      <c r="B45" s="30">
        <v>183.22420078950003</v>
      </c>
      <c r="C45" s="31">
        <f>B45/ВВП!$B$4*100</f>
        <v>1.9281118555103456</v>
      </c>
      <c r="D45" s="30" t="s">
        <v>8</v>
      </c>
      <c r="E45" s="32" t="s">
        <v>8</v>
      </c>
      <c r="F45" s="30">
        <v>-259.44861955030137</v>
      </c>
      <c r="G45" s="32">
        <f>F45/ВВП!$B$6*100</f>
        <v>-0.21756484980867685</v>
      </c>
      <c r="H45" s="30">
        <v>-8.1904999999999859</v>
      </c>
      <c r="I45" s="32">
        <f>H45/ВВП!$B$7*100</f>
        <v>-0.6664910080472034</v>
      </c>
      <c r="J45" s="30">
        <v>2824.0915480000008</v>
      </c>
      <c r="K45" s="32">
        <f>J45/ВВП!$B$8*100</f>
        <v>1.65111933670651</v>
      </c>
      <c r="L45" s="6"/>
      <c r="M45" s="6"/>
      <c r="N45" s="6"/>
    </row>
    <row r="46" spans="1:14" x14ac:dyDescent="0.25">
      <c r="A46" s="71" t="s">
        <v>84</v>
      </c>
      <c r="J46" s="4"/>
      <c r="M46" s="6"/>
      <c r="N46" s="6"/>
    </row>
    <row r="47" spans="1:14" x14ac:dyDescent="0.25">
      <c r="A47" s="56"/>
      <c r="J47" s="6"/>
      <c r="M47" s="6"/>
      <c r="N47" s="6"/>
    </row>
    <row r="48" spans="1:14" s="4" customFormat="1" x14ac:dyDescent="0.25">
      <c r="A48" s="57"/>
      <c r="D48" s="94"/>
      <c r="E48" s="94"/>
      <c r="F48" s="94"/>
      <c r="G48" s="94"/>
      <c r="H48" s="94"/>
      <c r="I48" s="95"/>
      <c r="J48" s="94"/>
      <c r="K48" s="94"/>
      <c r="M48" s="94"/>
      <c r="N48" s="94"/>
    </row>
    <row r="49" spans="2:14" x14ac:dyDescent="0.25">
      <c r="B49" s="6"/>
      <c r="F49" s="6"/>
      <c r="H49" s="6"/>
      <c r="J49" s="6"/>
      <c r="M49" s="6"/>
      <c r="N49" s="6"/>
    </row>
    <row r="50" spans="2:14" x14ac:dyDescent="0.25">
      <c r="M50" s="6"/>
      <c r="N50" s="6"/>
    </row>
    <row r="51" spans="2:14" x14ac:dyDescent="0.25">
      <c r="M51" s="6"/>
      <c r="N51" s="6"/>
    </row>
    <row r="52" spans="2:14" x14ac:dyDescent="0.25">
      <c r="N52" s="6"/>
    </row>
  </sheetData>
  <mergeCells count="8">
    <mergeCell ref="A1:K1"/>
    <mergeCell ref="A2:K2"/>
    <mergeCell ref="A3:A4"/>
    <mergeCell ref="B3:C3"/>
    <mergeCell ref="D3:E3"/>
    <mergeCell ref="F3:G3"/>
    <mergeCell ref="H3:I3"/>
    <mergeCell ref="J3:K3"/>
  </mergeCells>
  <pageMargins left="0.31" right="0.32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55"/>
  <sheetViews>
    <sheetView topLeftCell="A31" zoomScale="115" zoomScaleNormal="115" zoomScaleSheetLayoutView="100" workbookViewId="0">
      <selection activeCell="D18" sqref="D18"/>
    </sheetView>
  </sheetViews>
  <sheetFormatPr defaultRowHeight="15" x14ac:dyDescent="0.25"/>
  <cols>
    <col min="1" max="1" width="40.5703125" customWidth="1"/>
    <col min="2" max="4" width="14.5703125" customWidth="1"/>
    <col min="5" max="5" width="14.5703125" style="1" customWidth="1"/>
    <col min="6" max="6" width="14.5703125" customWidth="1"/>
    <col min="10" max="10" width="15" customWidth="1"/>
  </cols>
  <sheetData>
    <row r="1" spans="1:13" ht="16.5" x14ac:dyDescent="0.25">
      <c r="A1" s="117" t="s">
        <v>74</v>
      </c>
      <c r="B1" s="117"/>
      <c r="C1" s="117"/>
      <c r="D1" s="117"/>
      <c r="E1" s="117"/>
      <c r="F1" s="117"/>
    </row>
    <row r="2" spans="1:13" x14ac:dyDescent="0.25">
      <c r="A2" s="118" t="s">
        <v>109</v>
      </c>
      <c r="B2" s="118"/>
      <c r="C2" s="118"/>
      <c r="D2" s="118"/>
      <c r="E2" s="118"/>
      <c r="F2" s="118"/>
      <c r="G2" s="78"/>
      <c r="H2" s="78"/>
      <c r="I2" s="78"/>
      <c r="J2" s="78"/>
      <c r="K2" s="78"/>
    </row>
    <row r="3" spans="1:13" ht="27" customHeight="1" x14ac:dyDescent="0.25">
      <c r="A3" s="125" t="s">
        <v>0</v>
      </c>
      <c r="B3" s="82" t="s">
        <v>1</v>
      </c>
      <c r="C3" s="82" t="s">
        <v>2</v>
      </c>
      <c r="D3" s="83" t="s">
        <v>3</v>
      </c>
      <c r="E3" s="83" t="s">
        <v>4</v>
      </c>
      <c r="F3" s="82" t="s">
        <v>5</v>
      </c>
    </row>
    <row r="4" spans="1:13" ht="27" x14ac:dyDescent="0.25">
      <c r="A4" s="126"/>
      <c r="B4" s="10" t="s">
        <v>80</v>
      </c>
      <c r="C4" s="10" t="s">
        <v>80</v>
      </c>
      <c r="D4" s="10" t="s">
        <v>80</v>
      </c>
      <c r="E4" s="10" t="s">
        <v>80</v>
      </c>
      <c r="F4" s="10" t="s">
        <v>80</v>
      </c>
    </row>
    <row r="5" spans="1:13" x14ac:dyDescent="0.25">
      <c r="A5" s="11" t="s">
        <v>60</v>
      </c>
      <c r="B5" s="87">
        <v>4561.7510239093199</v>
      </c>
      <c r="C5" s="8" t="s">
        <v>8</v>
      </c>
      <c r="D5" s="8">
        <v>24914.692137999999</v>
      </c>
      <c r="E5" s="8">
        <v>559.50357821019998</v>
      </c>
      <c r="F5" s="9">
        <v>23213.869045800002</v>
      </c>
    </row>
    <row r="6" spans="1:13" s="4" customFormat="1" x14ac:dyDescent="0.25">
      <c r="A6" s="12" t="s">
        <v>61</v>
      </c>
      <c r="B6" s="87"/>
      <c r="C6" s="8"/>
      <c r="D6" s="8"/>
      <c r="E6" s="8"/>
      <c r="F6" s="9"/>
      <c r="G6"/>
      <c r="H6"/>
      <c r="I6"/>
      <c r="J6"/>
      <c r="K6"/>
      <c r="L6"/>
      <c r="M6"/>
    </row>
    <row r="7" spans="1:13" x14ac:dyDescent="0.25">
      <c r="A7" s="12" t="s">
        <v>62</v>
      </c>
      <c r="B7" s="87">
        <v>2405.76498030932</v>
      </c>
      <c r="C7" s="8" t="s">
        <v>8</v>
      </c>
      <c r="D7" s="8">
        <v>7080.7076969999998</v>
      </c>
      <c r="E7" s="8">
        <v>414.49020421020003</v>
      </c>
      <c r="F7" s="9">
        <v>3101.5092680000002</v>
      </c>
    </row>
    <row r="8" spans="1:13" s="4" customFormat="1" x14ac:dyDescent="0.25">
      <c r="A8" s="13" t="s">
        <v>61</v>
      </c>
      <c r="B8" s="87"/>
      <c r="C8" s="8"/>
      <c r="D8" s="8"/>
      <c r="E8" s="8"/>
      <c r="F8" s="9"/>
      <c r="G8"/>
      <c r="H8"/>
      <c r="I8"/>
      <c r="J8"/>
      <c r="K8"/>
      <c r="L8"/>
      <c r="M8"/>
    </row>
    <row r="9" spans="1:13" s="4" customFormat="1" x14ac:dyDescent="0.25">
      <c r="A9" s="13" t="s">
        <v>78</v>
      </c>
      <c r="B9" s="87">
        <v>5.5826559927600004</v>
      </c>
      <c r="C9" s="8" t="s">
        <v>8</v>
      </c>
      <c r="D9" s="8">
        <v>7080.7076969999998</v>
      </c>
      <c r="E9" s="8">
        <v>4.6527339999999997</v>
      </c>
      <c r="F9" s="9">
        <v>34.580979499999998</v>
      </c>
      <c r="G9"/>
      <c r="H9"/>
      <c r="I9"/>
      <c r="J9"/>
      <c r="K9"/>
      <c r="L9"/>
      <c r="M9"/>
    </row>
    <row r="10" spans="1:13" x14ac:dyDescent="0.25">
      <c r="A10" s="13" t="s">
        <v>63</v>
      </c>
      <c r="B10" s="87">
        <v>145.96166099999999</v>
      </c>
      <c r="C10" s="8" t="s">
        <v>8</v>
      </c>
      <c r="D10" s="8">
        <v>0</v>
      </c>
      <c r="E10" s="36" t="s">
        <v>16</v>
      </c>
      <c r="F10" s="36" t="s">
        <v>16</v>
      </c>
    </row>
    <row r="11" spans="1:13" x14ac:dyDescent="0.25">
      <c r="A11" s="12" t="s">
        <v>64</v>
      </c>
      <c r="B11" s="87">
        <v>2155.9860435999999</v>
      </c>
      <c r="C11" s="8" t="s">
        <v>8</v>
      </c>
      <c r="D11" s="8">
        <v>17833.984441000001</v>
      </c>
      <c r="E11" s="8">
        <v>145.01337399999994</v>
      </c>
      <c r="F11" s="9">
        <v>20112.3597778</v>
      </c>
    </row>
    <row r="12" spans="1:13" s="4" customFormat="1" x14ac:dyDescent="0.25">
      <c r="A12" s="13" t="s">
        <v>61</v>
      </c>
      <c r="B12" s="87"/>
      <c r="C12" s="8"/>
      <c r="D12" s="8"/>
      <c r="E12" s="8"/>
      <c r="F12" s="9"/>
      <c r="G12"/>
      <c r="H12"/>
      <c r="I12"/>
      <c r="J12"/>
      <c r="K12"/>
      <c r="L12"/>
      <c r="M12"/>
    </row>
    <row r="13" spans="1:13" s="4" customFormat="1" x14ac:dyDescent="0.25">
      <c r="A13" s="13" t="s">
        <v>78</v>
      </c>
      <c r="B13" s="87">
        <v>0.51654</v>
      </c>
      <c r="C13" s="8" t="s">
        <v>8</v>
      </c>
      <c r="D13" s="8">
        <v>2.2608470000000001</v>
      </c>
      <c r="E13" s="8">
        <v>5.5710000000000003E-2</v>
      </c>
      <c r="F13" s="9">
        <v>0</v>
      </c>
      <c r="G13"/>
      <c r="H13"/>
      <c r="I13"/>
      <c r="J13"/>
      <c r="K13"/>
      <c r="L13"/>
      <c r="M13"/>
    </row>
    <row r="14" spans="1:13" x14ac:dyDescent="0.25">
      <c r="A14" s="13" t="s">
        <v>63</v>
      </c>
      <c r="B14" s="87">
        <v>1946.8958170000001</v>
      </c>
      <c r="C14" s="8" t="s">
        <v>8</v>
      </c>
      <c r="D14" s="8">
        <v>17831.723593999999</v>
      </c>
      <c r="E14" s="8">
        <v>140.05032</v>
      </c>
      <c r="F14" s="9">
        <v>20112.3597778</v>
      </c>
    </row>
    <row r="15" spans="1:13" x14ac:dyDescent="0.25">
      <c r="A15" s="11" t="s">
        <v>65</v>
      </c>
      <c r="B15" s="88" t="s">
        <v>16</v>
      </c>
      <c r="C15" s="33" t="s">
        <v>16</v>
      </c>
      <c r="D15" s="33" t="s">
        <v>16</v>
      </c>
      <c r="E15" s="33" t="s">
        <v>16</v>
      </c>
      <c r="F15" s="74">
        <v>663.94011420000004</v>
      </c>
    </row>
    <row r="16" spans="1:13" s="4" customFormat="1" x14ac:dyDescent="0.25">
      <c r="A16" s="12" t="s">
        <v>61</v>
      </c>
      <c r="B16" s="88"/>
      <c r="C16" s="33"/>
      <c r="D16" s="33"/>
      <c r="E16" s="33"/>
      <c r="F16" s="34"/>
      <c r="G16"/>
      <c r="H16"/>
      <c r="I16"/>
      <c r="J16"/>
      <c r="K16"/>
      <c r="L16"/>
      <c r="M16"/>
    </row>
    <row r="17" spans="1:13" x14ac:dyDescent="0.25">
      <c r="A17" s="12" t="s">
        <v>62</v>
      </c>
      <c r="B17" s="88" t="s">
        <v>16</v>
      </c>
      <c r="C17" s="33" t="s">
        <v>16</v>
      </c>
      <c r="D17" s="33" t="s">
        <v>16</v>
      </c>
      <c r="E17" s="33" t="s">
        <v>16</v>
      </c>
      <c r="F17" s="36" t="s">
        <v>16</v>
      </c>
    </row>
    <row r="18" spans="1:13" s="4" customFormat="1" x14ac:dyDescent="0.25">
      <c r="A18" s="13" t="s">
        <v>61</v>
      </c>
      <c r="B18" s="88"/>
      <c r="C18" s="33"/>
      <c r="D18" s="33"/>
      <c r="E18" s="33"/>
      <c r="F18" s="36"/>
      <c r="G18"/>
      <c r="H18"/>
      <c r="I18"/>
      <c r="J18"/>
      <c r="K18"/>
      <c r="L18"/>
      <c r="M18"/>
    </row>
    <row r="19" spans="1:13" s="4" customFormat="1" x14ac:dyDescent="0.25">
      <c r="A19" s="13" t="s">
        <v>78</v>
      </c>
      <c r="B19" s="88" t="s">
        <v>16</v>
      </c>
      <c r="C19" s="33" t="s">
        <v>16</v>
      </c>
      <c r="D19" s="33" t="s">
        <v>16</v>
      </c>
      <c r="E19" s="33" t="s">
        <v>16</v>
      </c>
      <c r="F19" s="36" t="s">
        <v>16</v>
      </c>
      <c r="G19"/>
      <c r="H19"/>
      <c r="I19"/>
      <c r="J19"/>
      <c r="K19"/>
      <c r="L19"/>
      <c r="M19"/>
    </row>
    <row r="20" spans="1:13" x14ac:dyDescent="0.25">
      <c r="A20" s="13" t="s">
        <v>63</v>
      </c>
      <c r="B20" s="88" t="s">
        <v>16</v>
      </c>
      <c r="C20" s="33" t="s">
        <v>16</v>
      </c>
      <c r="D20" s="33" t="s">
        <v>16</v>
      </c>
      <c r="E20" s="33" t="s">
        <v>16</v>
      </c>
      <c r="F20" s="36" t="s">
        <v>16</v>
      </c>
    </row>
    <row r="21" spans="1:13" x14ac:dyDescent="0.25">
      <c r="A21" s="12" t="s">
        <v>64</v>
      </c>
      <c r="B21" s="88" t="s">
        <v>16</v>
      </c>
      <c r="C21" s="33" t="s">
        <v>16</v>
      </c>
      <c r="D21" s="33" t="s">
        <v>16</v>
      </c>
      <c r="E21" s="33" t="s">
        <v>16</v>
      </c>
      <c r="F21" s="34">
        <v>663.94011420000004</v>
      </c>
    </row>
    <row r="22" spans="1:13" s="4" customFormat="1" x14ac:dyDescent="0.25">
      <c r="A22" s="13" t="s">
        <v>61</v>
      </c>
      <c r="B22" s="88"/>
      <c r="C22" s="33"/>
      <c r="D22" s="33"/>
      <c r="E22" s="33"/>
      <c r="F22" s="34"/>
      <c r="G22"/>
      <c r="H22"/>
      <c r="I22"/>
      <c r="J22"/>
      <c r="K22"/>
      <c r="L22"/>
      <c r="M22"/>
    </row>
    <row r="23" spans="1:13" s="4" customFormat="1" x14ac:dyDescent="0.25">
      <c r="A23" s="13" t="s">
        <v>78</v>
      </c>
      <c r="B23" s="88" t="s">
        <v>16</v>
      </c>
      <c r="C23" s="33" t="s">
        <v>16</v>
      </c>
      <c r="D23" s="33" t="s">
        <v>16</v>
      </c>
      <c r="E23" s="33" t="s">
        <v>16</v>
      </c>
      <c r="F23" s="98">
        <v>0</v>
      </c>
      <c r="G23"/>
      <c r="H23"/>
      <c r="I23"/>
      <c r="J23"/>
      <c r="K23"/>
      <c r="L23"/>
      <c r="M23"/>
    </row>
    <row r="24" spans="1:13" x14ac:dyDescent="0.25">
      <c r="A24" s="13" t="s">
        <v>63</v>
      </c>
      <c r="B24" s="88" t="s">
        <v>16</v>
      </c>
      <c r="C24" s="33" t="s">
        <v>16</v>
      </c>
      <c r="D24" s="33" t="s">
        <v>16</v>
      </c>
      <c r="E24" s="33" t="s">
        <v>16</v>
      </c>
      <c r="F24" s="34">
        <v>663.94011420000004</v>
      </c>
    </row>
    <row r="25" spans="1:13" x14ac:dyDescent="0.25">
      <c r="A25" s="14" t="s">
        <v>66</v>
      </c>
      <c r="B25" s="87">
        <v>2.3962635566235</v>
      </c>
      <c r="C25" s="27" t="s">
        <v>8</v>
      </c>
      <c r="D25" s="35">
        <v>1970.6319310000001</v>
      </c>
      <c r="E25" s="33"/>
      <c r="F25" s="34">
        <v>146.04608160000001</v>
      </c>
    </row>
    <row r="26" spans="1:13" s="4" customFormat="1" x14ac:dyDescent="0.25">
      <c r="A26" s="12" t="s">
        <v>61</v>
      </c>
      <c r="B26" s="87"/>
      <c r="C26" s="27"/>
      <c r="D26" s="35"/>
      <c r="E26" s="33"/>
      <c r="F26" s="34"/>
      <c r="G26"/>
      <c r="H26"/>
      <c r="I26"/>
      <c r="J26"/>
      <c r="K26"/>
      <c r="L26"/>
      <c r="M26"/>
    </row>
    <row r="27" spans="1:13" x14ac:dyDescent="0.25">
      <c r="A27" s="12" t="s">
        <v>62</v>
      </c>
      <c r="B27" s="87">
        <v>2.3962635566235</v>
      </c>
      <c r="C27" s="33" t="s">
        <v>16</v>
      </c>
      <c r="D27" s="33" t="s">
        <v>16</v>
      </c>
      <c r="E27" s="33" t="s">
        <v>16</v>
      </c>
      <c r="F27" s="36" t="s">
        <v>16</v>
      </c>
    </row>
    <row r="28" spans="1:13" s="4" customFormat="1" x14ac:dyDescent="0.25">
      <c r="A28" s="13" t="s">
        <v>61</v>
      </c>
      <c r="B28" s="87"/>
      <c r="C28" s="33"/>
      <c r="D28" s="33"/>
      <c r="E28" s="33"/>
      <c r="F28" s="36"/>
      <c r="G28"/>
      <c r="H28"/>
      <c r="I28"/>
      <c r="J28"/>
      <c r="K28"/>
      <c r="L28"/>
      <c r="M28"/>
    </row>
    <row r="29" spans="1:13" s="4" customFormat="1" x14ac:dyDescent="0.25">
      <c r="A29" s="13" t="s">
        <v>78</v>
      </c>
      <c r="B29" s="87">
        <v>5.9197696500000001E-3</v>
      </c>
      <c r="C29" s="33" t="s">
        <v>16</v>
      </c>
      <c r="D29" s="33" t="s">
        <v>16</v>
      </c>
      <c r="E29" s="33" t="s">
        <v>16</v>
      </c>
      <c r="F29" s="36" t="s">
        <v>16</v>
      </c>
      <c r="G29"/>
      <c r="H29"/>
      <c r="I29"/>
      <c r="J29"/>
      <c r="K29"/>
      <c r="L29"/>
      <c r="M29"/>
    </row>
    <row r="30" spans="1:13" x14ac:dyDescent="0.25">
      <c r="A30" s="13" t="s">
        <v>63</v>
      </c>
      <c r="B30" s="89" t="s">
        <v>16</v>
      </c>
      <c r="C30" s="33" t="s">
        <v>16</v>
      </c>
      <c r="D30" s="33" t="s">
        <v>16</v>
      </c>
      <c r="E30" s="33" t="s">
        <v>16</v>
      </c>
      <c r="F30" s="36" t="s">
        <v>16</v>
      </c>
    </row>
    <row r="31" spans="1:13" x14ac:dyDescent="0.25">
      <c r="A31" s="12" t="s">
        <v>64</v>
      </c>
      <c r="B31" s="89" t="s">
        <v>16</v>
      </c>
      <c r="C31" s="27" t="s">
        <v>8</v>
      </c>
      <c r="D31" s="35">
        <v>1970.6319310000001</v>
      </c>
      <c r="E31" s="33" t="s">
        <v>16</v>
      </c>
      <c r="F31" s="34">
        <v>146.04608160000001</v>
      </c>
    </row>
    <row r="32" spans="1:13" s="4" customFormat="1" x14ac:dyDescent="0.25">
      <c r="A32" s="13" t="s">
        <v>61</v>
      </c>
      <c r="B32" s="89"/>
      <c r="C32" s="27"/>
      <c r="D32" s="35"/>
      <c r="E32" s="33"/>
      <c r="F32" s="34"/>
      <c r="G32"/>
      <c r="H32"/>
      <c r="I32"/>
      <c r="J32"/>
      <c r="K32"/>
      <c r="L32"/>
      <c r="M32"/>
    </row>
    <row r="33" spans="1:13" s="4" customFormat="1" x14ac:dyDescent="0.25">
      <c r="A33" s="13" t="s">
        <v>78</v>
      </c>
      <c r="B33" s="89" t="s">
        <v>16</v>
      </c>
      <c r="C33" s="27" t="s">
        <v>8</v>
      </c>
      <c r="D33" s="35">
        <v>11.254797999999999</v>
      </c>
      <c r="E33" s="33" t="s">
        <v>16</v>
      </c>
      <c r="F33" s="34">
        <v>0</v>
      </c>
      <c r="G33"/>
      <c r="H33"/>
      <c r="I33"/>
      <c r="J33"/>
      <c r="K33"/>
      <c r="L33"/>
      <c r="M33"/>
    </row>
    <row r="34" spans="1:13" x14ac:dyDescent="0.25">
      <c r="A34" s="13" t="s">
        <v>63</v>
      </c>
      <c r="B34" s="89" t="s">
        <v>16</v>
      </c>
      <c r="C34" s="27" t="s">
        <v>8</v>
      </c>
      <c r="D34" s="35">
        <v>1959.3771320000001</v>
      </c>
      <c r="E34" s="33" t="s">
        <v>16</v>
      </c>
      <c r="F34" s="34">
        <v>146.04608160000001</v>
      </c>
    </row>
    <row r="35" spans="1:13" x14ac:dyDescent="0.25">
      <c r="A35" s="14" t="s">
        <v>79</v>
      </c>
      <c r="B35" s="87">
        <v>4564.1472874659403</v>
      </c>
      <c r="C35" s="27" t="s">
        <v>8</v>
      </c>
      <c r="D35" s="35">
        <v>25965.706393</v>
      </c>
      <c r="E35" s="8">
        <v>559.50357821019998</v>
      </c>
      <c r="F35" s="9">
        <v>24023.855241599998</v>
      </c>
    </row>
    <row r="36" spans="1:13" s="4" customFormat="1" x14ac:dyDescent="0.25">
      <c r="A36" s="12" t="s">
        <v>61</v>
      </c>
      <c r="B36" s="87"/>
      <c r="C36" s="27"/>
      <c r="D36" s="35"/>
      <c r="E36" s="8"/>
      <c r="F36" s="9"/>
      <c r="G36"/>
      <c r="H36"/>
      <c r="I36"/>
      <c r="J36"/>
      <c r="K36"/>
      <c r="L36"/>
      <c r="M36"/>
    </row>
    <row r="37" spans="1:13" x14ac:dyDescent="0.25">
      <c r="A37" s="12" t="s">
        <v>62</v>
      </c>
      <c r="B37" s="87">
        <v>2408.1612438659399</v>
      </c>
      <c r="C37" s="27" t="s">
        <v>8</v>
      </c>
      <c r="D37" s="35">
        <v>7080.7076969999998</v>
      </c>
      <c r="E37" s="8">
        <v>414.49020421020003</v>
      </c>
      <c r="F37" s="9">
        <v>3101.5092680000002</v>
      </c>
    </row>
    <row r="38" spans="1:13" s="4" customFormat="1" x14ac:dyDescent="0.25">
      <c r="A38" s="13" t="s">
        <v>61</v>
      </c>
      <c r="B38" s="87"/>
      <c r="C38" s="27"/>
      <c r="D38" s="35"/>
      <c r="E38" s="8"/>
      <c r="F38" s="9"/>
      <c r="G38"/>
      <c r="H38"/>
      <c r="I38"/>
      <c r="J38"/>
      <c r="K38"/>
      <c r="L38"/>
      <c r="M38"/>
    </row>
    <row r="39" spans="1:13" s="4" customFormat="1" x14ac:dyDescent="0.25">
      <c r="A39" s="13" t="s">
        <v>78</v>
      </c>
      <c r="B39" s="87">
        <v>5.5885757624099996</v>
      </c>
      <c r="C39" s="27" t="s">
        <v>8</v>
      </c>
      <c r="D39" s="35">
        <v>7080.7076969999998</v>
      </c>
      <c r="E39" s="8">
        <v>4.6527339999999997</v>
      </c>
      <c r="F39" s="9">
        <v>34.580979499999998</v>
      </c>
      <c r="G39"/>
      <c r="H39"/>
      <c r="I39"/>
      <c r="J39"/>
      <c r="K39"/>
      <c r="L39"/>
      <c r="M39"/>
    </row>
    <row r="40" spans="1:13" x14ac:dyDescent="0.25">
      <c r="A40" s="13" t="s">
        <v>63</v>
      </c>
      <c r="B40" s="87">
        <v>145.96166099999999</v>
      </c>
      <c r="C40" s="27"/>
      <c r="D40" s="35">
        <v>0</v>
      </c>
      <c r="E40" s="36" t="s">
        <v>16</v>
      </c>
      <c r="F40" s="9">
        <v>0</v>
      </c>
    </row>
    <row r="41" spans="1:13" x14ac:dyDescent="0.25">
      <c r="A41" s="12" t="s">
        <v>64</v>
      </c>
      <c r="B41" s="87">
        <v>2155.9860435999999</v>
      </c>
      <c r="C41" s="27" t="s">
        <v>8</v>
      </c>
      <c r="D41" s="35">
        <v>18884.998695999999</v>
      </c>
      <c r="E41" s="8">
        <v>145.01337399999994</v>
      </c>
      <c r="F41" s="9">
        <v>20922.3459736</v>
      </c>
    </row>
    <row r="42" spans="1:13" s="4" customFormat="1" x14ac:dyDescent="0.25">
      <c r="A42" s="13" t="s">
        <v>61</v>
      </c>
      <c r="B42" s="87"/>
      <c r="C42" s="27"/>
      <c r="D42" s="35"/>
      <c r="E42" s="8"/>
      <c r="F42" s="9"/>
      <c r="G42"/>
      <c r="H42"/>
      <c r="I42"/>
      <c r="J42"/>
      <c r="K42"/>
      <c r="L42"/>
      <c r="M42"/>
    </row>
    <row r="43" spans="1:13" s="4" customFormat="1" x14ac:dyDescent="0.25">
      <c r="A43" s="13" t="s">
        <v>78</v>
      </c>
      <c r="B43" s="87">
        <v>0.51654</v>
      </c>
      <c r="C43" s="27" t="s">
        <v>8</v>
      </c>
      <c r="D43" s="35">
        <v>2.2608470000000001</v>
      </c>
      <c r="E43" s="8">
        <v>5.5710000000000003E-2</v>
      </c>
      <c r="F43" s="9">
        <v>0</v>
      </c>
      <c r="G43"/>
      <c r="H43"/>
      <c r="I43"/>
      <c r="J43"/>
      <c r="K43"/>
      <c r="L43"/>
      <c r="M43"/>
    </row>
    <row r="44" spans="1:13" x14ac:dyDescent="0.25">
      <c r="A44" s="13" t="s">
        <v>63</v>
      </c>
      <c r="B44" s="87">
        <v>1946.8958170000001</v>
      </c>
      <c r="C44" s="27" t="s">
        <v>8</v>
      </c>
      <c r="D44" s="35">
        <v>18882.737849000001</v>
      </c>
      <c r="E44" s="8">
        <v>140.05032</v>
      </c>
      <c r="F44" s="9">
        <v>20922.3459736</v>
      </c>
    </row>
    <row r="45" spans="1:13" x14ac:dyDescent="0.25">
      <c r="A45" s="14" t="s">
        <v>67</v>
      </c>
      <c r="B45" s="90">
        <v>41.4265574633718</v>
      </c>
      <c r="C45" s="27" t="s">
        <v>8</v>
      </c>
      <c r="D45" s="35">
        <v>1461.8678770000001</v>
      </c>
      <c r="E45" s="33" t="s">
        <v>16</v>
      </c>
      <c r="F45" s="34">
        <v>2439.1966603000001</v>
      </c>
    </row>
    <row r="46" spans="1:13" s="4" customFormat="1" x14ac:dyDescent="0.25">
      <c r="A46" s="12" t="s">
        <v>61</v>
      </c>
      <c r="B46" s="90"/>
      <c r="C46" s="27"/>
      <c r="D46" s="35"/>
      <c r="E46" s="33"/>
      <c r="F46" s="34"/>
      <c r="G46"/>
      <c r="H46"/>
      <c r="I46"/>
      <c r="J46"/>
      <c r="K46"/>
      <c r="L46"/>
      <c r="M46"/>
    </row>
    <row r="47" spans="1:13" x14ac:dyDescent="0.25">
      <c r="A47" s="12" t="s">
        <v>68</v>
      </c>
      <c r="B47" s="90">
        <v>41.4265574633718</v>
      </c>
      <c r="C47" s="27" t="s">
        <v>8</v>
      </c>
      <c r="D47" s="35">
        <v>1461.8678770000001</v>
      </c>
      <c r="E47" s="33" t="s">
        <v>16</v>
      </c>
      <c r="F47" s="34">
        <v>2381.3189121999999</v>
      </c>
    </row>
    <row r="48" spans="1:13" x14ac:dyDescent="0.25">
      <c r="A48" s="12" t="s">
        <v>69</v>
      </c>
      <c r="B48" s="88" t="s">
        <v>16</v>
      </c>
      <c r="C48" s="27" t="s">
        <v>8</v>
      </c>
      <c r="D48" s="33" t="s">
        <v>16</v>
      </c>
      <c r="E48" s="33" t="s">
        <v>16</v>
      </c>
      <c r="F48" s="34">
        <v>53.317439100000001</v>
      </c>
    </row>
    <row r="49" spans="1:8" x14ac:dyDescent="0.25">
      <c r="A49" s="15" t="s">
        <v>70</v>
      </c>
      <c r="B49" s="91" t="s">
        <v>16</v>
      </c>
      <c r="C49" s="50" t="s">
        <v>8</v>
      </c>
      <c r="D49" s="37" t="s">
        <v>16</v>
      </c>
      <c r="E49" s="37" t="s">
        <v>16</v>
      </c>
      <c r="F49" s="75">
        <v>4.5603090000000002</v>
      </c>
    </row>
    <row r="50" spans="1:8" x14ac:dyDescent="0.25">
      <c r="A50" s="71" t="s">
        <v>84</v>
      </c>
      <c r="B50" s="92"/>
      <c r="C50" s="45"/>
      <c r="D50" s="67"/>
      <c r="E50" s="67"/>
      <c r="F50" s="45"/>
      <c r="H50" s="58"/>
    </row>
    <row r="51" spans="1:8" x14ac:dyDescent="0.25">
      <c r="A51" s="54" t="s">
        <v>83</v>
      </c>
      <c r="B51" s="65"/>
      <c r="C51" s="65"/>
      <c r="D51" s="65"/>
      <c r="E51" s="65"/>
      <c r="F51" s="65"/>
    </row>
    <row r="52" spans="1:8" ht="45.75" customHeight="1" x14ac:dyDescent="0.25">
      <c r="A52" s="127" t="s">
        <v>89</v>
      </c>
      <c r="B52" s="127"/>
      <c r="C52" s="127"/>
      <c r="D52" s="127"/>
      <c r="E52" s="127"/>
      <c r="F52" s="127"/>
    </row>
    <row r="53" spans="1:8" x14ac:dyDescent="0.25">
      <c r="A53" s="55"/>
      <c r="B53" s="65"/>
      <c r="C53" s="65"/>
      <c r="D53" s="65"/>
      <c r="E53" s="65"/>
      <c r="F53" s="65"/>
    </row>
    <row r="54" spans="1:8" x14ac:dyDescent="0.25">
      <c r="A54" s="39"/>
      <c r="B54" s="65"/>
      <c r="C54" s="65"/>
      <c r="D54" s="65"/>
      <c r="E54" s="65"/>
      <c r="F54" s="65"/>
    </row>
    <row r="55" spans="1:8" x14ac:dyDescent="0.25">
      <c r="B55" s="4"/>
      <c r="C55" s="4"/>
      <c r="D55" s="4"/>
      <c r="E55" s="97"/>
    </row>
  </sheetData>
  <mergeCells count="4">
    <mergeCell ref="A1:F1"/>
    <mergeCell ref="A3:A4"/>
    <mergeCell ref="A2:F2"/>
    <mergeCell ref="A52:F52"/>
  </mergeCells>
  <pageMargins left="0.31" right="0.25" top="0.75" bottom="0.75" header="0.3" footer="0.3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zoomScaleNormal="100" zoomScaleSheetLayoutView="85" workbookViewId="0">
      <selection activeCell="B28" sqref="B28"/>
    </sheetView>
  </sheetViews>
  <sheetFormatPr defaultRowHeight="15" x14ac:dyDescent="0.25"/>
  <cols>
    <col min="1" max="1" width="20.7109375" customWidth="1"/>
    <col min="2" max="6" width="22.42578125" customWidth="1"/>
    <col min="7" max="7" width="75.85546875" hidden="1" customWidth="1"/>
    <col min="8" max="8" width="55.42578125" customWidth="1"/>
  </cols>
  <sheetData>
    <row r="1" spans="1:11" ht="16.5" x14ac:dyDescent="0.25">
      <c r="A1" s="117" t="s">
        <v>81</v>
      </c>
      <c r="B1" s="117"/>
      <c r="C1" s="117"/>
      <c r="D1" s="117"/>
      <c r="E1" s="117"/>
      <c r="F1" s="117"/>
      <c r="G1" s="117"/>
      <c r="H1" s="61"/>
    </row>
    <row r="2" spans="1:11" ht="9.75" customHeight="1" x14ac:dyDescent="0.25">
      <c r="A2" s="52"/>
      <c r="B2" s="52"/>
      <c r="C2" s="53"/>
      <c r="D2" s="53"/>
      <c r="E2" s="53"/>
      <c r="F2" s="53"/>
      <c r="G2" s="52"/>
      <c r="H2" s="61"/>
    </row>
    <row r="3" spans="1:11" ht="29.25" customHeight="1" x14ac:dyDescent="0.25">
      <c r="A3" s="128" t="s">
        <v>96</v>
      </c>
      <c r="B3" s="129"/>
      <c r="C3" s="79" t="s">
        <v>91</v>
      </c>
      <c r="D3" s="84" t="s">
        <v>92</v>
      </c>
      <c r="E3" s="84" t="s">
        <v>93</v>
      </c>
      <c r="F3" s="84" t="s">
        <v>94</v>
      </c>
      <c r="G3" s="70" t="s">
        <v>77</v>
      </c>
    </row>
    <row r="4" spans="1:11" x14ac:dyDescent="0.25">
      <c r="A4" s="59" t="s">
        <v>1</v>
      </c>
      <c r="B4" s="60">
        <v>9502.7785999999996</v>
      </c>
      <c r="C4" s="60">
        <v>1788.2337</v>
      </c>
      <c r="D4" s="60">
        <v>2138.3755000000001</v>
      </c>
      <c r="E4" s="60">
        <v>2579.9119000000001</v>
      </c>
      <c r="F4" s="60">
        <v>2996.2574999999997</v>
      </c>
      <c r="G4" s="62"/>
    </row>
    <row r="5" spans="1:11" x14ac:dyDescent="0.25">
      <c r="A5" s="59" t="s">
        <v>2</v>
      </c>
      <c r="B5" s="60">
        <v>216.10029999999998</v>
      </c>
      <c r="C5" s="60">
        <v>46.8401</v>
      </c>
      <c r="D5" s="60">
        <v>51.083299999999994</v>
      </c>
      <c r="E5" s="60">
        <v>59.041999999999973</v>
      </c>
      <c r="F5" s="60">
        <v>59.134900000000023</v>
      </c>
      <c r="G5" s="63"/>
    </row>
    <row r="6" spans="1:11" x14ac:dyDescent="0.25">
      <c r="A6" s="59" t="s">
        <v>3</v>
      </c>
      <c r="B6" s="60">
        <v>119251.1657</v>
      </c>
      <c r="C6" s="60">
        <v>23582.636999999999</v>
      </c>
      <c r="D6" s="60">
        <v>23662.034499999998</v>
      </c>
      <c r="E6" s="60">
        <v>28302.14880000001</v>
      </c>
      <c r="F6" s="60">
        <v>43704.345399999991</v>
      </c>
      <c r="G6" s="72"/>
    </row>
    <row r="7" spans="1:11" x14ac:dyDescent="0.25">
      <c r="A7" s="59" t="s">
        <v>4</v>
      </c>
      <c r="B7" s="60">
        <v>1228.8987999999999</v>
      </c>
      <c r="C7" s="60">
        <v>210.82249999999999</v>
      </c>
      <c r="D7" s="60">
        <v>242.54700000000003</v>
      </c>
      <c r="E7" s="60">
        <v>382.03989999999999</v>
      </c>
      <c r="F7" s="60">
        <v>393.48939999999993</v>
      </c>
      <c r="G7" s="62"/>
    </row>
    <row r="8" spans="1:11" x14ac:dyDescent="0.25">
      <c r="A8" s="59" t="s">
        <v>71</v>
      </c>
      <c r="B8" s="60">
        <v>171041.03169388228</v>
      </c>
      <c r="C8" s="60">
        <v>35999.1</v>
      </c>
      <c r="D8" s="60">
        <v>39392.379668371439</v>
      </c>
      <c r="E8" s="60">
        <v>44151.319205825188</v>
      </c>
      <c r="F8" s="60">
        <v>51498.232819685654</v>
      </c>
      <c r="G8" s="62"/>
    </row>
    <row r="9" spans="1:11" x14ac:dyDescent="0.25">
      <c r="A9" s="128" t="s">
        <v>96</v>
      </c>
      <c r="B9" s="129"/>
      <c r="C9" s="99" t="s">
        <v>91</v>
      </c>
      <c r="D9" s="99" t="s">
        <v>92</v>
      </c>
      <c r="E9" s="99" t="s">
        <v>93</v>
      </c>
      <c r="F9" s="99" t="s">
        <v>94</v>
      </c>
      <c r="G9" s="70" t="s">
        <v>77</v>
      </c>
    </row>
    <row r="10" spans="1:11" ht="14.25" customHeight="1" x14ac:dyDescent="0.25">
      <c r="A10" s="59" t="s">
        <v>1</v>
      </c>
      <c r="B10" s="60">
        <v>9502.7785999999996</v>
      </c>
      <c r="C10" s="60">
        <v>1788.2337</v>
      </c>
      <c r="D10" s="60">
        <v>2138.3755000000001</v>
      </c>
      <c r="E10" s="60">
        <v>2579.9119000000001</v>
      </c>
      <c r="F10" s="60">
        <v>2996.2574999999997</v>
      </c>
      <c r="G10" s="62"/>
      <c r="H10" s="81"/>
      <c r="I10" s="80"/>
      <c r="K10" s="6"/>
    </row>
    <row r="11" spans="1:11" x14ac:dyDescent="0.25">
      <c r="A11" s="59" t="s">
        <v>2</v>
      </c>
      <c r="B11" s="60">
        <v>216.10029999999998</v>
      </c>
      <c r="C11" s="60">
        <v>46.8401</v>
      </c>
      <c r="D11" s="60">
        <v>51.083299999999994</v>
      </c>
      <c r="E11" s="60">
        <v>59.041999999999973</v>
      </c>
      <c r="F11" s="60">
        <v>59.134900000000023</v>
      </c>
      <c r="G11" s="63"/>
    </row>
    <row r="12" spans="1:11" x14ac:dyDescent="0.25">
      <c r="A12" s="59" t="s">
        <v>3</v>
      </c>
      <c r="B12" s="60">
        <v>119251.1657</v>
      </c>
      <c r="C12" s="60">
        <v>23582.636999999999</v>
      </c>
      <c r="D12" s="60">
        <v>23662.034499999998</v>
      </c>
      <c r="E12" s="60">
        <v>28302.14880000001</v>
      </c>
      <c r="F12" s="60">
        <v>43704.345399999991</v>
      </c>
      <c r="G12" s="62"/>
    </row>
    <row r="13" spans="1:11" x14ac:dyDescent="0.25">
      <c r="A13" s="59" t="s">
        <v>4</v>
      </c>
      <c r="B13" s="60">
        <v>1228.8987999999999</v>
      </c>
      <c r="C13" s="60">
        <v>210.82249999999999</v>
      </c>
      <c r="D13" s="60">
        <v>242.54700000000003</v>
      </c>
      <c r="E13" s="60">
        <v>382.03989999999999</v>
      </c>
      <c r="F13" s="60">
        <v>393.48939999999993</v>
      </c>
      <c r="G13" s="62"/>
    </row>
    <row r="14" spans="1:11" x14ac:dyDescent="0.25">
      <c r="A14" s="59" t="s">
        <v>71</v>
      </c>
      <c r="B14" s="60">
        <v>171041.03169388228</v>
      </c>
      <c r="C14" s="60">
        <v>35999.1</v>
      </c>
      <c r="D14" s="60">
        <v>39392.379668371439</v>
      </c>
      <c r="E14" s="60">
        <v>44151.319205825188</v>
      </c>
      <c r="F14" s="60">
        <v>51498.232819685654</v>
      </c>
      <c r="G14" s="62"/>
    </row>
    <row r="15" spans="1:11" hidden="1" x14ac:dyDescent="0.25">
      <c r="A15" s="130" t="s">
        <v>75</v>
      </c>
      <c r="B15" s="131"/>
      <c r="C15" s="68"/>
      <c r="D15" s="68"/>
      <c r="E15" s="68"/>
      <c r="F15" s="68"/>
    </row>
    <row r="16" spans="1:11" hidden="1" x14ac:dyDescent="0.25">
      <c r="A16" s="2" t="s">
        <v>1</v>
      </c>
      <c r="B16" s="5"/>
      <c r="C16" s="69"/>
      <c r="D16" s="69"/>
      <c r="E16" s="69"/>
      <c r="F16" s="69"/>
    </row>
    <row r="17" spans="1:8" hidden="1" x14ac:dyDescent="0.25">
      <c r="A17" s="2" t="s">
        <v>2</v>
      </c>
      <c r="B17" s="5"/>
      <c r="C17" s="69"/>
      <c r="D17" s="69"/>
      <c r="E17" s="69"/>
      <c r="F17" s="69"/>
    </row>
    <row r="18" spans="1:8" hidden="1" x14ac:dyDescent="0.25">
      <c r="A18" s="2" t="s">
        <v>3</v>
      </c>
      <c r="B18" s="5"/>
      <c r="C18" s="69"/>
      <c r="D18" s="69"/>
      <c r="E18" s="69"/>
      <c r="F18" s="69"/>
    </row>
    <row r="19" spans="1:8" hidden="1" x14ac:dyDescent="0.25">
      <c r="A19" s="2" t="s">
        <v>4</v>
      </c>
      <c r="B19" s="5"/>
      <c r="C19" s="69"/>
      <c r="D19" s="69"/>
      <c r="E19" s="69"/>
      <c r="F19" s="69"/>
    </row>
    <row r="20" spans="1:8" hidden="1" x14ac:dyDescent="0.25">
      <c r="A20" s="2" t="s">
        <v>71</v>
      </c>
      <c r="B20" s="5"/>
      <c r="C20" s="69"/>
      <c r="D20" s="69"/>
      <c r="E20" s="69"/>
      <c r="F20" s="69"/>
    </row>
    <row r="21" spans="1:8" x14ac:dyDescent="0.25">
      <c r="A21" s="3"/>
      <c r="B21" s="1"/>
      <c r="C21" s="1"/>
      <c r="D21" s="1"/>
      <c r="E21" s="1"/>
      <c r="F21" s="1"/>
    </row>
    <row r="22" spans="1:8" x14ac:dyDescent="0.25">
      <c r="B22" s="6"/>
    </row>
    <row r="23" spans="1:8" x14ac:dyDescent="0.25">
      <c r="B23" s="6"/>
    </row>
    <row r="24" spans="1:8" x14ac:dyDescent="0.25">
      <c r="B24" s="6"/>
    </row>
    <row r="25" spans="1:8" x14ac:dyDescent="0.25">
      <c r="B25" s="6"/>
      <c r="C25" s="86"/>
      <c r="D25" s="86"/>
      <c r="F25" s="86"/>
    </row>
    <row r="26" spans="1:8" x14ac:dyDescent="0.25">
      <c r="B26" s="6"/>
    </row>
    <row r="27" spans="1:8" x14ac:dyDescent="0.25">
      <c r="B27" s="6"/>
    </row>
    <row r="28" spans="1:8" x14ac:dyDescent="0.25">
      <c r="F28" s="86"/>
      <c r="H28" s="86"/>
    </row>
    <row r="30" spans="1:8" x14ac:dyDescent="0.25">
      <c r="C30" s="58"/>
      <c r="D30" s="58"/>
      <c r="E30" s="58"/>
    </row>
    <row r="31" spans="1:8" x14ac:dyDescent="0.25">
      <c r="C31" s="58"/>
      <c r="D31" s="58"/>
      <c r="E31" s="58"/>
    </row>
    <row r="32" spans="1:8" x14ac:dyDescent="0.25">
      <c r="C32" s="58"/>
      <c r="D32" s="58"/>
      <c r="E32" s="58"/>
    </row>
    <row r="33" spans="3:5" x14ac:dyDescent="0.25">
      <c r="C33" s="58"/>
      <c r="D33" s="58"/>
      <c r="E33" s="58"/>
    </row>
    <row r="34" spans="3:5" x14ac:dyDescent="0.25">
      <c r="C34" s="58"/>
      <c r="D34" s="58"/>
      <c r="E34" s="58"/>
    </row>
    <row r="36" spans="3:5" x14ac:dyDescent="0.25">
      <c r="C36" s="58"/>
      <c r="D36" s="58"/>
      <c r="E36" s="58"/>
    </row>
    <row r="37" spans="3:5" x14ac:dyDescent="0.25">
      <c r="C37" s="58"/>
      <c r="D37" s="85"/>
      <c r="E37" s="58"/>
    </row>
    <row r="38" spans="3:5" x14ac:dyDescent="0.25">
      <c r="C38" s="58"/>
      <c r="D38" s="58"/>
      <c r="E38" s="58"/>
    </row>
    <row r="39" spans="3:5" x14ac:dyDescent="0.25">
      <c r="C39" s="58"/>
      <c r="D39" s="58"/>
      <c r="E39" s="58"/>
    </row>
    <row r="40" spans="3:5" x14ac:dyDescent="0.25">
      <c r="C40" s="58"/>
      <c r="D40" s="58"/>
      <c r="E40" s="58"/>
    </row>
    <row r="43" spans="3:5" x14ac:dyDescent="0.25">
      <c r="C43" s="58"/>
      <c r="D43" s="58"/>
      <c r="E43" s="58"/>
    </row>
    <row r="44" spans="3:5" x14ac:dyDescent="0.25">
      <c r="C44" s="58"/>
      <c r="D44" s="58"/>
      <c r="E44" s="58"/>
    </row>
    <row r="45" spans="3:5" x14ac:dyDescent="0.25">
      <c r="C45" s="58"/>
      <c r="D45" s="58"/>
      <c r="E45" s="58"/>
    </row>
    <row r="46" spans="3:5" x14ac:dyDescent="0.25">
      <c r="C46" s="58"/>
      <c r="D46" s="58"/>
      <c r="E46" s="58"/>
    </row>
    <row r="47" spans="3:5" x14ac:dyDescent="0.25">
      <c r="C47" s="58"/>
      <c r="D47" s="58"/>
      <c r="E47" s="58"/>
    </row>
    <row r="48" spans="3:5" x14ac:dyDescent="0.25">
      <c r="C48" s="58"/>
    </row>
    <row r="49" spans="3:3" x14ac:dyDescent="0.25">
      <c r="C49" s="58"/>
    </row>
  </sheetData>
  <mergeCells count="4">
    <mergeCell ref="A1:G1"/>
    <mergeCell ref="A3:B3"/>
    <mergeCell ref="A15:B15"/>
    <mergeCell ref="A9:B9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Содержание</vt:lpstr>
      <vt:lpstr>Таблица 1</vt:lpstr>
      <vt:lpstr>Таблица 2</vt:lpstr>
      <vt:lpstr>Таблица 3</vt:lpstr>
      <vt:lpstr>ВВП</vt:lpstr>
      <vt:lpstr>ВВП!Область_печати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2024-03-21T11:12:36Z</dcterms:modified>
</cp:coreProperties>
</file>