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ВНЕШНИЙ СЕКТОР\ДИНАМИЧЕСКИЕ_РЯДЫ\ВН_ДОЛГ\18 апреля 25\"/>
    </mc:Choice>
  </mc:AlternateContent>
  <bookViews>
    <workbookView xWindow="0" yWindow="0" windowWidth="28800" windowHeight="12435"/>
  </bookViews>
  <sheets>
    <sheet name="ЕАЭС" sheetId="7" r:id="rId1"/>
    <sheet name="Армения" sheetId="2" r:id="rId2"/>
    <sheet name="Беларусь" sheetId="3" r:id="rId3"/>
    <sheet name="Казахстан" sheetId="4" r:id="rId4"/>
    <sheet name="Кыргызстан" sheetId="5" r:id="rId5"/>
    <sheet name="Россия" sheetId="6" r:id="rId6"/>
  </sheets>
  <definedNames>
    <definedName name="А1">Армения!$D$9:$BP$9</definedName>
    <definedName name="А2">Армения!$D$10:$BP$10</definedName>
    <definedName name="А3">Армения!$D$11:$BP$11</definedName>
    <definedName name="А4">Армения!$D$12:$BP$12</definedName>
    <definedName name="А5">Армения!$D$13:$BP$13</definedName>
    <definedName name="АГК">Армения!$D$5:$BP$6</definedName>
    <definedName name="АД0">Армения!$D$83:$BP$83</definedName>
    <definedName name="АД1">Армения!$D$85:$BP$85</definedName>
    <definedName name="АД2">Армения!$D$86:$BP$86</definedName>
    <definedName name="АД3">Армения!$D$87:$BP$87</definedName>
    <definedName name="АД4">Армения!$D$88:$BP$88</definedName>
    <definedName name="АД5">Армения!$D$89:$BP$89</definedName>
    <definedName name="АС1">Армения!$D$46:$BP$46</definedName>
    <definedName name="АС2">Армения!$D$47:$BP$47</definedName>
    <definedName name="АС3">Армения!$D$48:$BP$48</definedName>
    <definedName name="АС4">Армения!$D$49:$BP$49</definedName>
    <definedName name="АС5">Армения!$D$50:$BP$50</definedName>
    <definedName name="Б1" localSheetId="2">Беларусь!$D$9:$BP$9</definedName>
    <definedName name="Б2" localSheetId="2">Беларусь!$D$10:$BP$10</definedName>
    <definedName name="Б3" localSheetId="2">Беларусь!$D$11:$BP$11</definedName>
    <definedName name="Б4" localSheetId="2">Беларусь!$D$12:$BP$12</definedName>
    <definedName name="Б5" localSheetId="2">Беларусь!$D$13:$BP$13</definedName>
    <definedName name="БГК" localSheetId="2">Беларусь!$D$5:$BP$6</definedName>
    <definedName name="БД0" localSheetId="2">Беларусь!$D$83:$BP$83</definedName>
    <definedName name="БД1" localSheetId="2">Беларусь!$D$85:$BP$85</definedName>
    <definedName name="БД2" localSheetId="2">Беларусь!$D$86:$BP$86</definedName>
    <definedName name="БД3" localSheetId="2">Беларусь!$D$87:$BP$87</definedName>
    <definedName name="БД4" localSheetId="2">Беларусь!$D$88:$BP$88</definedName>
    <definedName name="БД5" localSheetId="2">Беларусь!$D$89:$BP$89</definedName>
    <definedName name="БС1" localSheetId="2">Беларусь!$D$46:$BP$46</definedName>
    <definedName name="БС2" localSheetId="2">Беларусь!$D$47:$BP$47</definedName>
    <definedName name="БС3" localSheetId="2">Беларусь!$D$48:$BP$48</definedName>
    <definedName name="БС4" localSheetId="2">Беларусь!$D$49:$BP$49</definedName>
    <definedName name="БС5" localSheetId="2">Беларусь!$D$50:$BP$50</definedName>
    <definedName name="Е1">ЕАЭС!$D$7:$BP$7</definedName>
    <definedName name="Е2">ЕАЭС!$D$8:$BP$8</definedName>
    <definedName name="Е3">ЕАЭС!$D$9:$BP$9</definedName>
    <definedName name="Е4">ЕАЭС!$D$10:$BP$10</definedName>
    <definedName name="Е5">ЕАЭС!$D$11:$BP$11</definedName>
    <definedName name="ЕГК">ЕАЭС!$D$5:$BP$6</definedName>
    <definedName name="ЕД1">ЕАЭС!$D$48:$BP$48</definedName>
    <definedName name="ЕД2">ЕАЭС!$D$49:$BP$49</definedName>
    <definedName name="ЕД3">ЕАЭС!$D$50:$BP$50</definedName>
    <definedName name="ЕД4">ЕАЭС!$D$51:$BP$51</definedName>
    <definedName name="ЕД5">ЕАЭС!$D$52:$BP$52</definedName>
    <definedName name="К1">Казахстан!$D$9:$BP$9</definedName>
    <definedName name="К2">Казахстан!$D$10:$BP$10</definedName>
    <definedName name="К3">Казахстан!$D$11:$BP$11</definedName>
    <definedName name="К4">Казахстан!$D$12:$BP$12</definedName>
    <definedName name="К5">Казахстан!$D$13:$BP$13</definedName>
    <definedName name="КГК">Казахстан!$D$5:$BP$6</definedName>
    <definedName name="КД0">Казахстан!$D$83:$BP$83</definedName>
    <definedName name="КД1">Казахстан!$D$85:$BP$85</definedName>
    <definedName name="КД2">Казахстан!$D$86:$BP$86</definedName>
    <definedName name="КД3">Казахстан!$D$87:$BP$87</definedName>
    <definedName name="КД4">Казахстан!$D$88:$BP$88</definedName>
    <definedName name="КД5">Казахстан!$D$89:$BP$89</definedName>
    <definedName name="КР1">Кыргызстан!$D$9:$BP$9</definedName>
    <definedName name="КР2">Кыргызстан!$D$10:$BP$10</definedName>
    <definedName name="КР3">Кыргызстан!$D$11:$BP$11</definedName>
    <definedName name="КР4">Кыргызстан!$D$12:$BP$12</definedName>
    <definedName name="КР5">Кыргызстан!$D$13:$BP$13</definedName>
    <definedName name="КРГК">Кыргызстан!$D$5:$BP$6</definedName>
    <definedName name="КРД0">Кыргызстан!$D$83:$BP$83</definedName>
    <definedName name="КРД1">Кыргызстан!$D$85:$BP$85</definedName>
    <definedName name="КРД2">Кыргызстан!$D$86:$BP$86</definedName>
    <definedName name="КРД3">Кыргызстан!$D$87:$BP$87</definedName>
    <definedName name="КРД4">Кыргызстан!$D$88:$BP$88</definedName>
    <definedName name="КРД5">Кыргызстан!$D$89:$BP$89</definedName>
    <definedName name="КРС1">Кыргызстан!$D$46:$BP$46</definedName>
    <definedName name="КРС2">Кыргызстан!$D$47:$BP$47</definedName>
    <definedName name="КРС3">Кыргызстан!$D$48:$BP$48</definedName>
    <definedName name="КРС4">Кыргызстан!$D$49:$BP$49</definedName>
    <definedName name="КРС5">Кыргызстан!$D$50:$BP$50</definedName>
    <definedName name="КС1">Казахстан!$D$46:$BP$46</definedName>
    <definedName name="КС2">Казахстан!$D$47:$BP$47</definedName>
    <definedName name="КС3">Казахстан!$D$48:$BP$48</definedName>
    <definedName name="КС4">Казахстан!$D$49:$BP$49</definedName>
    <definedName name="КС5">Казахстан!$D$50:$BP$50</definedName>
    <definedName name="Р1" localSheetId="5">Россия!$D$9:$BP$9</definedName>
    <definedName name="Р2" localSheetId="5">Россия!$D$10:$BP$10</definedName>
    <definedName name="Р3" localSheetId="5">Россия!$D$11:$BP$11</definedName>
    <definedName name="Р4" localSheetId="5">Россия!$D$12:$BP$12</definedName>
    <definedName name="Р5" localSheetId="5">Россия!$D$13:$BP$13</definedName>
    <definedName name="РГК" localSheetId="5">Россия!$D$5:$BP$6</definedName>
    <definedName name="РД0">Россия!$D$83:$BP$83</definedName>
    <definedName name="РД1" localSheetId="5">Россия!$D$85:$BP$85</definedName>
    <definedName name="РД2">Россия!$D$86:$BP$86</definedName>
    <definedName name="РД3">Россия!$D$87:$BP$87</definedName>
    <definedName name="РД4">Россия!$D$88:$BP$88</definedName>
    <definedName name="РД5">Россия!$D$89:$BP$89</definedName>
    <definedName name="РС1" localSheetId="5">Россия!$D$46:$BP$46</definedName>
    <definedName name="РС2">Россия!$D$47:$BP$47</definedName>
    <definedName name="РС3">Россия!$D$48:$BP$48</definedName>
    <definedName name="РС4">Россия!$D$49:$BP$49</definedName>
    <definedName name="РС5">Россия!$D$50:$BP$50</definedName>
  </definedNames>
  <calcPr calcId="152511"/>
</workbook>
</file>

<file path=xl/calcChain.xml><?xml version="1.0" encoding="utf-8"?>
<calcChain xmlns="http://schemas.openxmlformats.org/spreadsheetml/2006/main">
  <c r="BS48" i="7" l="1"/>
  <c r="BS49" i="7"/>
  <c r="BS50" i="7"/>
  <c r="BS51" i="7"/>
  <c r="BS52" i="7"/>
  <c r="BS83" i="6"/>
  <c r="BS85" i="6"/>
  <c r="BS87" i="6"/>
  <c r="BS88" i="6"/>
  <c r="BS89" i="6"/>
  <c r="BS44" i="6"/>
  <c r="BS46" i="6"/>
  <c r="BS48" i="6"/>
  <c r="BS49" i="6"/>
  <c r="BS50" i="6"/>
  <c r="BS83" i="5"/>
  <c r="BS85" i="5"/>
  <c r="BS86" i="5"/>
  <c r="BS87" i="5"/>
  <c r="BS88" i="5"/>
  <c r="BS89" i="5"/>
  <c r="BS44" i="5"/>
  <c r="BS46" i="5"/>
  <c r="BS47" i="5"/>
  <c r="BS48" i="5"/>
  <c r="BS49" i="5"/>
  <c r="BS50" i="5"/>
  <c r="BS44" i="4"/>
  <c r="BS46" i="4"/>
  <c r="BS47" i="4"/>
  <c r="BS48" i="4"/>
  <c r="BS49" i="4"/>
  <c r="BS50" i="4"/>
  <c r="BS83" i="3"/>
  <c r="BS85" i="3"/>
  <c r="BS87" i="3"/>
  <c r="BS88" i="3"/>
  <c r="BS89" i="3"/>
  <c r="BS44" i="3"/>
  <c r="BS46" i="3"/>
  <c r="BS48" i="3"/>
  <c r="BS49" i="3"/>
  <c r="BS50" i="3"/>
  <c r="BS83" i="2"/>
  <c r="BS85" i="2"/>
  <c r="BS86" i="2"/>
  <c r="BS87" i="2"/>
  <c r="BS88" i="2"/>
  <c r="BS89" i="2"/>
  <c r="BS44" i="2"/>
  <c r="BS46" i="2"/>
  <c r="BS47" i="2"/>
  <c r="BS48" i="2"/>
  <c r="BS49" i="2"/>
  <c r="BS50" i="2"/>
  <c r="BR48" i="7" l="1"/>
  <c r="BR49" i="7"/>
  <c r="BR50" i="7"/>
  <c r="BR51" i="7"/>
  <c r="BR52" i="7"/>
  <c r="BR83" i="6"/>
  <c r="BR85" i="6"/>
  <c r="BR87" i="6"/>
  <c r="BR88" i="6"/>
  <c r="BR89" i="6"/>
  <c r="BR48" i="6"/>
  <c r="BR49" i="6"/>
  <c r="BR46" i="6"/>
  <c r="BR44" i="6"/>
  <c r="BR50" i="6"/>
  <c r="BR83" i="5"/>
  <c r="BR85" i="5"/>
  <c r="BR86" i="5"/>
  <c r="BR87" i="5"/>
  <c r="BR88" i="5"/>
  <c r="BR44" i="5"/>
  <c r="BR46" i="5"/>
  <c r="BR47" i="5"/>
  <c r="BR48" i="5"/>
  <c r="BR49" i="5"/>
  <c r="BR89" i="5"/>
  <c r="BR50" i="5"/>
  <c r="BR83" i="4"/>
  <c r="BS83" i="4"/>
  <c r="BR85" i="4"/>
  <c r="BS85" i="4"/>
  <c r="BR86" i="4"/>
  <c r="BS86" i="4"/>
  <c r="BR87" i="4"/>
  <c r="BS87" i="4"/>
  <c r="BR88" i="4"/>
  <c r="BS88" i="4"/>
  <c r="BR89" i="4"/>
  <c r="BS89" i="4"/>
  <c r="BR44" i="4"/>
  <c r="BR46" i="4"/>
  <c r="BR47" i="4"/>
  <c r="BR48" i="4"/>
  <c r="BR49" i="4"/>
  <c r="BR50" i="4"/>
  <c r="BR87" i="3"/>
  <c r="BR88" i="3"/>
  <c r="BR89" i="3"/>
  <c r="BR85" i="3"/>
  <c r="BR83" i="3"/>
  <c r="BR48" i="3"/>
  <c r="BR49" i="3"/>
  <c r="BR46" i="3"/>
  <c r="BR44" i="3"/>
  <c r="BR50" i="3"/>
  <c r="BR83" i="2"/>
  <c r="BR85" i="2"/>
  <c r="BR86" i="2"/>
  <c r="BR87" i="2"/>
  <c r="BR88" i="2"/>
  <c r="BR89" i="2"/>
  <c r="BP79" i="2"/>
  <c r="BR44" i="2"/>
  <c r="BR46" i="2"/>
  <c r="BR47" i="2"/>
  <c r="BR48" i="2"/>
  <c r="BR49" i="2"/>
  <c r="BR50" i="2"/>
  <c r="BQ48" i="7" l="1"/>
  <c r="BQ49" i="7"/>
  <c r="BQ50" i="7"/>
  <c r="BQ51" i="7"/>
  <c r="BQ52" i="7"/>
  <c r="BQ83" i="6" l="1"/>
  <c r="BQ85" i="6"/>
  <c r="BQ87" i="6"/>
  <c r="BQ88" i="6"/>
  <c r="BQ89" i="6"/>
  <c r="BQ44" i="6"/>
  <c r="BQ46" i="6"/>
  <c r="BQ48" i="6"/>
  <c r="BQ49" i="6"/>
  <c r="BQ50" i="6"/>
  <c r="BQ83" i="5"/>
  <c r="BQ85" i="5"/>
  <c r="BQ86" i="5"/>
  <c r="BQ87" i="5"/>
  <c r="BQ88" i="5"/>
  <c r="BQ89" i="5"/>
  <c r="BQ44" i="5"/>
  <c r="BQ46" i="5"/>
  <c r="BQ47" i="5"/>
  <c r="BQ48" i="5"/>
  <c r="BQ49" i="5"/>
  <c r="BQ50" i="5"/>
  <c r="BQ83" i="4"/>
  <c r="BQ85" i="4"/>
  <c r="BQ86" i="4"/>
  <c r="BQ87" i="4"/>
  <c r="BQ88" i="4"/>
  <c r="BQ89" i="4"/>
  <c r="BQ46" i="4"/>
  <c r="BQ47" i="4"/>
  <c r="BQ48" i="4"/>
  <c r="BQ49" i="4"/>
  <c r="BQ50" i="4"/>
  <c r="BQ44" i="4"/>
  <c r="BQ83" i="3"/>
  <c r="BQ85" i="3"/>
  <c r="BQ87" i="3"/>
  <c r="BQ88" i="3"/>
  <c r="BQ89" i="3"/>
  <c r="BQ46" i="3"/>
  <c r="BQ48" i="3"/>
  <c r="BQ49" i="3"/>
  <c r="BQ50" i="3"/>
  <c r="BQ44" i="3"/>
  <c r="BQ85" i="2"/>
  <c r="BQ86" i="2"/>
  <c r="BQ87" i="2"/>
  <c r="BQ88" i="2"/>
  <c r="BQ89" i="2"/>
  <c r="BQ83" i="2"/>
  <c r="BP83" i="2"/>
  <c r="BQ50" i="2"/>
  <c r="BQ49" i="2"/>
  <c r="BQ48" i="2"/>
  <c r="BQ47" i="2"/>
  <c r="BQ46" i="2"/>
  <c r="BQ44" i="2"/>
  <c r="BP44" i="3" l="1"/>
  <c r="BP46" i="3"/>
  <c r="BP48" i="3"/>
  <c r="BP49" i="3"/>
  <c r="BP50" i="3"/>
  <c r="BP121" i="6" l="1"/>
  <c r="BO121" i="6"/>
  <c r="BN121" i="6"/>
  <c r="BM121" i="6"/>
  <c r="BL121" i="6"/>
  <c r="BK121" i="6"/>
  <c r="BJ121" i="6"/>
  <c r="BI121" i="6"/>
  <c r="BH121" i="6"/>
  <c r="BG121" i="6"/>
  <c r="BF121" i="6"/>
  <c r="BE121" i="6"/>
  <c r="BD121" i="6"/>
  <c r="BC121" i="6"/>
  <c r="BB121" i="6"/>
  <c r="BA121" i="6"/>
  <c r="AZ121" i="6"/>
  <c r="AY121" i="6"/>
  <c r="AX121" i="6"/>
  <c r="AW121" i="6"/>
  <c r="AV121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BP89" i="6"/>
  <c r="BO89" i="6"/>
  <c r="BN89" i="6"/>
  <c r="BM89" i="6"/>
  <c r="BL89" i="6"/>
  <c r="BK89" i="6"/>
  <c r="BJ89" i="6"/>
  <c r="BI89" i="6"/>
  <c r="BH89" i="6"/>
  <c r="BG89" i="6"/>
  <c r="BF89" i="6"/>
  <c r="BE89" i="6"/>
  <c r="BD89" i="6"/>
  <c r="BC89" i="6"/>
  <c r="BB89" i="6"/>
  <c r="BA89" i="6"/>
  <c r="AZ89" i="6"/>
  <c r="AY89" i="6"/>
  <c r="AX89" i="6"/>
  <c r="AW89" i="6"/>
  <c r="AV89" i="6"/>
  <c r="AU89" i="6"/>
  <c r="AT89" i="6"/>
  <c r="AS89" i="6"/>
  <c r="AR89" i="6"/>
  <c r="AQ89" i="6"/>
  <c r="AP89" i="6"/>
  <c r="AO89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W89" i="6"/>
  <c r="V89" i="6"/>
  <c r="U89" i="6"/>
  <c r="T89" i="6"/>
  <c r="S89" i="6"/>
  <c r="R89" i="6"/>
  <c r="Q89" i="6"/>
  <c r="P89" i="6"/>
  <c r="O89" i="6"/>
  <c r="N89" i="6"/>
  <c r="M89" i="6"/>
  <c r="L89" i="6"/>
  <c r="K89" i="6"/>
  <c r="J89" i="6"/>
  <c r="I89" i="6"/>
  <c r="H89" i="6"/>
  <c r="G89" i="6"/>
  <c r="F89" i="6"/>
  <c r="E89" i="6"/>
  <c r="D89" i="6"/>
  <c r="BP88" i="6"/>
  <c r="BO88" i="6"/>
  <c r="BN88" i="6"/>
  <c r="BM88" i="6"/>
  <c r="BL88" i="6"/>
  <c r="BK88" i="6"/>
  <c r="BJ88" i="6"/>
  <c r="BI88" i="6"/>
  <c r="BH88" i="6"/>
  <c r="BG88" i="6"/>
  <c r="BF88" i="6"/>
  <c r="BE88" i="6"/>
  <c r="BD88" i="6"/>
  <c r="BC88" i="6"/>
  <c r="BB88" i="6"/>
  <c r="BA88" i="6"/>
  <c r="AZ88" i="6"/>
  <c r="AY88" i="6"/>
  <c r="AX88" i="6"/>
  <c r="AW88" i="6"/>
  <c r="AV88" i="6"/>
  <c r="AU88" i="6"/>
  <c r="AT88" i="6"/>
  <c r="AS88" i="6"/>
  <c r="AR88" i="6"/>
  <c r="AQ88" i="6"/>
  <c r="AP88" i="6"/>
  <c r="AO88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BP87" i="6"/>
  <c r="BO87" i="6"/>
  <c r="BN87" i="6"/>
  <c r="BM87" i="6"/>
  <c r="BL87" i="6"/>
  <c r="BK87" i="6"/>
  <c r="BJ87" i="6"/>
  <c r="BI87" i="6"/>
  <c r="BH87" i="6"/>
  <c r="BG87" i="6"/>
  <c r="BF87" i="6"/>
  <c r="BE87" i="6"/>
  <c r="BD87" i="6"/>
  <c r="BC87" i="6"/>
  <c r="BB87" i="6"/>
  <c r="BA87" i="6"/>
  <c r="AZ87" i="6"/>
  <c r="AY87" i="6"/>
  <c r="AX87" i="6"/>
  <c r="AW87" i="6"/>
  <c r="AV87" i="6"/>
  <c r="AU87" i="6"/>
  <c r="AT87" i="6"/>
  <c r="AS87" i="6"/>
  <c r="AR87" i="6"/>
  <c r="AQ87" i="6"/>
  <c r="AP87" i="6"/>
  <c r="AO87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BF86" i="6"/>
  <c r="BE86" i="6"/>
  <c r="BD86" i="6"/>
  <c r="BC86" i="6"/>
  <c r="BB86" i="6"/>
  <c r="BA86" i="6"/>
  <c r="AZ86" i="6"/>
  <c r="AY86" i="6"/>
  <c r="AX86" i="6"/>
  <c r="AW86" i="6"/>
  <c r="AV86" i="6"/>
  <c r="AU86" i="6"/>
  <c r="AT86" i="6"/>
  <c r="AS86" i="6"/>
  <c r="AR86" i="6"/>
  <c r="AQ86" i="6"/>
  <c r="AP86" i="6"/>
  <c r="AO86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F86" i="6"/>
  <c r="E86" i="6"/>
  <c r="D86" i="6"/>
  <c r="BP85" i="6"/>
  <c r="BO85" i="6"/>
  <c r="BN85" i="6"/>
  <c r="BM85" i="6"/>
  <c r="BL85" i="6"/>
  <c r="BK85" i="6"/>
  <c r="BJ85" i="6"/>
  <c r="BI85" i="6"/>
  <c r="BH85" i="6"/>
  <c r="BG85" i="6"/>
  <c r="BF85" i="6"/>
  <c r="BE85" i="6"/>
  <c r="BD85" i="6"/>
  <c r="BC85" i="6"/>
  <c r="BB85" i="6"/>
  <c r="BA85" i="6"/>
  <c r="AZ85" i="6"/>
  <c r="AY85" i="6"/>
  <c r="AX85" i="6"/>
  <c r="AW85" i="6"/>
  <c r="AV85" i="6"/>
  <c r="AU85" i="6"/>
  <c r="AT85" i="6"/>
  <c r="AS85" i="6"/>
  <c r="AR85" i="6"/>
  <c r="AQ85" i="6"/>
  <c r="AP85" i="6"/>
  <c r="AO85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BP83" i="6"/>
  <c r="BO83" i="6"/>
  <c r="BN83" i="6"/>
  <c r="BM83" i="6"/>
  <c r="BL83" i="6"/>
  <c r="BK83" i="6"/>
  <c r="BJ83" i="6"/>
  <c r="BI83" i="6"/>
  <c r="BH83" i="6"/>
  <c r="BG83" i="6"/>
  <c r="BF83" i="6"/>
  <c r="BE83" i="6"/>
  <c r="BD83" i="6"/>
  <c r="BC83" i="6"/>
  <c r="BB83" i="6"/>
  <c r="BA83" i="6"/>
  <c r="AZ83" i="6"/>
  <c r="AY83" i="6"/>
  <c r="AX83" i="6"/>
  <c r="AW83" i="6"/>
  <c r="AV83" i="6"/>
  <c r="AU83" i="6"/>
  <c r="AT83" i="6"/>
  <c r="AS83" i="6"/>
  <c r="AR83" i="6"/>
  <c r="AQ83" i="6"/>
  <c r="AP83" i="6"/>
  <c r="AO83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T83" i="6"/>
  <c r="S83" i="6"/>
  <c r="R83" i="6"/>
  <c r="Q83" i="6"/>
  <c r="P83" i="6"/>
  <c r="O83" i="6"/>
  <c r="N83" i="6"/>
  <c r="M83" i="6"/>
  <c r="L83" i="6"/>
  <c r="K83" i="6"/>
  <c r="J83" i="6"/>
  <c r="I83" i="6"/>
  <c r="H83" i="6"/>
  <c r="G83" i="6"/>
  <c r="F83" i="6"/>
  <c r="E83" i="6"/>
  <c r="D83" i="6"/>
  <c r="BP79" i="6"/>
  <c r="BO79" i="6"/>
  <c r="BN79" i="6"/>
  <c r="BM79" i="6"/>
  <c r="BL79" i="6"/>
  <c r="BK79" i="6"/>
  <c r="BJ79" i="6"/>
  <c r="BI79" i="6"/>
  <c r="BH79" i="6"/>
  <c r="BG79" i="6"/>
  <c r="BF79" i="6"/>
  <c r="BE79" i="6"/>
  <c r="BD79" i="6"/>
  <c r="BC79" i="6"/>
  <c r="BB79" i="6"/>
  <c r="BA79" i="6"/>
  <c r="AZ79" i="6"/>
  <c r="AY79" i="6"/>
  <c r="AX79" i="6"/>
  <c r="AW79" i="6"/>
  <c r="AV79" i="6"/>
  <c r="AU79" i="6"/>
  <c r="AT79" i="6"/>
  <c r="AS79" i="6"/>
  <c r="AR79" i="6"/>
  <c r="AQ79" i="6"/>
  <c r="AP79" i="6"/>
  <c r="AO79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BP76" i="6"/>
  <c r="BO76" i="6"/>
  <c r="BN76" i="6"/>
  <c r="BM76" i="6"/>
  <c r="BL76" i="6"/>
  <c r="BK76" i="6"/>
  <c r="BJ76" i="6"/>
  <c r="BI76" i="6"/>
  <c r="BH76" i="6"/>
  <c r="BG76" i="6"/>
  <c r="BF76" i="6"/>
  <c r="BE76" i="6"/>
  <c r="BD76" i="6"/>
  <c r="BC76" i="6"/>
  <c r="BB76" i="6"/>
  <c r="BA76" i="6"/>
  <c r="AZ76" i="6"/>
  <c r="AY76" i="6"/>
  <c r="AX76" i="6"/>
  <c r="AW76" i="6"/>
  <c r="AV76" i="6"/>
  <c r="AU76" i="6"/>
  <c r="AT76" i="6"/>
  <c r="AS76" i="6"/>
  <c r="AR76" i="6"/>
  <c r="AQ76" i="6"/>
  <c r="AP76" i="6"/>
  <c r="AO76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BP50" i="6"/>
  <c r="BO50" i="6"/>
  <c r="BN50" i="6"/>
  <c r="BM50" i="6"/>
  <c r="BL50" i="6"/>
  <c r="BK50" i="6"/>
  <c r="BJ50" i="6"/>
  <c r="BI50" i="6"/>
  <c r="BH50" i="6"/>
  <c r="BG50" i="6"/>
  <c r="BF50" i="6"/>
  <c r="BE50" i="6"/>
  <c r="BD50" i="6"/>
  <c r="BC50" i="6"/>
  <c r="BB50" i="6"/>
  <c r="BA50" i="6"/>
  <c r="AZ50" i="6"/>
  <c r="AY50" i="6"/>
  <c r="AX50" i="6"/>
  <c r="AW50" i="6"/>
  <c r="AV50" i="6"/>
  <c r="AU50" i="6"/>
  <c r="AT50" i="6"/>
  <c r="AS50" i="6"/>
  <c r="AR50" i="6"/>
  <c r="AQ50" i="6"/>
  <c r="AP50" i="6"/>
  <c r="AO50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BP49" i="6"/>
  <c r="BO49" i="6"/>
  <c r="BN49" i="6"/>
  <c r="BM49" i="6"/>
  <c r="BL49" i="6"/>
  <c r="BK49" i="6"/>
  <c r="BJ49" i="6"/>
  <c r="BI49" i="6"/>
  <c r="BH49" i="6"/>
  <c r="BG49" i="6"/>
  <c r="BF49" i="6"/>
  <c r="BE49" i="6"/>
  <c r="BD49" i="6"/>
  <c r="BC49" i="6"/>
  <c r="BB49" i="6"/>
  <c r="BA49" i="6"/>
  <c r="AZ49" i="6"/>
  <c r="AY49" i="6"/>
  <c r="AX49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BP48" i="6"/>
  <c r="BO48" i="6"/>
  <c r="BN48" i="6"/>
  <c r="BM48" i="6"/>
  <c r="BL48" i="6"/>
  <c r="BK48" i="6"/>
  <c r="BJ48" i="6"/>
  <c r="BI48" i="6"/>
  <c r="BH48" i="6"/>
  <c r="BG48" i="6"/>
  <c r="BF48" i="6"/>
  <c r="BE48" i="6"/>
  <c r="BD48" i="6"/>
  <c r="BC48" i="6"/>
  <c r="BB48" i="6"/>
  <c r="BA48" i="6"/>
  <c r="AZ48" i="6"/>
  <c r="AY48" i="6"/>
  <c r="AX48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BF47" i="6"/>
  <c r="BE47" i="6"/>
  <c r="BD47" i="6"/>
  <c r="BC47" i="6"/>
  <c r="BB47" i="6"/>
  <c r="BA47" i="6"/>
  <c r="AZ47" i="6"/>
  <c r="AY47" i="6"/>
  <c r="AX47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AZ46" i="6"/>
  <c r="AY46" i="6"/>
  <c r="AX46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BP44" i="6"/>
  <c r="BO44" i="6"/>
  <c r="BN44" i="6"/>
  <c r="BM44" i="6"/>
  <c r="BL44" i="6"/>
  <c r="BK44" i="6"/>
  <c r="BJ44" i="6"/>
  <c r="BI44" i="6"/>
  <c r="BH44" i="6"/>
  <c r="BG44" i="6"/>
  <c r="BF44" i="6"/>
  <c r="BE44" i="6"/>
  <c r="BD44" i="6"/>
  <c r="BC44" i="6"/>
  <c r="BB44" i="6"/>
  <c r="BA44" i="6"/>
  <c r="AZ44" i="6"/>
  <c r="AY44" i="6"/>
  <c r="AX44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AZ40" i="6"/>
  <c r="AY40" i="6"/>
  <c r="AX40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BP37" i="6"/>
  <c r="BO37" i="6"/>
  <c r="BN37" i="6"/>
  <c r="BM37" i="6"/>
  <c r="BL37" i="6"/>
  <c r="BK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Z2" i="6"/>
  <c r="AY2" i="6"/>
  <c r="AX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BP121" i="5"/>
  <c r="BO121" i="5"/>
  <c r="BN121" i="5"/>
  <c r="BM121" i="5"/>
  <c r="BL121" i="5"/>
  <c r="BK121" i="5"/>
  <c r="BJ121" i="5"/>
  <c r="BI121" i="5"/>
  <c r="BH121" i="5"/>
  <c r="BG121" i="5"/>
  <c r="BF121" i="5"/>
  <c r="BE121" i="5"/>
  <c r="BD121" i="5"/>
  <c r="BC121" i="5"/>
  <c r="BB121" i="5"/>
  <c r="BA121" i="5"/>
  <c r="AZ121" i="5"/>
  <c r="AY121" i="5"/>
  <c r="AX121" i="5"/>
  <c r="AW121" i="5"/>
  <c r="AV121" i="5"/>
  <c r="AU121" i="5"/>
  <c r="AT121" i="5"/>
  <c r="AS121" i="5"/>
  <c r="AR121" i="5"/>
  <c r="AQ121" i="5"/>
  <c r="AP121" i="5"/>
  <c r="AO121" i="5"/>
  <c r="AN121" i="5"/>
  <c r="AM121" i="5"/>
  <c r="AL121" i="5"/>
  <c r="AK121" i="5"/>
  <c r="AJ121" i="5"/>
  <c r="AI121" i="5"/>
  <c r="AH121" i="5"/>
  <c r="AG121" i="5"/>
  <c r="AF121" i="5"/>
  <c r="AE121" i="5"/>
  <c r="AD121" i="5"/>
  <c r="AC121" i="5"/>
  <c r="AB121" i="5"/>
  <c r="AA121" i="5"/>
  <c r="Z121" i="5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BP89" i="5"/>
  <c r="BO89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BP88" i="5"/>
  <c r="BO88" i="5"/>
  <c r="BN88" i="5"/>
  <c r="BM88" i="5"/>
  <c r="BL88" i="5"/>
  <c r="BK88" i="5"/>
  <c r="BJ88" i="5"/>
  <c r="BI88" i="5"/>
  <c r="BH88" i="5"/>
  <c r="BG88" i="5"/>
  <c r="BF88" i="5"/>
  <c r="BE88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AN88" i="5"/>
  <c r="AM88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BP87" i="5"/>
  <c r="BO87" i="5"/>
  <c r="BN87" i="5"/>
  <c r="BM87" i="5"/>
  <c r="BL87" i="5"/>
  <c r="BK87" i="5"/>
  <c r="BJ87" i="5"/>
  <c r="BI87" i="5"/>
  <c r="BH87" i="5"/>
  <c r="BG87" i="5"/>
  <c r="BF87" i="5"/>
  <c r="BE87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AN87" i="5"/>
  <c r="AM87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BP86" i="5"/>
  <c r="BO86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P85" i="5"/>
  <c r="BO85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BP83" i="5"/>
  <c r="BO83" i="5"/>
  <c r="BN83" i="5"/>
  <c r="BM83" i="5"/>
  <c r="BL83" i="5"/>
  <c r="BK83" i="5"/>
  <c r="BJ83" i="5"/>
  <c r="BI83" i="5"/>
  <c r="BH83" i="5"/>
  <c r="BG83" i="5"/>
  <c r="BF83" i="5"/>
  <c r="BE83" i="5"/>
  <c r="BD83" i="5"/>
  <c r="BC83" i="5"/>
  <c r="BB83" i="5"/>
  <c r="BA83" i="5"/>
  <c r="AZ83" i="5"/>
  <c r="AY83" i="5"/>
  <c r="AX83" i="5"/>
  <c r="AW83" i="5"/>
  <c r="AV83" i="5"/>
  <c r="AU83" i="5"/>
  <c r="AT83" i="5"/>
  <c r="AS83" i="5"/>
  <c r="AR83" i="5"/>
  <c r="AQ83" i="5"/>
  <c r="AP83" i="5"/>
  <c r="AO83" i="5"/>
  <c r="AN83" i="5"/>
  <c r="AM83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P50" i="5"/>
  <c r="BO50" i="5"/>
  <c r="BN50" i="5"/>
  <c r="BM50" i="5"/>
  <c r="BL50" i="5"/>
  <c r="BK50" i="5"/>
  <c r="BJ50" i="5"/>
  <c r="BI50" i="5"/>
  <c r="BH50" i="5"/>
  <c r="BG50" i="5"/>
  <c r="BF50" i="5"/>
  <c r="BE50" i="5"/>
  <c r="BD50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BP49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BP48" i="5"/>
  <c r="BO48" i="5"/>
  <c r="BN48" i="5"/>
  <c r="BM48" i="5"/>
  <c r="BL48" i="5"/>
  <c r="BK48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BP44" i="5"/>
  <c r="BO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BP121" i="4"/>
  <c r="BO121" i="4"/>
  <c r="BN121" i="4"/>
  <c r="BM121" i="4"/>
  <c r="BL121" i="4"/>
  <c r="BK121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AV121" i="4"/>
  <c r="AU121" i="4"/>
  <c r="AT121" i="4"/>
  <c r="AS121" i="4"/>
  <c r="AR121" i="4"/>
  <c r="AQ121" i="4"/>
  <c r="AP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BP89" i="4"/>
  <c r="BO89" i="4"/>
  <c r="BN89" i="4"/>
  <c r="BM89" i="4"/>
  <c r="BL89" i="4"/>
  <c r="BK89" i="4"/>
  <c r="BJ89" i="4"/>
  <c r="BI89" i="4"/>
  <c r="BH89" i="4"/>
  <c r="BG89" i="4"/>
  <c r="BF89" i="4"/>
  <c r="BE89" i="4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BP88" i="4"/>
  <c r="BO88" i="4"/>
  <c r="BN88" i="4"/>
  <c r="BM88" i="4"/>
  <c r="BL88" i="4"/>
  <c r="BK88" i="4"/>
  <c r="BJ88" i="4"/>
  <c r="BI88" i="4"/>
  <c r="BH88" i="4"/>
  <c r="BG88" i="4"/>
  <c r="BF88" i="4"/>
  <c r="BE88" i="4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AN88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BP87" i="4"/>
  <c r="BO87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P86" i="4"/>
  <c r="BO86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P85" i="4"/>
  <c r="BO85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P83" i="4"/>
  <c r="BO83" i="4"/>
  <c r="BN83" i="4"/>
  <c r="BM83" i="4"/>
  <c r="BL83" i="4"/>
  <c r="BK83" i="4"/>
  <c r="BJ83" i="4"/>
  <c r="BI83" i="4"/>
  <c r="BH83" i="4"/>
  <c r="BG83" i="4"/>
  <c r="BF83" i="4"/>
  <c r="BE83" i="4"/>
  <c r="BD83" i="4"/>
  <c r="BC83" i="4"/>
  <c r="BB83" i="4"/>
  <c r="BA83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BP79" i="4"/>
  <c r="BO79" i="4"/>
  <c r="BN79" i="4"/>
  <c r="BM79" i="4"/>
  <c r="BL79" i="4"/>
  <c r="BK79" i="4"/>
  <c r="BJ79" i="4"/>
  <c r="BI79" i="4"/>
  <c r="BH79" i="4"/>
  <c r="BG79" i="4"/>
  <c r="BF79" i="4"/>
  <c r="BE79" i="4"/>
  <c r="BD79" i="4"/>
  <c r="BC79" i="4"/>
  <c r="BB79" i="4"/>
  <c r="BA79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BP121" i="3"/>
  <c r="BO121" i="3"/>
  <c r="BN121" i="3"/>
  <c r="BM121" i="3"/>
  <c r="BL121" i="3"/>
  <c r="BK121" i="3"/>
  <c r="BJ121" i="3"/>
  <c r="BI121" i="3"/>
  <c r="BH121" i="3"/>
  <c r="BG121" i="3"/>
  <c r="BF121" i="3"/>
  <c r="BE121" i="3"/>
  <c r="BD121" i="3"/>
  <c r="BC121" i="3"/>
  <c r="BB121" i="3"/>
  <c r="BA121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AN121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BP89" i="3"/>
  <c r="BO89" i="3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BF86" i="3"/>
  <c r="BE86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AN86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BP85" i="3"/>
  <c r="BO85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BP83" i="3"/>
  <c r="BO83" i="3"/>
  <c r="BN83" i="3"/>
  <c r="BM83" i="3"/>
  <c r="BL83" i="3"/>
  <c r="BK83" i="3"/>
  <c r="BJ83" i="3"/>
  <c r="BI83" i="3"/>
  <c r="BH83" i="3"/>
  <c r="BG83" i="3"/>
  <c r="BF83" i="3"/>
  <c r="BE83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BP79" i="3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BP76" i="3"/>
  <c r="BO76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BP2" i="3"/>
  <c r="BO2" i="3"/>
  <c r="BN2" i="3"/>
  <c r="BM2" i="3"/>
  <c r="BL2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BP121" i="2"/>
  <c r="BO121" i="2"/>
  <c r="BN121" i="2"/>
  <c r="BM121" i="2"/>
  <c r="BL121" i="2"/>
  <c r="BK121" i="2"/>
  <c r="BJ121" i="2"/>
  <c r="BI121" i="2"/>
  <c r="BH121" i="2"/>
  <c r="BG121" i="2"/>
  <c r="BF121" i="2"/>
  <c r="BE121" i="2"/>
  <c r="BD121" i="2"/>
  <c r="BC121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BP88" i="2"/>
  <c r="BO88" i="2"/>
  <c r="BN88" i="2"/>
  <c r="BM88" i="2"/>
  <c r="BL88" i="2"/>
  <c r="BK88" i="2"/>
  <c r="BJ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BP87" i="2"/>
  <c r="BO87" i="2"/>
  <c r="BN87" i="2"/>
  <c r="BM87" i="2"/>
  <c r="BL87" i="2"/>
  <c r="BK87" i="2"/>
  <c r="BJ87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BP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BO79" i="2"/>
  <c r="BN79" i="2"/>
  <c r="BM79" i="2"/>
  <c r="BL79" i="2"/>
  <c r="BK79" i="2"/>
  <c r="BJ79" i="2"/>
  <c r="BI79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BP76" i="2"/>
  <c r="BO76" i="2"/>
  <c r="BN76" i="2"/>
  <c r="BM76" i="2"/>
  <c r="BL76" i="2"/>
  <c r="BK76" i="2"/>
  <c r="BJ76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P81" i="7"/>
  <c r="BO81" i="7"/>
  <c r="BN81" i="7"/>
  <c r="BM81" i="7"/>
  <c r="BL81" i="7"/>
  <c r="BK81" i="7"/>
  <c r="BJ81" i="7"/>
  <c r="BI81" i="7"/>
  <c r="BH81" i="7"/>
  <c r="BG81" i="7"/>
  <c r="BF81" i="7"/>
  <c r="BE81" i="7"/>
  <c r="BD81" i="7"/>
  <c r="BC81" i="7"/>
  <c r="BB81" i="7"/>
  <c r="BA81" i="7"/>
  <c r="AZ81" i="7"/>
  <c r="AY81" i="7"/>
  <c r="AX81" i="7"/>
  <c r="AW81" i="7"/>
  <c r="AV81" i="7"/>
  <c r="AU81" i="7"/>
  <c r="AT81" i="7"/>
  <c r="AS81" i="7"/>
  <c r="AR81" i="7"/>
  <c r="AQ81" i="7"/>
  <c r="AP81" i="7"/>
  <c r="AO81" i="7"/>
  <c r="AN81" i="7"/>
  <c r="AM81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BP52" i="7"/>
  <c r="BO52" i="7"/>
  <c r="BN52" i="7"/>
  <c r="BM52" i="7"/>
  <c r="BL52" i="7"/>
  <c r="BK52" i="7"/>
  <c r="BJ52" i="7"/>
  <c r="BI52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BP51" i="7"/>
  <c r="BO51" i="7"/>
  <c r="BN51" i="7"/>
  <c r="BM51" i="7"/>
  <c r="BL51" i="7"/>
  <c r="BK51" i="7"/>
  <c r="BJ51" i="7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BP50" i="7"/>
  <c r="BO50" i="7"/>
  <c r="BN50" i="7"/>
  <c r="BM50" i="7"/>
  <c r="BL50" i="7"/>
  <c r="BK50" i="7"/>
  <c r="BJ50" i="7"/>
  <c r="BI50" i="7"/>
  <c r="BH50" i="7"/>
  <c r="BG50" i="7"/>
  <c r="BF50" i="7"/>
  <c r="BE50" i="7"/>
  <c r="BD50" i="7"/>
  <c r="BC50" i="7"/>
  <c r="BB50" i="7"/>
  <c r="BA50" i="7"/>
  <c r="AZ50" i="7"/>
  <c r="AY50" i="7"/>
  <c r="AX50" i="7"/>
  <c r="AW50" i="7"/>
  <c r="AV50" i="7"/>
  <c r="AU50" i="7"/>
  <c r="AT50" i="7"/>
  <c r="AS50" i="7"/>
  <c r="AR50" i="7"/>
  <c r="AQ50" i="7"/>
  <c r="AP50" i="7"/>
  <c r="AO50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D49" i="7"/>
  <c r="BC49" i="7"/>
  <c r="BB49" i="7"/>
  <c r="BA49" i="7"/>
  <c r="AZ49" i="7"/>
  <c r="AY49" i="7"/>
  <c r="AX49" i="7"/>
  <c r="AW49" i="7"/>
  <c r="AV49" i="7"/>
  <c r="AU49" i="7"/>
  <c r="AT49" i="7"/>
  <c r="AS49" i="7"/>
  <c r="AR49" i="7"/>
  <c r="AQ49" i="7"/>
  <c r="AP49" i="7"/>
  <c r="AO49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AZ48" i="7"/>
  <c r="AY48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AZ44" i="7"/>
  <c r="AY44" i="7"/>
  <c r="AX44" i="7"/>
  <c r="AW44" i="7"/>
  <c r="AV44" i="7"/>
  <c r="AU44" i="7"/>
  <c r="AT44" i="7"/>
  <c r="AS44" i="7"/>
  <c r="AR44" i="7"/>
  <c r="AQ44" i="7"/>
  <c r="AP44" i="7"/>
  <c r="AO44" i="7"/>
  <c r="AN44" i="7"/>
  <c r="AM44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BP2" i="7"/>
  <c r="BO2" i="7"/>
  <c r="BN2" i="7"/>
  <c r="BM2" i="7"/>
  <c r="BL2" i="7"/>
  <c r="BK2" i="7"/>
  <c r="BJ2" i="7"/>
  <c r="BI2" i="7"/>
  <c r="BH2" i="7"/>
  <c r="BG2" i="7"/>
  <c r="BF2" i="7"/>
  <c r="BE2" i="7"/>
  <c r="BD2" i="7"/>
  <c r="BC2" i="7"/>
  <c r="BB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AL2" i="7"/>
  <c r="AK2" i="7"/>
  <c r="AJ2" i="7"/>
  <c r="AI2" i="7"/>
  <c r="AH2" i="7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</calcChain>
</file>

<file path=xl/sharedStrings.xml><?xml version="1.0" encoding="utf-8"?>
<sst xmlns="http://schemas.openxmlformats.org/spreadsheetml/2006/main" count="1379" uniqueCount="26">
  <si>
    <t>Внешний долг</t>
  </si>
  <si>
    <t>миллионов долларов США</t>
  </si>
  <si>
    <t>I</t>
  </si>
  <si>
    <t>II</t>
  </si>
  <si>
    <t>III</t>
  </si>
  <si>
    <t>IV</t>
  </si>
  <si>
    <t>Внешний долг, всего</t>
  </si>
  <si>
    <t>в том числе:</t>
  </si>
  <si>
    <t xml:space="preserve"> - органы государственного управления</t>
  </si>
  <si>
    <t xml:space="preserve"> - органы денежно-кредитного регулирования</t>
  </si>
  <si>
    <t xml:space="preserve"> - банки</t>
  </si>
  <si>
    <t xml:space="preserve"> - другие сектора</t>
  </si>
  <si>
    <t xml:space="preserve"> - межфирменная задолженность</t>
  </si>
  <si>
    <t>Структура внешнего долга</t>
  </si>
  <si>
    <t>Темпы роста внешнего долга</t>
  </si>
  <si>
    <t>процентов к 1 кварталу 2008 года</t>
  </si>
  <si>
    <t xml:space="preserve">III </t>
  </si>
  <si>
    <t xml:space="preserve">IV </t>
  </si>
  <si>
    <t xml:space="preserve"> - банки </t>
  </si>
  <si>
    <t>Армения</t>
  </si>
  <si>
    <t>Беларусь</t>
  </si>
  <si>
    <t>Казахстан</t>
  </si>
  <si>
    <t>Кыргызстан</t>
  </si>
  <si>
    <t>Россия</t>
  </si>
  <si>
    <t>…</t>
  </si>
  <si>
    <t>обновлено 17 апреля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</si>
</sst>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_-* #,##0.00_-;\-* #,##0.00_-;_-* &quot;-&quot;??_-;_-@_-"/>
    <numFmt numFmtId="172" formatCode="_-* #,##0.00[$€-1]_-;\-* #,##0.00[$€-1]_-;_-* &quot;-&quot;??[$€-1]_-"/>
    <numFmt numFmtId="173" formatCode="#.00"/>
    <numFmt numFmtId="174" formatCode="0.00_)"/>
    <numFmt numFmtId="175" formatCode="[Black]#,##0.0;[Black]\-#,##0.0;;"/>
    <numFmt numFmtId="176" formatCode="General_)"/>
    <numFmt numFmtId="177" formatCode="_-* #,##0_-;\-* #,##0_-;_-* &quot;-&quot;_-;_-@_-"/>
    <numFmt numFmtId="178" formatCode="_-&quot;£&quot;* #,##0_-;\-&quot;£&quot;* #,##0_-;_-&quot;£&quot;* &quot;-&quot;_-;_-@_-"/>
    <numFmt numFmtId="179" formatCode="_-* #,##0.00&quot; &quot;_-;\-* #,##0.00&quot; &quot;_-;_-* &quot;-&quot;??&quot; &quot;_-;_-@_-"/>
    <numFmt numFmtId="180" formatCode="#,##0.0000"/>
    <numFmt numFmtId="181" formatCode="_-* #,##0\ _р_._-;\-* #,##0\ _р_._-;_-* &quot;-&quot;\ _р_._-;_-@_-"/>
    <numFmt numFmtId="182" formatCode="_-* #,##0.00\ _р_._-;\-* #,##0.00\ _р_._-;_-* &quot;-&quot;??\ _р_._-;_-@_-"/>
    <numFmt numFmtId="183" formatCode="_-* #,##0.00_ _-;\-* #,##0.00_ _-;_-* &quot;-&quot;??_ _-;_-@_-"/>
    <numFmt numFmtId="184" formatCode="&quot; &quot;#,##0.00&quot;  &quot;;&quot;-&quot;#,##0.00&quot;  &quot;;&quot; -&quot;00&quot;  &quot;;&quot; &quot;@&quot; &quot;"/>
    <numFmt numFmtId="185" formatCode="0.0%"/>
  </numFmts>
  <fonts count="75">
    <font>
      <sz val="11"/>
      <color theme="1"/>
      <name val="Calibri"/>
      <family val="2"/>
      <scheme val="minor"/>
    </font>
    <font>
      <sz val="12"/>
      <color indexed="24"/>
      <name val="Modern"/>
      <family val="3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"/>
      <color indexed="8"/>
      <name val="Courier"/>
      <family val="1"/>
    </font>
    <font>
      <sz val="10"/>
      <name val="Arial Cyr"/>
    </font>
    <font>
      <i/>
      <sz val="11"/>
      <color indexed="23"/>
      <name val="Calibri"/>
      <family val="2"/>
    </font>
    <font>
      <i/>
      <sz val="1"/>
      <color indexed="8"/>
      <name val="Courier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"/>
      <color indexed="8"/>
      <name val="Courier"/>
      <family val="1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Tms Rmn"/>
    </font>
    <font>
      <sz val="10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name val="Helv"/>
    </font>
    <font>
      <sz val="9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2"/>
      <name val="Arial Cy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24"/>
      <name val="Modern"/>
      <family val="3"/>
    </font>
    <font>
      <b/>
      <sz val="12"/>
      <color indexed="24"/>
      <name val="Modern"/>
      <family val="3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name val="Times New Roman Cyr"/>
    </font>
    <font>
      <sz val="10"/>
      <name val="Arial CYR"/>
    </font>
    <font>
      <sz val="12"/>
      <color indexed="24"/>
      <name val="Symbol"/>
      <family val="1"/>
    </font>
    <font>
      <sz val="10"/>
      <color indexed="8"/>
      <name val="Arial Cyr"/>
    </font>
    <font>
      <sz val="11"/>
      <color theme="1"/>
      <name val="Calibri"/>
      <family val="2"/>
      <scheme val="minor"/>
    </font>
    <font>
      <sz val="10"/>
      <color rgb="FFFF0000"/>
      <name val="Arial Cy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theme="6" tint="-0.24994659260841701"/>
      </right>
      <top/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rgb="FF4BACC6"/>
      </right>
      <top/>
      <bottom/>
      <diagonal/>
    </border>
    <border>
      <left/>
      <right style="medium">
        <color rgb="FF4BACC6"/>
      </right>
      <top/>
      <bottom style="thin">
        <color indexed="64"/>
      </bottom>
      <diagonal/>
    </border>
    <border>
      <left/>
      <right style="medium">
        <color theme="6" tint="-0.24994659260841701"/>
      </right>
      <top style="thin">
        <color indexed="64"/>
      </top>
      <bottom/>
      <diagonal/>
    </border>
    <border>
      <left/>
      <right style="medium">
        <color theme="6" tint="-0.24994659260841701"/>
      </right>
      <top/>
      <bottom style="thin">
        <color indexed="64"/>
      </bottom>
      <diagonal/>
    </border>
    <border>
      <left/>
      <right style="medium">
        <color theme="6" tint="-0.2499465926084170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theme="6" tint="-0.24994659260841701"/>
      </right>
      <top style="thin">
        <color indexed="64"/>
      </top>
      <bottom/>
      <diagonal/>
    </border>
    <border>
      <left style="thin">
        <color indexed="64"/>
      </left>
      <right style="medium">
        <color theme="6" tint="-0.24994659260841701"/>
      </right>
      <top style="thin">
        <color auto="1"/>
      </top>
      <bottom style="thin">
        <color indexed="64"/>
      </bottom>
      <diagonal/>
    </border>
    <border>
      <left/>
      <right style="medium">
        <color theme="6" tint="-0.24994659260841701"/>
      </right>
      <top style="thin">
        <color auto="1"/>
      </top>
      <bottom/>
      <diagonal/>
    </border>
  </borders>
  <cellStyleXfs count="306">
    <xf numFmtId="0" fontId="0" fillId="0" borderId="0"/>
    <xf numFmtId="0" fontId="1" fillId="0" borderId="0"/>
    <xf numFmtId="0" fontId="1" fillId="0" borderId="0"/>
    <xf numFmtId="167" fontId="2" fillId="0" borderId="0"/>
    <xf numFmtId="168" fontId="2" fillId="0" borderId="0"/>
    <xf numFmtId="0" fontId="3" fillId="2" borderId="0"/>
    <xf numFmtId="0" fontId="3" fillId="3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7" borderId="0"/>
    <xf numFmtId="0" fontId="3" fillId="7" borderId="0"/>
    <xf numFmtId="0" fontId="3" fillId="8" borderId="0"/>
    <xf numFmtId="0" fontId="3" fillId="8" borderId="0"/>
    <xf numFmtId="0" fontId="3" fillId="9" borderId="0"/>
    <xf numFmtId="0" fontId="3" fillId="9" borderId="0"/>
    <xf numFmtId="0" fontId="3" fillId="7" borderId="0"/>
    <xf numFmtId="0" fontId="3" fillId="7" borderId="0"/>
    <xf numFmtId="0" fontId="3" fillId="6" borderId="0"/>
    <xf numFmtId="0" fontId="3" fillId="6" borderId="0"/>
    <xf numFmtId="0" fontId="3" fillId="9" borderId="0"/>
    <xf numFmtId="0" fontId="3" fillId="9" borderId="0"/>
    <xf numFmtId="169" fontId="2" fillId="0" borderId="0"/>
    <xf numFmtId="170" fontId="2" fillId="0" borderId="0"/>
    <xf numFmtId="0" fontId="3" fillId="10" borderId="0"/>
    <xf numFmtId="0" fontId="3" fillId="8" borderId="0"/>
    <xf numFmtId="0" fontId="3" fillId="11" borderId="0"/>
    <xf numFmtId="0" fontId="3" fillId="5" borderId="0"/>
    <xf numFmtId="0" fontId="3" fillId="10" borderId="0"/>
    <xf numFmtId="0" fontId="3" fillId="12" borderId="0"/>
    <xf numFmtId="0" fontId="3" fillId="13" borderId="0"/>
    <xf numFmtId="0" fontId="3" fillId="13" borderId="0"/>
    <xf numFmtId="0" fontId="3" fillId="8" borderId="0"/>
    <xf numFmtId="0" fontId="3" fillId="8" borderId="0"/>
    <xf numFmtId="0" fontId="3" fillId="14" borderId="0"/>
    <xf numFmtId="0" fontId="3" fillId="14" borderId="0"/>
    <xf numFmtId="0" fontId="3" fillId="13" borderId="0"/>
    <xf numFmtId="0" fontId="3" fillId="13" borderId="0"/>
    <xf numFmtId="0" fontId="3" fillId="10" borderId="0"/>
    <xf numFmtId="0" fontId="3" fillId="10" borderId="0"/>
    <xf numFmtId="0" fontId="3" fillId="14" borderId="0"/>
    <xf numFmtId="0" fontId="3" fillId="14" borderId="0"/>
    <xf numFmtId="0" fontId="4" fillId="15" borderId="0"/>
    <xf numFmtId="0" fontId="4" fillId="8" borderId="0"/>
    <xf numFmtId="0" fontId="4" fillId="11" borderId="0"/>
    <xf numFmtId="0" fontId="4" fillId="16" borderId="0"/>
    <xf numFmtId="0" fontId="4" fillId="17" borderId="0"/>
    <xf numFmtId="0" fontId="4" fillId="18" borderId="0"/>
    <xf numFmtId="0" fontId="4" fillId="17" borderId="0"/>
    <xf numFmtId="0" fontId="4" fillId="17" borderId="0"/>
    <xf numFmtId="0" fontId="4" fillId="8" borderId="0"/>
    <xf numFmtId="0" fontId="4" fillId="8" borderId="0"/>
    <xf numFmtId="0" fontId="4" fillId="14" borderId="0"/>
    <xf numFmtId="0" fontId="4" fillId="14" borderId="0"/>
    <xf numFmtId="0" fontId="4" fillId="13" borderId="0"/>
    <xf numFmtId="0" fontId="4" fillId="13" borderId="0"/>
    <xf numFmtId="0" fontId="4" fillId="17" borderId="0"/>
    <xf numFmtId="0" fontId="4" fillId="17" borderId="0"/>
    <xf numFmtId="0" fontId="4" fillId="8" borderId="0"/>
    <xf numFmtId="0" fontId="4" fillId="8" borderId="0"/>
    <xf numFmtId="0" fontId="4" fillId="19" borderId="0"/>
    <xf numFmtId="0" fontId="4" fillId="20" borderId="0"/>
    <xf numFmtId="0" fontId="4" fillId="21" borderId="0"/>
    <xf numFmtId="0" fontId="4" fillId="16" borderId="0"/>
    <xf numFmtId="0" fontId="4" fillId="17" borderId="0"/>
    <xf numFmtId="0" fontId="4" fillId="22" borderId="0"/>
    <xf numFmtId="0" fontId="5" fillId="0" borderId="1">
      <protection hidden="1"/>
    </xf>
    <xf numFmtId="0" fontId="6" fillId="13" borderId="1">
      <protection hidden="1"/>
    </xf>
    <xf numFmtId="0" fontId="7" fillId="0" borderId="1">
      <protection hidden="1"/>
    </xf>
    <xf numFmtId="0" fontId="8" fillId="3" borderId="0"/>
    <xf numFmtId="0" fontId="9" fillId="13" borderId="2"/>
    <xf numFmtId="0" fontId="57" fillId="0" borderId="0"/>
    <xf numFmtId="0" fontId="10" fillId="23" borderId="3"/>
    <xf numFmtId="171" fontId="11" fillId="0" borderId="0"/>
    <xf numFmtId="171" fontId="12" fillId="0" borderId="0"/>
    <xf numFmtId="0" fontId="13" fillId="0" borderId="0"/>
    <xf numFmtId="0" fontId="14" fillId="0" borderId="0">
      <protection locked="0"/>
    </xf>
    <xf numFmtId="172" fontId="15" fillId="0" borderId="0"/>
    <xf numFmtId="0" fontId="16" fillId="0" borderId="0"/>
    <xf numFmtId="0" fontId="14" fillId="0" borderId="0">
      <protection locked="0"/>
    </xf>
    <xf numFmtId="0" fontId="14" fillId="0" borderId="0">
      <protection locked="0"/>
    </xf>
    <xf numFmtId="0" fontId="17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7" fillId="0" borderId="0">
      <protection locked="0"/>
    </xf>
    <xf numFmtId="2" fontId="13" fillId="0" borderId="0"/>
    <xf numFmtId="173" fontId="14" fillId="0" borderId="0">
      <protection locked="0"/>
    </xf>
    <xf numFmtId="0" fontId="18" fillId="4" borderId="0"/>
    <xf numFmtId="38" fontId="19" fillId="24" borderId="0"/>
    <xf numFmtId="0" fontId="20" fillId="0" borderId="4"/>
    <xf numFmtId="0" fontId="21" fillId="0" borderId="5"/>
    <xf numFmtId="0" fontId="22" fillId="0" borderId="6"/>
    <xf numFmtId="0" fontId="22" fillId="0" borderId="0"/>
    <xf numFmtId="0" fontId="23" fillId="0" borderId="0"/>
    <xf numFmtId="0" fontId="24" fillId="0" borderId="0">
      <protection locked="0"/>
    </xf>
    <xf numFmtId="0" fontId="25" fillId="0" borderId="0"/>
    <xf numFmtId="0" fontId="24" fillId="0" borderId="0">
      <protection locked="0"/>
    </xf>
    <xf numFmtId="0" fontId="15" fillId="0" borderId="0"/>
    <xf numFmtId="166" fontId="2" fillId="0" borderId="0"/>
    <xf numFmtId="3" fontId="2" fillId="0" borderId="0"/>
    <xf numFmtId="0" fontId="26" fillId="7" borderId="2"/>
    <xf numFmtId="10" fontId="19" fillId="25" borderId="7"/>
    <xf numFmtId="0" fontId="27" fillId="0" borderId="8"/>
    <xf numFmtId="0" fontId="28" fillId="0" borderId="1">
      <alignment horizontal="left"/>
      <protection locked="0"/>
    </xf>
    <xf numFmtId="0" fontId="29" fillId="14" borderId="0"/>
    <xf numFmtId="174" fontId="30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3" fillId="0" borderId="0"/>
    <xf numFmtId="0" fontId="15" fillId="9" borderId="9"/>
    <xf numFmtId="0" fontId="34" fillId="13" borderId="10"/>
    <xf numFmtId="0" fontId="35" fillId="0" borderId="0"/>
    <xf numFmtId="10" fontId="12" fillId="0" borderId="0"/>
    <xf numFmtId="175" fontId="2" fillId="0" borderId="0"/>
    <xf numFmtId="0" fontId="36" fillId="0" borderId="0"/>
    <xf numFmtId="0" fontId="37" fillId="0" borderId="1">
      <protection hidden="1"/>
    </xf>
    <xf numFmtId="0" fontId="38" fillId="0" borderId="0">
      <alignment vertical="top"/>
    </xf>
    <xf numFmtId="0" fontId="39" fillId="0" borderId="0"/>
    <xf numFmtId="176" fontId="31" fillId="0" borderId="0">
      <alignment horizontal="left"/>
    </xf>
    <xf numFmtId="0" fontId="12" fillId="0" borderId="0"/>
    <xf numFmtId="0" fontId="40" fillId="0" borderId="0"/>
    <xf numFmtId="0" fontId="41" fillId="13" borderId="1"/>
    <xf numFmtId="0" fontId="13" fillId="0" borderId="11"/>
    <xf numFmtId="0" fontId="14" fillId="0" borderId="11">
      <protection locked="0"/>
    </xf>
    <xf numFmtId="177" fontId="12" fillId="0" borderId="0"/>
    <xf numFmtId="178" fontId="12" fillId="0" borderId="0"/>
    <xf numFmtId="0" fontId="42" fillId="0" borderId="0"/>
    <xf numFmtId="0" fontId="4" fillId="17" borderId="0"/>
    <xf numFmtId="0" fontId="4" fillId="17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6" borderId="0"/>
    <xf numFmtId="0" fontId="4" fillId="26" borderId="0"/>
    <xf numFmtId="0" fontId="4" fillId="17" borderId="0"/>
    <xf numFmtId="0" fontId="4" fillId="17" borderId="0"/>
    <xf numFmtId="0" fontId="4" fillId="22" borderId="0"/>
    <xf numFmtId="0" fontId="4" fillId="22" borderId="0"/>
    <xf numFmtId="0" fontId="26" fillId="14" borderId="2"/>
    <xf numFmtId="0" fontId="26" fillId="14" borderId="2"/>
    <xf numFmtId="0" fontId="34" fillId="27" borderId="10"/>
    <xf numFmtId="0" fontId="34" fillId="27" borderId="10"/>
    <xf numFmtId="0" fontId="9" fillId="27" borderId="2"/>
    <xf numFmtId="0" fontId="9" fillId="27" borderId="2"/>
    <xf numFmtId="0" fontId="58" fillId="0" borderId="0"/>
    <xf numFmtId="0" fontId="1" fillId="0" borderId="0"/>
    <xf numFmtId="179" fontId="43" fillId="0" borderId="0"/>
    <xf numFmtId="0" fontId="44" fillId="0" borderId="12"/>
    <xf numFmtId="0" fontId="44" fillId="0" borderId="12"/>
    <xf numFmtId="0" fontId="45" fillId="0" borderId="5"/>
    <xf numFmtId="0" fontId="45" fillId="0" borderId="5"/>
    <xf numFmtId="0" fontId="46" fillId="0" borderId="13"/>
    <xf numFmtId="0" fontId="46" fillId="0" borderId="13"/>
    <xf numFmtId="0" fontId="46" fillId="0" borderId="0"/>
    <xf numFmtId="0" fontId="46" fillId="0" borderId="0"/>
    <xf numFmtId="0" fontId="47" fillId="0" borderId="0"/>
    <xf numFmtId="0" fontId="48" fillId="0" borderId="0"/>
    <xf numFmtId="0" fontId="49" fillId="0" borderId="14"/>
    <xf numFmtId="0" fontId="49" fillId="0" borderId="14"/>
    <xf numFmtId="0" fontId="1" fillId="0" borderId="11"/>
    <xf numFmtId="0" fontId="10" fillId="23" borderId="3"/>
    <xf numFmtId="0" fontId="10" fillId="23" borderId="3"/>
    <xf numFmtId="0" fontId="50" fillId="0" borderId="0"/>
    <xf numFmtId="0" fontId="50" fillId="0" borderId="0"/>
    <xf numFmtId="0" fontId="29" fillId="14" borderId="0"/>
    <xf numFmtId="0" fontId="29" fillId="14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12" fillId="0" borderId="0"/>
    <xf numFmtId="0" fontId="52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15" fillId="0" borderId="0"/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6" fillId="0" borderId="0"/>
    <xf numFmtId="0" fontId="15" fillId="0" borderId="0"/>
    <xf numFmtId="0" fontId="59" fillId="0" borderId="0"/>
    <xf numFmtId="0" fontId="60" fillId="0" borderId="0"/>
    <xf numFmtId="0" fontId="51" fillId="0" borderId="0">
      <alignment vertical="top"/>
    </xf>
    <xf numFmtId="0" fontId="15" fillId="0" borderId="0"/>
    <xf numFmtId="0" fontId="51" fillId="0" borderId="0">
      <alignment vertical="top"/>
    </xf>
    <xf numFmtId="0" fontId="43" fillId="0" borderId="0"/>
    <xf numFmtId="0" fontId="3" fillId="0" borderId="0"/>
    <xf numFmtId="0" fontId="56" fillId="0" borderId="0"/>
    <xf numFmtId="0" fontId="59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6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51" fillId="0" borderId="0">
      <alignment vertical="top"/>
    </xf>
    <xf numFmtId="0" fontId="51" fillId="0" borderId="0">
      <alignment vertical="top"/>
    </xf>
    <xf numFmtId="0" fontId="3" fillId="0" borderId="0"/>
    <xf numFmtId="0" fontId="3" fillId="0" borderId="0"/>
    <xf numFmtId="0" fontId="3" fillId="0" borderId="0"/>
    <xf numFmtId="0" fontId="8" fillId="3" borderId="0"/>
    <xf numFmtId="0" fontId="8" fillId="3" borderId="0"/>
    <xf numFmtId="0" fontId="16" fillId="0" borderId="0"/>
    <xf numFmtId="0" fontId="16" fillId="0" borderId="0"/>
    <xf numFmtId="0" fontId="3" fillId="28" borderId="27"/>
    <xf numFmtId="0" fontId="3" fillId="9" borderId="9"/>
    <xf numFmtId="0" fontId="53" fillId="9" borderId="9"/>
    <xf numFmtId="0" fontId="3" fillId="9" borderId="9"/>
    <xf numFmtId="0" fontId="53" fillId="9" borderId="9"/>
    <xf numFmtId="0" fontId="3" fillId="9" borderId="9"/>
    <xf numFmtId="0" fontId="3" fillId="9" borderId="9"/>
    <xf numFmtId="0" fontId="53" fillId="9" borderId="9"/>
    <xf numFmtId="0" fontId="3" fillId="9" borderId="9"/>
    <xf numFmtId="0" fontId="3" fillId="9" borderId="9"/>
    <xf numFmtId="0" fontId="53" fillId="9" borderId="9"/>
    <xf numFmtId="0" fontId="53" fillId="9" borderId="9"/>
    <xf numFmtId="0" fontId="3" fillId="9" borderId="9"/>
    <xf numFmtId="0" fontId="3" fillId="28" borderId="27"/>
    <xf numFmtId="0" fontId="3" fillId="9" borderId="9"/>
    <xf numFmtId="0" fontId="3" fillId="9" borderId="9"/>
    <xf numFmtId="0" fontId="3" fillId="28" borderId="27"/>
    <xf numFmtId="0" fontId="3" fillId="9" borderId="9"/>
    <xf numFmtId="0" fontId="3" fillId="9" borderId="9"/>
    <xf numFmtId="0" fontId="3" fillId="9" borderId="9"/>
    <xf numFmtId="0" fontId="3" fillId="9" borderId="9"/>
    <xf numFmtId="0" fontId="56" fillId="28" borderId="27"/>
    <xf numFmtId="9" fontId="56" fillId="0" borderId="0"/>
    <xf numFmtId="9" fontId="15" fillId="0" borderId="0"/>
    <xf numFmtId="0" fontId="27" fillId="0" borderId="8"/>
    <xf numFmtId="0" fontId="27" fillId="0" borderId="8"/>
    <xf numFmtId="0" fontId="61" fillId="0" borderId="0"/>
    <xf numFmtId="0" fontId="12" fillId="0" borderId="0"/>
    <xf numFmtId="0" fontId="51" fillId="0" borderId="0"/>
    <xf numFmtId="0" fontId="1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180" fontId="54" fillId="0" borderId="0"/>
    <xf numFmtId="0" fontId="42" fillId="0" borderId="0"/>
    <xf numFmtId="0" fontId="42" fillId="0" borderId="0"/>
    <xf numFmtId="181" fontId="15" fillId="0" borderId="0"/>
    <xf numFmtId="182" fontId="15" fillId="0" borderId="0"/>
    <xf numFmtId="2" fontId="1" fillId="0" borderId="0"/>
    <xf numFmtId="164" fontId="15" fillId="0" borderId="0"/>
    <xf numFmtId="164" fontId="15" fillId="0" borderId="0"/>
    <xf numFmtId="183" fontId="15" fillId="0" borderId="0"/>
    <xf numFmtId="184" fontId="55" fillId="0" borderId="0"/>
    <xf numFmtId="165" fontId="15" fillId="0" borderId="0"/>
    <xf numFmtId="165" fontId="15" fillId="0" borderId="0"/>
    <xf numFmtId="0" fontId="18" fillId="4" borderId="0"/>
    <xf numFmtId="0" fontId="18" fillId="4" borderId="0"/>
    <xf numFmtId="0" fontId="32" fillId="0" borderId="0"/>
    <xf numFmtId="0" fontId="56" fillId="0" borderId="0"/>
  </cellStyleXfs>
  <cellXfs count="202"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62" fillId="29" borderId="15" xfId="0" applyNumberFormat="1" applyFont="1" applyFill="1" applyBorder="1" applyAlignment="1">
      <alignment horizontal="center"/>
    </xf>
    <xf numFmtId="0" fontId="62" fillId="0" borderId="16" xfId="0" applyNumberFormat="1" applyFont="1" applyFill="1" applyBorder="1"/>
    <xf numFmtId="3" fontId="62" fillId="0" borderId="0" xfId="0" applyNumberFormat="1" applyFont="1" applyFill="1" applyBorder="1" applyAlignment="1">
      <alignment horizontal="right" vertical="center"/>
    </xf>
    <xf numFmtId="3" fontId="62" fillId="0" borderId="20" xfId="0" applyNumberFormat="1" applyFont="1" applyFill="1" applyBorder="1" applyAlignment="1">
      <alignment horizontal="right" vertical="center"/>
    </xf>
    <xf numFmtId="0" fontId="62" fillId="0" borderId="16" xfId="0" applyNumberFormat="1" applyFont="1" applyFill="1" applyBorder="1" applyAlignment="1">
      <alignment vertical="center"/>
    </xf>
    <xf numFmtId="0" fontId="62" fillId="0" borderId="16" xfId="0" applyNumberFormat="1" applyFont="1" applyFill="1" applyBorder="1" applyAlignment="1">
      <alignment vertical="center" wrapText="1"/>
    </xf>
    <xf numFmtId="0" fontId="62" fillId="0" borderId="15" xfId="0" applyNumberFormat="1" applyFont="1" applyFill="1" applyBorder="1" applyAlignment="1">
      <alignment vertical="center" wrapText="1"/>
    </xf>
    <xf numFmtId="0" fontId="0" fillId="0" borderId="28" xfId="0" applyNumberFormat="1" applyFont="1" applyFill="1" applyBorder="1"/>
    <xf numFmtId="0" fontId="0" fillId="0" borderId="29" xfId="0" applyNumberFormat="1" applyFont="1" applyFill="1" applyBorder="1"/>
    <xf numFmtId="0" fontId="0" fillId="0" borderId="30" xfId="0" applyNumberFormat="1" applyFont="1" applyFill="1" applyBorder="1"/>
    <xf numFmtId="0" fontId="0" fillId="0" borderId="31" xfId="0" applyNumberFormat="1" applyFont="1" applyFill="1" applyBorder="1"/>
    <xf numFmtId="0" fontId="65" fillId="0" borderId="0" xfId="0" applyNumberFormat="1" applyFont="1" applyFill="1" applyBorder="1" applyAlignment="1">
      <alignment vertical="center"/>
    </xf>
    <xf numFmtId="0" fontId="62" fillId="0" borderId="0" xfId="0" applyNumberFormat="1" applyFont="1" applyFill="1" applyBorder="1" applyAlignment="1">
      <alignment vertical="center"/>
    </xf>
    <xf numFmtId="0" fontId="63" fillId="0" borderId="0" xfId="0" applyNumberFormat="1" applyFont="1" applyFill="1" applyBorder="1" applyAlignment="1">
      <alignment vertical="center"/>
    </xf>
    <xf numFmtId="0" fontId="63" fillId="0" borderId="0" xfId="0" applyNumberFormat="1" applyFont="1" applyFill="1" applyBorder="1" applyAlignment="1">
      <alignment vertical="center" wrapText="1"/>
    </xf>
    <xf numFmtId="0" fontId="62" fillId="0" borderId="0" xfId="0" applyNumberFormat="1" applyFont="1" applyFill="1" applyBorder="1"/>
    <xf numFmtId="0" fontId="0" fillId="0" borderId="32" xfId="0" applyNumberFormat="1" applyFont="1" applyFill="1" applyBorder="1"/>
    <xf numFmtId="0" fontId="0" fillId="0" borderId="0" xfId="0" applyNumberFormat="1" applyFont="1" applyFill="1" applyBorder="1"/>
    <xf numFmtId="0" fontId="0" fillId="0" borderId="33" xfId="0" applyNumberFormat="1" applyFont="1" applyFill="1" applyBorder="1"/>
    <xf numFmtId="0" fontId="0" fillId="0" borderId="34" xfId="0" applyNumberFormat="1" applyFont="1" applyFill="1" applyBorder="1"/>
    <xf numFmtId="0" fontId="0" fillId="0" borderId="35" xfId="0" applyNumberFormat="1" applyFont="1" applyFill="1" applyBorder="1"/>
    <xf numFmtId="0" fontId="62" fillId="29" borderId="7" xfId="0" applyNumberFormat="1" applyFont="1" applyFill="1" applyBorder="1" applyAlignment="1">
      <alignment horizontal="center"/>
    </xf>
    <xf numFmtId="0" fontId="62" fillId="0" borderId="1" xfId="0" applyNumberFormat="1" applyFont="1" applyFill="1" applyBorder="1"/>
    <xf numFmtId="0" fontId="62" fillId="0" borderId="1" xfId="0" applyNumberFormat="1" applyFont="1" applyFill="1" applyBorder="1" applyAlignment="1">
      <alignment wrapText="1"/>
    </xf>
    <xf numFmtId="0" fontId="62" fillId="0" borderId="32" xfId="0" applyNumberFormat="1" applyFont="1" applyFill="1" applyBorder="1" applyAlignment="1">
      <alignment vertical="center"/>
    </xf>
    <xf numFmtId="0" fontId="62" fillId="29" borderId="7" xfId="0" applyNumberFormat="1" applyFont="1" applyFill="1" applyBorder="1" applyAlignment="1">
      <alignment horizontal="center"/>
    </xf>
    <xf numFmtId="0" fontId="64" fillId="0" borderId="0" xfId="0" applyNumberFormat="1" applyFont="1" applyFill="1" applyBorder="1"/>
    <xf numFmtId="0" fontId="0" fillId="0" borderId="0" xfId="0" applyNumberFormat="1" applyFont="1" applyFill="1" applyBorder="1"/>
    <xf numFmtId="0" fontId="62" fillId="0" borderId="0" xfId="0" applyNumberFormat="1" applyFont="1" applyFill="1" applyBorder="1"/>
    <xf numFmtId="0" fontId="65" fillId="0" borderId="30" xfId="0" applyNumberFormat="1" applyFont="1" applyFill="1" applyBorder="1" applyAlignment="1">
      <alignment vertical="center"/>
    </xf>
    <xf numFmtId="9" fontId="62" fillId="0" borderId="0" xfId="276" applyNumberFormat="1" applyFont="1" applyFill="1" applyBorder="1" applyAlignment="1">
      <alignment horizontal="right" vertical="center"/>
    </xf>
    <xf numFmtId="9" fontId="62" fillId="0" borderId="23" xfId="276" applyNumberFormat="1" applyFont="1" applyFill="1" applyBorder="1" applyAlignment="1">
      <alignment horizontal="right" vertical="center"/>
    </xf>
    <xf numFmtId="9" fontId="62" fillId="0" borderId="19" xfId="276" applyNumberFormat="1" applyFont="1" applyFill="1" applyBorder="1" applyAlignment="1">
      <alignment horizontal="right" vertical="center"/>
    </xf>
    <xf numFmtId="9" fontId="62" fillId="0" borderId="17" xfId="276" applyNumberFormat="1" applyFont="1" applyFill="1" applyBorder="1" applyAlignment="1">
      <alignment horizontal="right" vertical="center"/>
    </xf>
    <xf numFmtId="9" fontId="62" fillId="0" borderId="20" xfId="276" applyNumberFormat="1" applyFont="1" applyFill="1" applyBorder="1" applyAlignment="1">
      <alignment horizontal="right" vertical="center"/>
    </xf>
    <xf numFmtId="9" fontId="62" fillId="0" borderId="21" xfId="276" applyNumberFormat="1" applyFont="1" applyFill="1" applyBorder="1" applyAlignment="1">
      <alignment horizontal="right" vertical="center"/>
    </xf>
    <xf numFmtId="0" fontId="67" fillId="0" borderId="0" xfId="0" applyNumberFormat="1" applyFont="1" applyFill="1" applyBorder="1"/>
    <xf numFmtId="0" fontId="67" fillId="0" borderId="0" xfId="0" applyNumberFormat="1" applyFont="1" applyFill="1" applyBorder="1"/>
    <xf numFmtId="0" fontId="67" fillId="0" borderId="31" xfId="0" applyNumberFormat="1" applyFont="1" applyFill="1" applyBorder="1"/>
    <xf numFmtId="0" fontId="69" fillId="0" borderId="0" xfId="0" applyNumberFormat="1" applyFont="1" applyFill="1" applyBorder="1" applyAlignment="1">
      <alignment vertical="center"/>
    </xf>
    <xf numFmtId="0" fontId="66" fillId="29" borderId="7" xfId="0" applyNumberFormat="1" applyFont="1" applyFill="1" applyBorder="1" applyAlignment="1">
      <alignment horizontal="center"/>
    </xf>
    <xf numFmtId="0" fontId="66" fillId="0" borderId="0" xfId="0" applyNumberFormat="1" applyFont="1" applyFill="1" applyBorder="1"/>
    <xf numFmtId="9" fontId="67" fillId="0" borderId="0" xfId="0" applyNumberFormat="1" applyFont="1" applyFill="1" applyBorder="1"/>
    <xf numFmtId="0" fontId="67" fillId="0" borderId="0" xfId="0" applyNumberFormat="1" applyFont="1" applyFill="1" applyBorder="1"/>
    <xf numFmtId="0" fontId="67" fillId="0" borderId="34" xfId="0" applyNumberFormat="1" applyFont="1" applyFill="1" applyBorder="1"/>
    <xf numFmtId="0" fontId="67" fillId="0" borderId="28" xfId="0" applyNumberFormat="1" applyFont="1" applyFill="1" applyBorder="1"/>
    <xf numFmtId="0" fontId="67" fillId="0" borderId="29" xfId="0" applyNumberFormat="1" applyFont="1" applyFill="1" applyBorder="1"/>
    <xf numFmtId="0" fontId="67" fillId="0" borderId="30" xfId="0" applyNumberFormat="1" applyFont="1" applyFill="1" applyBorder="1"/>
    <xf numFmtId="0" fontId="67" fillId="0" borderId="0" xfId="0" applyNumberFormat="1" applyFont="1" applyFill="1" applyBorder="1"/>
    <xf numFmtId="0" fontId="67" fillId="0" borderId="31" xfId="0" applyNumberFormat="1" applyFont="1" applyFill="1" applyBorder="1"/>
    <xf numFmtId="0" fontId="69" fillId="0" borderId="0" xfId="0" applyNumberFormat="1" applyFont="1" applyFill="1" applyBorder="1" applyAlignment="1">
      <alignment vertical="center"/>
    </xf>
    <xf numFmtId="0" fontId="67" fillId="0" borderId="32" xfId="0" applyNumberFormat="1" applyFont="1" applyFill="1" applyBorder="1"/>
    <xf numFmtId="0" fontId="67" fillId="0" borderId="33" xfId="0" applyNumberFormat="1" applyFont="1" applyFill="1" applyBorder="1"/>
    <xf numFmtId="0" fontId="67" fillId="0" borderId="35" xfId="0" applyNumberFormat="1" applyFont="1" applyFill="1" applyBorder="1"/>
    <xf numFmtId="0" fontId="67" fillId="0" borderId="36" xfId="0" applyNumberFormat="1" applyFont="1" applyFill="1" applyBorder="1"/>
    <xf numFmtId="0" fontId="69" fillId="0" borderId="30" xfId="0" applyNumberFormat="1" applyFont="1" applyFill="1" applyBorder="1" applyAlignment="1">
      <alignment vertical="center"/>
    </xf>
    <xf numFmtId="0" fontId="66" fillId="29" borderId="7" xfId="0" applyNumberFormat="1" applyFont="1" applyFill="1" applyBorder="1" applyAlignment="1">
      <alignment horizontal="center"/>
    </xf>
    <xf numFmtId="0" fontId="62" fillId="29" borderId="7" xfId="0" applyNumberFormat="1" applyFont="1" applyFill="1" applyBorder="1" applyAlignment="1">
      <alignment horizontal="center"/>
    </xf>
    <xf numFmtId="0" fontId="70" fillId="0" borderId="32" xfId="0" applyNumberFormat="1" applyFont="1" applyFill="1" applyBorder="1" applyAlignment="1">
      <alignment horizontal="right"/>
    </xf>
    <xf numFmtId="0" fontId="65" fillId="0" borderId="29" xfId="0" applyNumberFormat="1" applyFont="1" applyFill="1" applyBorder="1" applyAlignment="1">
      <alignment vertical="center"/>
    </xf>
    <xf numFmtId="185" fontId="0" fillId="0" borderId="22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vertical="center"/>
    </xf>
    <xf numFmtId="185" fontId="0" fillId="0" borderId="20" xfId="0" applyNumberFormat="1" applyFont="1" applyFill="1" applyBorder="1" applyAlignment="1">
      <alignment vertical="center"/>
    </xf>
    <xf numFmtId="0" fontId="68" fillId="0" borderId="29" xfId="0" applyNumberFormat="1" applyFont="1" applyFill="1" applyBorder="1"/>
    <xf numFmtId="0" fontId="67" fillId="0" borderId="0" xfId="0" applyNumberFormat="1" applyFont="1" applyFill="1" applyBorder="1"/>
    <xf numFmtId="3" fontId="67" fillId="0" borderId="0" xfId="0" applyNumberFormat="1" applyFont="1" applyFill="1" applyBorder="1"/>
    <xf numFmtId="0" fontId="67" fillId="0" borderId="34" xfId="0" applyNumberFormat="1" applyFont="1" applyFill="1" applyBorder="1"/>
    <xf numFmtId="0" fontId="65" fillId="0" borderId="29" xfId="0" applyNumberFormat="1" applyFont="1" applyFill="1" applyBorder="1" applyAlignment="1">
      <alignment vertical="center"/>
    </xf>
    <xf numFmtId="9" fontId="67" fillId="0" borderId="0" xfId="0" applyNumberFormat="1" applyFont="1" applyFill="1" applyBorder="1"/>
    <xf numFmtId="0" fontId="66" fillId="29" borderId="7" xfId="0" applyNumberFormat="1" applyFont="1" applyFill="1" applyBorder="1" applyAlignment="1">
      <alignment horizontal="center"/>
    </xf>
    <xf numFmtId="0" fontId="64" fillId="0" borderId="29" xfId="0" applyNumberFormat="1" applyFont="1" applyFill="1" applyBorder="1"/>
    <xf numFmtId="0" fontId="62" fillId="29" borderId="21" xfId="0" applyNumberFormat="1" applyFont="1" applyFill="1" applyBorder="1" applyAlignment="1">
      <alignment horizontal="center"/>
    </xf>
    <xf numFmtId="3" fontId="62" fillId="0" borderId="0" xfId="0" applyNumberFormat="1" applyFont="1" applyFill="1" applyBorder="1" applyAlignment="1">
      <alignment horizontal="right" vertical="center"/>
    </xf>
    <xf numFmtId="3" fontId="62" fillId="0" borderId="20" xfId="0" applyNumberFormat="1" applyFont="1" applyFill="1" applyBorder="1" applyAlignment="1">
      <alignment horizontal="right" vertical="center"/>
    </xf>
    <xf numFmtId="0" fontId="0" fillId="0" borderId="34" xfId="0" applyNumberFormat="1" applyFont="1" applyFill="1" applyBorder="1"/>
    <xf numFmtId="0" fontId="64" fillId="0" borderId="0" xfId="0" applyNumberFormat="1" applyFont="1" applyFill="1" applyBorder="1"/>
    <xf numFmtId="0" fontId="62" fillId="29" borderId="7" xfId="0" applyNumberFormat="1" applyFont="1" applyFill="1" applyBorder="1" applyAlignment="1">
      <alignment horizontal="center"/>
    </xf>
    <xf numFmtId="0" fontId="62" fillId="29" borderId="15" xfId="0" applyNumberFormat="1" applyFont="1" applyFill="1" applyBorder="1" applyAlignment="1">
      <alignment horizontal="center"/>
    </xf>
    <xf numFmtId="3" fontId="62" fillId="0" borderId="23" xfId="0" applyNumberFormat="1" applyFont="1" applyFill="1" applyBorder="1" applyAlignment="1">
      <alignment horizontal="right" vertical="center"/>
    </xf>
    <xf numFmtId="0" fontId="0" fillId="0" borderId="40" xfId="0" applyNumberFormat="1" applyFont="1" applyFill="1" applyBorder="1"/>
    <xf numFmtId="3" fontId="62" fillId="0" borderId="19" xfId="0" applyNumberFormat="1" applyFont="1" applyFill="1" applyBorder="1" applyAlignment="1">
      <alignment horizontal="right" vertical="center"/>
    </xf>
    <xf numFmtId="3" fontId="62" fillId="0" borderId="21" xfId="0" applyNumberFormat="1" applyFont="1" applyFill="1" applyBorder="1" applyAlignment="1">
      <alignment horizontal="right" vertical="center"/>
    </xf>
    <xf numFmtId="185" fontId="62" fillId="0" borderId="18" xfId="0" applyNumberFormat="1" applyFont="1" applyFill="1" applyBorder="1" applyAlignment="1">
      <alignment horizontal="right" vertical="center"/>
    </xf>
    <xf numFmtId="185" fontId="62" fillId="0" borderId="16" xfId="0" applyNumberFormat="1" applyFont="1" applyFill="1" applyBorder="1" applyAlignment="1">
      <alignment horizontal="right" vertical="center"/>
    </xf>
    <xf numFmtId="185" fontId="62" fillId="0" borderId="17" xfId="0" applyNumberFormat="1" applyFont="1" applyFill="1" applyBorder="1" applyAlignment="1">
      <alignment horizontal="right" vertical="center"/>
    </xf>
    <xf numFmtId="185" fontId="0" fillId="0" borderId="23" xfId="0" applyNumberFormat="1" applyFont="1" applyFill="1" applyBorder="1" applyAlignment="1">
      <alignment vertical="center"/>
    </xf>
    <xf numFmtId="185" fontId="0" fillId="0" borderId="19" xfId="0" applyNumberFormat="1" applyFont="1" applyFill="1" applyBorder="1" applyAlignment="1">
      <alignment vertical="center"/>
    </xf>
    <xf numFmtId="185" fontId="0" fillId="0" borderId="21" xfId="0" applyNumberFormat="1" applyFont="1" applyFill="1" applyBorder="1" applyAlignment="1">
      <alignment vertical="center"/>
    </xf>
    <xf numFmtId="0" fontId="0" fillId="0" borderId="41" xfId="0" applyNumberFormat="1" applyFont="1" applyFill="1" applyBorder="1"/>
    <xf numFmtId="0" fontId="62" fillId="29" borderId="1" xfId="0" applyNumberFormat="1" applyFont="1" applyFill="1" applyBorder="1" applyAlignment="1">
      <alignment horizontal="center"/>
    </xf>
    <xf numFmtId="0" fontId="62" fillId="29" borderId="40" xfId="0" applyNumberFormat="1" applyFont="1" applyFill="1" applyBorder="1" applyAlignment="1">
      <alignment horizontal="center"/>
    </xf>
    <xf numFmtId="3" fontId="71" fillId="0" borderId="42" xfId="0" applyNumberFormat="1" applyFont="1" applyBorder="1" applyAlignment="1">
      <alignment horizontal="right" vertical="center"/>
    </xf>
    <xf numFmtId="3" fontId="66" fillId="0" borderId="0" xfId="0" applyNumberFormat="1" applyFont="1" applyFill="1" applyBorder="1" applyAlignment="1">
      <alignment horizontal="right" vertical="center"/>
    </xf>
    <xf numFmtId="3" fontId="72" fillId="0" borderId="0" xfId="0" applyNumberFormat="1" applyFont="1" applyBorder="1" applyAlignment="1">
      <alignment horizontal="right" vertical="center"/>
    </xf>
    <xf numFmtId="3" fontId="73" fillId="0" borderId="18" xfId="0" applyNumberFormat="1" applyFont="1" applyBorder="1" applyAlignment="1">
      <alignment horizontal="right" vertical="center"/>
    </xf>
    <xf numFmtId="3" fontId="72" fillId="0" borderId="22" xfId="0" applyNumberFormat="1" applyFont="1" applyBorder="1" applyAlignment="1">
      <alignment horizontal="right" vertical="center"/>
    </xf>
    <xf numFmtId="3" fontId="66" fillId="0" borderId="23" xfId="0" applyNumberFormat="1" applyFont="1" applyFill="1" applyBorder="1" applyAlignment="1">
      <alignment horizontal="right" vertical="center"/>
    </xf>
    <xf numFmtId="0" fontId="67" fillId="0" borderId="40" xfId="0" applyNumberFormat="1" applyFont="1" applyFill="1" applyBorder="1"/>
    <xf numFmtId="0" fontId="67" fillId="0" borderId="41" xfId="0" applyNumberFormat="1" applyFont="1" applyFill="1" applyBorder="1"/>
    <xf numFmtId="3" fontId="66" fillId="0" borderId="19" xfId="0" applyNumberFormat="1" applyFont="1" applyFill="1" applyBorder="1" applyAlignment="1">
      <alignment horizontal="right" vertical="center"/>
    </xf>
    <xf numFmtId="3" fontId="66" fillId="0" borderId="41" xfId="0" applyNumberFormat="1" applyFont="1" applyFill="1" applyBorder="1" applyAlignment="1">
      <alignment horizontal="right" vertical="center"/>
    </xf>
    <xf numFmtId="3" fontId="66" fillId="0" borderId="40" xfId="0" applyNumberFormat="1" applyFont="1" applyFill="1" applyBorder="1" applyAlignment="1">
      <alignment horizontal="right" vertical="center"/>
    </xf>
    <xf numFmtId="3" fontId="72" fillId="0" borderId="42" xfId="0" applyNumberFormat="1" applyFont="1" applyBorder="1" applyAlignment="1">
      <alignment horizontal="right" vertical="center"/>
    </xf>
    <xf numFmtId="3" fontId="72" fillId="0" borderId="41" xfId="0" applyNumberFormat="1" applyFont="1" applyBorder="1" applyAlignment="1">
      <alignment horizontal="right" vertical="center"/>
    </xf>
    <xf numFmtId="3" fontId="72" fillId="0" borderId="43" xfId="0" applyNumberFormat="1" applyFont="1" applyBorder="1" applyAlignment="1">
      <alignment horizontal="right" vertical="center"/>
    </xf>
    <xf numFmtId="3" fontId="66" fillId="0" borderId="20" xfId="0" applyNumberFormat="1" applyFont="1" applyFill="1" applyBorder="1" applyAlignment="1">
      <alignment horizontal="right" vertical="center"/>
    </xf>
    <xf numFmtId="3" fontId="72" fillId="0" borderId="21" xfId="0" applyNumberFormat="1" applyFont="1" applyBorder="1" applyAlignment="1">
      <alignment horizontal="right" vertical="center"/>
    </xf>
    <xf numFmtId="3" fontId="72" fillId="0" borderId="17" xfId="0" applyNumberFormat="1" applyFont="1" applyBorder="1" applyAlignment="1">
      <alignment horizontal="right" vertical="center"/>
    </xf>
    <xf numFmtId="3" fontId="72" fillId="0" borderId="20" xfId="0" applyNumberFormat="1" applyFont="1" applyBorder="1" applyAlignment="1">
      <alignment horizontal="right" vertical="center"/>
    </xf>
    <xf numFmtId="3" fontId="66" fillId="0" borderId="21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/>
    <xf numFmtId="0" fontId="66" fillId="29" borderId="7" xfId="0" applyNumberFormat="1" applyFont="1" applyFill="1" applyBorder="1" applyAlignment="1">
      <alignment horizontal="center"/>
    </xf>
    <xf numFmtId="185" fontId="0" fillId="0" borderId="18" xfId="0" applyNumberFormat="1" applyFont="1" applyFill="1" applyBorder="1" applyAlignment="1">
      <alignment horizontal="right" vertical="center"/>
    </xf>
    <xf numFmtId="185" fontId="0" fillId="0" borderId="16" xfId="0" applyNumberFormat="1" applyFont="1" applyFill="1" applyBorder="1" applyAlignment="1">
      <alignment horizontal="right" vertical="center"/>
    </xf>
    <xf numFmtId="185" fontId="0" fillId="0" borderId="17" xfId="0" applyNumberFormat="1" applyFont="1" applyFill="1" applyBorder="1" applyAlignment="1">
      <alignment horizontal="right" vertical="center"/>
    </xf>
    <xf numFmtId="0" fontId="74" fillId="0" borderId="0" xfId="0" applyNumberFormat="1" applyFont="1" applyFill="1" applyBorder="1"/>
    <xf numFmtId="3" fontId="62" fillId="0" borderId="18" xfId="0" applyNumberFormat="1" applyFont="1" applyFill="1" applyBorder="1" applyAlignment="1">
      <alignment horizontal="right" vertical="center"/>
    </xf>
    <xf numFmtId="3" fontId="62" fillId="0" borderId="44" xfId="0" applyNumberFormat="1" applyFont="1" applyFill="1" applyBorder="1" applyAlignment="1">
      <alignment horizontal="right" vertical="center"/>
    </xf>
    <xf numFmtId="3" fontId="62" fillId="0" borderId="41" xfId="0" applyNumberFormat="1" applyFont="1" applyFill="1" applyBorder="1" applyAlignment="1">
      <alignment horizontal="right" vertical="center"/>
    </xf>
    <xf numFmtId="3" fontId="62" fillId="0" borderId="32" xfId="0" applyNumberFormat="1" applyFont="1" applyFill="1" applyBorder="1" applyAlignment="1">
      <alignment horizontal="right" vertical="center"/>
    </xf>
    <xf numFmtId="3" fontId="62" fillId="0" borderId="17" xfId="0" applyNumberFormat="1" applyFont="1" applyFill="1" applyBorder="1" applyAlignment="1">
      <alignment horizontal="right" vertical="center"/>
    </xf>
    <xf numFmtId="3" fontId="62" fillId="0" borderId="45" xfId="0" applyNumberFormat="1" applyFont="1" applyFill="1" applyBorder="1" applyAlignment="1">
      <alignment horizontal="right" vertical="center"/>
    </xf>
    <xf numFmtId="9" fontId="62" fillId="0" borderId="18" xfId="276" applyNumberFormat="1" applyFont="1" applyFill="1" applyBorder="1" applyAlignment="1">
      <alignment horizontal="right" vertical="center"/>
    </xf>
    <xf numFmtId="9" fontId="62" fillId="0" borderId="41" xfId="276" applyNumberFormat="1" applyFont="1" applyFill="1" applyBorder="1" applyAlignment="1">
      <alignment horizontal="right" vertical="center"/>
    </xf>
    <xf numFmtId="3" fontId="66" fillId="0" borderId="32" xfId="0" applyNumberFormat="1" applyFont="1" applyFill="1" applyBorder="1" applyAlignment="1">
      <alignment horizontal="right" vertical="center"/>
    </xf>
    <xf numFmtId="3" fontId="66" fillId="0" borderId="45" xfId="0" applyNumberFormat="1" applyFont="1" applyFill="1" applyBorder="1" applyAlignment="1">
      <alignment horizontal="right" vertical="center"/>
    </xf>
    <xf numFmtId="185" fontId="62" fillId="0" borderId="41" xfId="0" applyNumberFormat="1" applyFont="1" applyFill="1" applyBorder="1" applyAlignment="1">
      <alignment horizontal="right" vertical="center"/>
    </xf>
    <xf numFmtId="3" fontId="67" fillId="0" borderId="32" xfId="0" applyNumberFormat="1" applyFont="1" applyFill="1" applyBorder="1"/>
    <xf numFmtId="9" fontId="67" fillId="0" borderId="32" xfId="0" applyNumberFormat="1" applyFont="1" applyFill="1" applyBorder="1"/>
    <xf numFmtId="0" fontId="0" fillId="0" borderId="0" xfId="0" applyNumberFormat="1" applyFont="1" applyFill="1" applyBorder="1"/>
    <xf numFmtId="9" fontId="0" fillId="0" borderId="18" xfId="276" applyNumberFormat="1" applyFont="1" applyFill="1" applyBorder="1" applyAlignment="1">
      <alignment horizontal="right" vertical="center"/>
    </xf>
    <xf numFmtId="9" fontId="0" fillId="0" borderId="41" xfId="276" applyNumberFormat="1" applyFont="1" applyFill="1" applyBorder="1" applyAlignment="1">
      <alignment horizontal="right" vertical="center"/>
    </xf>
    <xf numFmtId="9" fontId="0" fillId="0" borderId="17" xfId="276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/>
    <xf numFmtId="0" fontId="65" fillId="0" borderId="29" xfId="0" applyNumberFormat="1" applyFont="1" applyFill="1" applyBorder="1" applyAlignment="1">
      <alignment vertical="center"/>
    </xf>
    <xf numFmtId="0" fontId="66" fillId="29" borderId="7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67" fillId="0" borderId="20" xfId="0" applyNumberFormat="1" applyFont="1" applyFill="1" applyBorder="1"/>
    <xf numFmtId="3" fontId="67" fillId="0" borderId="47" xfId="0" applyNumberFormat="1" applyFont="1" applyFill="1" applyBorder="1"/>
    <xf numFmtId="3" fontId="67" fillId="0" borderId="48" xfId="0" applyNumberFormat="1" applyFont="1" applyFill="1" applyBorder="1"/>
    <xf numFmtId="0" fontId="64" fillId="0" borderId="20" xfId="0" applyNumberFormat="1" applyFont="1" applyFill="1" applyBorder="1" applyAlignment="1"/>
    <xf numFmtId="0" fontId="64" fillId="0" borderId="45" xfId="0" applyNumberFormat="1" applyFont="1" applyFill="1" applyBorder="1" applyAlignment="1"/>
    <xf numFmtId="3" fontId="62" fillId="0" borderId="47" xfId="0" applyNumberFormat="1" applyFont="1" applyFill="1" applyBorder="1" applyAlignment="1">
      <alignment horizontal="right" vertical="center"/>
    </xf>
    <xf numFmtId="3" fontId="62" fillId="0" borderId="48" xfId="0" applyNumberFormat="1" applyFont="1" applyFill="1" applyBorder="1" applyAlignment="1">
      <alignment horizontal="right" vertical="center"/>
    </xf>
    <xf numFmtId="0" fontId="0" fillId="0" borderId="47" xfId="0" applyNumberFormat="1" applyFont="1" applyFill="1" applyBorder="1"/>
    <xf numFmtId="0" fontId="64" fillId="0" borderId="0" xfId="0" applyNumberFormat="1" applyFont="1" applyFill="1" applyBorder="1" applyAlignment="1"/>
    <xf numFmtId="0" fontId="64" fillId="0" borderId="32" xfId="0" applyNumberFormat="1" applyFont="1" applyFill="1" applyBorder="1" applyAlignment="1"/>
    <xf numFmtId="0" fontId="62" fillId="29" borderId="49" xfId="0" applyNumberFormat="1" applyFont="1" applyFill="1" applyBorder="1" applyAlignment="1">
      <alignment horizontal="center"/>
    </xf>
    <xf numFmtId="9" fontId="62" fillId="0" borderId="47" xfId="276" applyNumberFormat="1" applyFont="1" applyFill="1" applyBorder="1" applyAlignment="1">
      <alignment horizontal="right" vertical="center"/>
    </xf>
    <xf numFmtId="0" fontId="62" fillId="0" borderId="47" xfId="0" applyNumberFormat="1" applyFont="1" applyFill="1" applyBorder="1" applyAlignment="1">
      <alignment vertical="center"/>
    </xf>
    <xf numFmtId="0" fontId="0" fillId="0" borderId="48" xfId="0" applyNumberFormat="1" applyFont="1" applyFill="1" applyBorder="1"/>
    <xf numFmtId="0" fontId="70" fillId="0" borderId="20" xfId="0" applyNumberFormat="1" applyFont="1" applyFill="1" applyBorder="1" applyAlignment="1">
      <alignment horizontal="right"/>
    </xf>
    <xf numFmtId="9" fontId="0" fillId="0" borderId="47" xfId="276" applyNumberFormat="1" applyFont="1" applyFill="1" applyBorder="1" applyAlignment="1">
      <alignment horizontal="right" vertical="center"/>
    </xf>
    <xf numFmtId="9" fontId="0" fillId="0" borderId="0" xfId="276" applyNumberFormat="1" applyFont="1" applyFill="1" applyBorder="1" applyAlignment="1">
      <alignment horizontal="right" vertical="center"/>
    </xf>
    <xf numFmtId="9" fontId="0" fillId="0" borderId="20" xfId="276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3" fontId="66" fillId="0" borderId="47" xfId="0" applyNumberFormat="1" applyFont="1" applyFill="1" applyBorder="1" applyAlignment="1">
      <alignment horizontal="right" vertical="center"/>
    </xf>
    <xf numFmtId="3" fontId="66" fillId="0" borderId="48" xfId="0" applyNumberFormat="1" applyFont="1" applyFill="1" applyBorder="1" applyAlignment="1">
      <alignment horizontal="right" vertical="center"/>
    </xf>
    <xf numFmtId="0" fontId="62" fillId="0" borderId="20" xfId="0" applyNumberFormat="1" applyFont="1" applyFill="1" applyBorder="1" applyAlignment="1">
      <alignment vertical="center"/>
    </xf>
    <xf numFmtId="0" fontId="70" fillId="0" borderId="45" xfId="0" applyNumberFormat="1" applyFont="1" applyFill="1" applyBorder="1" applyAlignment="1">
      <alignment horizontal="right"/>
    </xf>
    <xf numFmtId="0" fontId="62" fillId="0" borderId="45" xfId="0" applyNumberFormat="1" applyFont="1" applyFill="1" applyBorder="1" applyAlignment="1">
      <alignment vertical="center"/>
    </xf>
    <xf numFmtId="185" fontId="62" fillId="0" borderId="47" xfId="0" applyNumberFormat="1" applyFont="1" applyFill="1" applyBorder="1" applyAlignment="1">
      <alignment horizontal="right" vertical="center"/>
    </xf>
    <xf numFmtId="185" fontId="62" fillId="0" borderId="0" xfId="0" applyNumberFormat="1" applyFont="1" applyFill="1" applyBorder="1" applyAlignment="1">
      <alignment horizontal="right" vertical="center"/>
    </xf>
    <xf numFmtId="185" fontId="62" fillId="0" borderId="20" xfId="0" applyNumberFormat="1" applyFont="1" applyFill="1" applyBorder="1" applyAlignment="1">
      <alignment horizontal="right" vertical="center"/>
    </xf>
    <xf numFmtId="0" fontId="62" fillId="0" borderId="48" xfId="0" applyNumberFormat="1" applyFont="1" applyFill="1" applyBorder="1" applyAlignment="1">
      <alignment vertical="center"/>
    </xf>
    <xf numFmtId="0" fontId="69" fillId="0" borderId="29" xfId="0" applyNumberFormat="1" applyFont="1" applyFill="1" applyBorder="1" applyAlignment="1">
      <alignment vertical="center"/>
    </xf>
    <xf numFmtId="9" fontId="67" fillId="0" borderId="47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ont="1" applyFill="1" applyBorder="1" applyAlignment="1"/>
    <xf numFmtId="3" fontId="64" fillId="0" borderId="20" xfId="0" applyNumberFormat="1" applyFont="1" applyFill="1" applyBorder="1" applyAlignment="1"/>
    <xf numFmtId="0" fontId="66" fillId="29" borderId="7" xfId="0" applyNumberFormat="1" applyFont="1" applyFill="1" applyBorder="1" applyAlignment="1">
      <alignment horizontal="center"/>
    </xf>
    <xf numFmtId="0" fontId="0" fillId="0" borderId="39" xfId="0" applyNumberFormat="1" applyFont="1" applyFill="1" applyBorder="1"/>
    <xf numFmtId="0" fontId="66" fillId="29" borderId="37" xfId="0" applyNumberFormat="1" applyFont="1" applyFill="1" applyBorder="1" applyAlignment="1">
      <alignment horizontal="center"/>
    </xf>
    <xf numFmtId="0" fontId="65" fillId="0" borderId="29" xfId="0" applyNumberFormat="1" applyFont="1" applyFill="1" applyBorder="1" applyAlignment="1">
      <alignment vertical="center"/>
    </xf>
    <xf numFmtId="0" fontId="62" fillId="29" borderId="7" xfId="0" applyNumberFormat="1" applyFont="1" applyFill="1" applyBorder="1" applyAlignment="1">
      <alignment horizontal="center"/>
    </xf>
    <xf numFmtId="0" fontId="62" fillId="29" borderId="24" xfId="0" applyNumberFormat="1" applyFont="1" applyFill="1" applyBorder="1" applyAlignment="1">
      <alignment horizontal="center" vertical="center"/>
    </xf>
    <xf numFmtId="0" fontId="0" fillId="0" borderId="38" xfId="0" applyNumberFormat="1" applyFont="1" applyFill="1" applyBorder="1"/>
    <xf numFmtId="0" fontId="63" fillId="29" borderId="7" xfId="0" applyNumberFormat="1" applyFont="1" applyFill="1" applyBorder="1" applyAlignment="1">
      <alignment horizontal="center" vertical="center" wrapText="1"/>
    </xf>
    <xf numFmtId="0" fontId="62" fillId="29" borderId="25" xfId="0" applyNumberFormat="1" applyFont="1" applyFill="1" applyBorder="1" applyAlignment="1">
      <alignment horizontal="center" vertical="center"/>
    </xf>
    <xf numFmtId="0" fontId="62" fillId="29" borderId="26" xfId="0" applyNumberFormat="1" applyFont="1" applyFill="1" applyBorder="1" applyAlignment="1">
      <alignment horizontal="center" vertical="center"/>
    </xf>
    <xf numFmtId="0" fontId="62" fillId="29" borderId="37" xfId="0" applyNumberFormat="1" applyFont="1" applyFill="1" applyBorder="1" applyAlignment="1">
      <alignment horizontal="center"/>
    </xf>
    <xf numFmtId="0" fontId="0" fillId="0" borderId="46" xfId="0" applyNumberFormat="1" applyFont="1" applyFill="1" applyBorder="1"/>
    <xf numFmtId="0" fontId="65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/>
    <xf numFmtId="0" fontId="64" fillId="0" borderId="0" xfId="0" applyNumberFormat="1" applyFont="1" applyFill="1" applyBorder="1" applyAlignment="1">
      <alignment horizontal="right"/>
    </xf>
    <xf numFmtId="9" fontId="62" fillId="0" borderId="50" xfId="276" applyNumberFormat="1" applyFont="1" applyFill="1" applyBorder="1" applyAlignment="1">
      <alignment horizontal="right" vertical="center"/>
    </xf>
    <xf numFmtId="9" fontId="62" fillId="0" borderId="32" xfId="276" applyNumberFormat="1" applyFont="1" applyFill="1" applyBorder="1" applyAlignment="1">
      <alignment horizontal="right" vertical="center"/>
    </xf>
    <xf numFmtId="185" fontId="0" fillId="0" borderId="45" xfId="0" applyNumberFormat="1" applyFont="1" applyFill="1" applyBorder="1" applyAlignment="1">
      <alignment vertical="center"/>
    </xf>
    <xf numFmtId="9" fontId="62" fillId="0" borderId="45" xfId="276" applyNumberFormat="1" applyFont="1" applyFill="1" applyBorder="1" applyAlignment="1">
      <alignment horizontal="right" vertical="center"/>
    </xf>
    <xf numFmtId="9" fontId="0" fillId="0" borderId="50" xfId="276" applyNumberFormat="1" applyFont="1" applyFill="1" applyBorder="1" applyAlignment="1">
      <alignment horizontal="right" vertical="center"/>
    </xf>
    <xf numFmtId="0" fontId="62" fillId="0" borderId="32" xfId="0" applyNumberFormat="1" applyFont="1" applyFill="1" applyBorder="1"/>
    <xf numFmtId="9" fontId="0" fillId="0" borderId="32" xfId="276" applyNumberFormat="1" applyFont="1" applyFill="1" applyBorder="1" applyAlignment="1">
      <alignment horizontal="right" vertical="center"/>
    </xf>
    <xf numFmtId="9" fontId="0" fillId="0" borderId="45" xfId="276" applyNumberFormat="1" applyFont="1" applyFill="1" applyBorder="1" applyAlignment="1">
      <alignment horizontal="right" vertical="center"/>
    </xf>
    <xf numFmtId="185" fontId="62" fillId="0" borderId="50" xfId="0" applyNumberFormat="1" applyFont="1" applyFill="1" applyBorder="1" applyAlignment="1">
      <alignment horizontal="right" vertical="center"/>
    </xf>
    <xf numFmtId="185" fontId="62" fillId="0" borderId="32" xfId="0" applyNumberFormat="1" applyFont="1" applyFill="1" applyBorder="1" applyAlignment="1">
      <alignment horizontal="right" vertical="center"/>
    </xf>
    <xf numFmtId="185" fontId="62" fillId="0" borderId="45" xfId="0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/>
    <xf numFmtId="3" fontId="0" fillId="0" borderId="50" xfId="0" applyNumberFormat="1" applyFont="1" applyFill="1" applyBorder="1"/>
    <xf numFmtId="9" fontId="67" fillId="0" borderId="50" xfId="0" applyNumberFormat="1" applyFont="1" applyFill="1" applyBorder="1"/>
  </cellXfs>
  <cellStyles count="306">
    <cellStyle name="?????" xfId="305"/>
    <cellStyle name="???????_??????? 6_99" xfId="1"/>
    <cellStyle name="?????_Приложения 1-5 к СЗ относительно информации о платежах_3 (окон)" xfId="2"/>
    <cellStyle name="1 indent" xfId="3"/>
    <cellStyle name="2 indents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Акцент1 2 2" xfId="11"/>
    <cellStyle name="20% - Акцент1 2 3" xfId="12"/>
    <cellStyle name="20% - Акцент2 2 2" xfId="13"/>
    <cellStyle name="20% - Акцент2 2 3" xfId="14"/>
    <cellStyle name="20% - Акцент3 2 2" xfId="15"/>
    <cellStyle name="20% - Акцент3 2 3" xfId="16"/>
    <cellStyle name="20% - Акцент4 2 2" xfId="17"/>
    <cellStyle name="20% - Акцент4 2 3" xfId="18"/>
    <cellStyle name="20% - Акцент5 2 2" xfId="19"/>
    <cellStyle name="20% - Акцент5 2 3" xfId="20"/>
    <cellStyle name="20% - Акцент6 2 2" xfId="21"/>
    <cellStyle name="20% - Акцент6 2 3" xfId="22"/>
    <cellStyle name="3 indents" xfId="23"/>
    <cellStyle name="4 indents" xfId="24"/>
    <cellStyle name="40% - Accent1" xfId="25"/>
    <cellStyle name="40% - Accent2" xfId="26"/>
    <cellStyle name="40% - Accent3" xfId="27"/>
    <cellStyle name="40% - Accent4" xfId="28"/>
    <cellStyle name="40% - Accent5" xfId="29"/>
    <cellStyle name="40% - Accent6" xfId="30"/>
    <cellStyle name="40% - Акцент1 2 2" xfId="31"/>
    <cellStyle name="40% - Акцент1 2 3" xfId="32"/>
    <cellStyle name="40% - Акцент2 2 2" xfId="33"/>
    <cellStyle name="40% - Акцент2 2 3" xfId="34"/>
    <cellStyle name="40% - Акцент3 2 2" xfId="35"/>
    <cellStyle name="40% - Акцент3 2 3" xfId="36"/>
    <cellStyle name="40% - Акцент4 2 2" xfId="37"/>
    <cellStyle name="40% - Акцент4 2 3" xfId="38"/>
    <cellStyle name="40% - Акцент5 2 2" xfId="39"/>
    <cellStyle name="40% - Акцент5 2 3" xfId="40"/>
    <cellStyle name="40% - Акцент6 2 2" xfId="41"/>
    <cellStyle name="40% - Акцент6 2 3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Акцент1 2 2" xfId="49"/>
    <cellStyle name="60% - Акцент1 2 3" xfId="50"/>
    <cellStyle name="60% - Акцент2 2 2" xfId="51"/>
    <cellStyle name="60% - Акцент2 2 3" xfId="52"/>
    <cellStyle name="60% - Акцент3 2 2" xfId="53"/>
    <cellStyle name="60% - Акцент3 2 3" xfId="54"/>
    <cellStyle name="60% - Акцент4 2 2" xfId="55"/>
    <cellStyle name="60% - Акцент4 2 3" xfId="56"/>
    <cellStyle name="60% - Акцент5 2 2" xfId="57"/>
    <cellStyle name="60% - Акцент5 2 3" xfId="58"/>
    <cellStyle name="60% - Акцент6 2 2" xfId="59"/>
    <cellStyle name="60% - Акцент6 2 3" xfId="60"/>
    <cellStyle name="Accent1" xfId="61"/>
    <cellStyle name="Accent2" xfId="62"/>
    <cellStyle name="Accent3" xfId="63"/>
    <cellStyle name="Accent4" xfId="64"/>
    <cellStyle name="Accent5" xfId="65"/>
    <cellStyle name="Accent6" xfId="66"/>
    <cellStyle name="Array" xfId="67"/>
    <cellStyle name="Array Enter" xfId="68"/>
    <cellStyle name="Array_041216_Fisc_Table" xfId="69"/>
    <cellStyle name="Bad" xfId="70"/>
    <cellStyle name="Calculation" xfId="71"/>
    <cellStyle name="cf1" xfId="72"/>
    <cellStyle name="Check Cell" xfId="73"/>
    <cellStyle name="Comma 2" xfId="74"/>
    <cellStyle name="Comma 3" xfId="75"/>
    <cellStyle name="Date" xfId="76"/>
    <cellStyle name="Date 2" xfId="77"/>
    <cellStyle name="Euro" xfId="78"/>
    <cellStyle name="Explanatory Text" xfId="79"/>
    <cellStyle name="F2" xfId="80"/>
    <cellStyle name="F3" xfId="81"/>
    <cellStyle name="F4" xfId="82"/>
    <cellStyle name="F5" xfId="83"/>
    <cellStyle name="F6" xfId="84"/>
    <cellStyle name="F7" xfId="85"/>
    <cellStyle name="F8" xfId="86"/>
    <cellStyle name="Fixed" xfId="87"/>
    <cellStyle name="Fixed 2" xfId="88"/>
    <cellStyle name="Good" xfId="89"/>
    <cellStyle name="Grey" xfId="90"/>
    <cellStyle name="Heading 1" xfId="91"/>
    <cellStyle name="Heading 2" xfId="92"/>
    <cellStyle name="Heading 3" xfId="93"/>
    <cellStyle name="Heading 4" xfId="94"/>
    <cellStyle name="HEADING1" xfId="95"/>
    <cellStyle name="Heading1 2" xfId="96"/>
    <cellStyle name="HEADING2" xfId="97"/>
    <cellStyle name="Heading2 2" xfId="98"/>
    <cellStyle name="Îáû÷íûé_Table16" xfId="99"/>
    <cellStyle name="imf-one decimal" xfId="100"/>
    <cellStyle name="imf-zero decimal" xfId="101"/>
    <cellStyle name="Input" xfId="102"/>
    <cellStyle name="Input [yellow]" xfId="103"/>
    <cellStyle name="Linked Cell" xfId="104"/>
    <cellStyle name="MacroCode" xfId="105"/>
    <cellStyle name="Neutral" xfId="106"/>
    <cellStyle name="Normal - Style1" xfId="107"/>
    <cellStyle name="Normal - Style1 2" xfId="108"/>
    <cellStyle name="Normal - Style2" xfId="109"/>
    <cellStyle name="Normal - Style3" xfId="110"/>
    <cellStyle name="Normal 2" xfId="111"/>
    <cellStyle name="Normal_11 Equations-Rev" xfId="112"/>
    <cellStyle name="Note" xfId="113"/>
    <cellStyle name="Output" xfId="114"/>
    <cellStyle name="Percen - Style1" xfId="115"/>
    <cellStyle name="Percent [2]" xfId="116"/>
    <cellStyle name="percentage difference" xfId="117"/>
    <cellStyle name="Publication" xfId="118"/>
    <cellStyle name="Red Text" xfId="119"/>
    <cellStyle name="Style 1" xfId="120"/>
    <cellStyle name="Style1" xfId="121"/>
    <cellStyle name="Tajik" xfId="122"/>
    <cellStyle name="Text" xfId="123"/>
    <cellStyle name="Title" xfId="124"/>
    <cellStyle name="TopGrey" xfId="125"/>
    <cellStyle name="Total" xfId="126"/>
    <cellStyle name="Total 2" xfId="127"/>
    <cellStyle name="Tusental (0)_Bank D" xfId="128"/>
    <cellStyle name="Valuta (0)_Bank D" xfId="129"/>
    <cellStyle name="Warning Text" xfId="130"/>
    <cellStyle name="Акцент1 2 2" xfId="131"/>
    <cellStyle name="Акцент1 2 3" xfId="132"/>
    <cellStyle name="Акцент2 2 2" xfId="133"/>
    <cellStyle name="Акцент2 2 3" xfId="134"/>
    <cellStyle name="Акцент3 2 2" xfId="135"/>
    <cellStyle name="Акцент3 2 3" xfId="136"/>
    <cellStyle name="Акцент4 2 2" xfId="137"/>
    <cellStyle name="Акцент4 2 3" xfId="138"/>
    <cellStyle name="Акцент5 2 2" xfId="139"/>
    <cellStyle name="Акцент5 2 3" xfId="140"/>
    <cellStyle name="Акцент6 2 2" xfId="141"/>
    <cellStyle name="Акцент6 2 3" xfId="142"/>
    <cellStyle name="Ввод  2 2" xfId="143"/>
    <cellStyle name="Ввод  2 3" xfId="144"/>
    <cellStyle name="Вывод 2 2" xfId="145"/>
    <cellStyle name="Вывод 2 3" xfId="146"/>
    <cellStyle name="Вычисление 2 2" xfId="147"/>
    <cellStyle name="Вычисление 2 3" xfId="148"/>
    <cellStyle name="Гиперссылка 2" xfId="149"/>
    <cellStyle name="ДАТА" xfId="150"/>
    <cellStyle name="Денежный 2" xfId="151"/>
    <cellStyle name="Заголовок 1 2 2" xfId="152"/>
    <cellStyle name="Заголовок 1 2 3" xfId="153"/>
    <cellStyle name="Заголовок 2 2 2" xfId="154"/>
    <cellStyle name="Заголовок 2 2 3" xfId="155"/>
    <cellStyle name="Заголовок 3 2 2" xfId="156"/>
    <cellStyle name="Заголовок 3 2 3" xfId="157"/>
    <cellStyle name="Заголовок 4 2 2" xfId="158"/>
    <cellStyle name="Заголовок 4 2 3" xfId="159"/>
    <cellStyle name="ЗАГОЛОВОК1" xfId="160"/>
    <cellStyle name="ЗАГОЛОВОК2" xfId="161"/>
    <cellStyle name="Итог 2 2" xfId="162"/>
    <cellStyle name="Итог 2 3" xfId="163"/>
    <cellStyle name="ИТОГОВЫЙ" xfId="164"/>
    <cellStyle name="Контрольная ячейка 2 2" xfId="165"/>
    <cellStyle name="Контрольная ячейка 2 3" xfId="166"/>
    <cellStyle name="Название 2 2" xfId="167"/>
    <cellStyle name="Название 2 3" xfId="168"/>
    <cellStyle name="Нейтральный 2 2" xfId="169"/>
    <cellStyle name="Нейтральный 2 3" xfId="170"/>
    <cellStyle name="Обычный" xfId="0" builtinId="0"/>
    <cellStyle name="Обычный 10" xfId="171"/>
    <cellStyle name="Обычный 10 2" xfId="172"/>
    <cellStyle name="Обычный 10 3" xfId="173"/>
    <cellStyle name="Обычный 11" xfId="174"/>
    <cellStyle name="Обычный 11 2" xfId="175"/>
    <cellStyle name="Обычный 11 3" xfId="176"/>
    <cellStyle name="Обычный 12" xfId="177"/>
    <cellStyle name="Обычный 12 2" xfId="178"/>
    <cellStyle name="Обычный 12 3" xfId="179"/>
    <cellStyle name="Обычный 13" xfId="180"/>
    <cellStyle name="Обычный 14" xfId="181"/>
    <cellStyle name="Обычный 14 2" xfId="182"/>
    <cellStyle name="Обычный 14 3" xfId="183"/>
    <cellStyle name="Обычный 14 4" xfId="184"/>
    <cellStyle name="Обычный 15" xfId="185"/>
    <cellStyle name="Обычный 15 2" xfId="186"/>
    <cellStyle name="Обычный 15 3" xfId="187"/>
    <cellStyle name="Обычный 15 4" xfId="188"/>
    <cellStyle name="Обычный 16" xfId="189"/>
    <cellStyle name="Обычный 16 2" xfId="190"/>
    <cellStyle name="Обычный 16 3" xfId="191"/>
    <cellStyle name="Обычный 16 4" xfId="192"/>
    <cellStyle name="Обычный 17" xfId="193"/>
    <cellStyle name="Обычный 17 2" xfId="194"/>
    <cellStyle name="Обычный 17 3" xfId="195"/>
    <cellStyle name="Обычный 17 4" xfId="196"/>
    <cellStyle name="Обычный 18" xfId="197"/>
    <cellStyle name="Обычный 18 2" xfId="198"/>
    <cellStyle name="Обычный 18 3" xfId="199"/>
    <cellStyle name="Обычный 18 4" xfId="200"/>
    <cellStyle name="Обычный 19" xfId="201"/>
    <cellStyle name="Обычный 2" xfId="202"/>
    <cellStyle name="Обычный 2 2" xfId="203"/>
    <cellStyle name="Обычный 2 2 2" xfId="204"/>
    <cellStyle name="Обычный 2 2 3" xfId="205"/>
    <cellStyle name="Обычный 2 2 4" xfId="206"/>
    <cellStyle name="Обычный 2 3" xfId="207"/>
    <cellStyle name="Обычный 2 4" xfId="208"/>
    <cellStyle name="Обычный 2 5" xfId="209"/>
    <cellStyle name="Обычный 2 6" xfId="210"/>
    <cellStyle name="Обычный 2 7" xfId="211"/>
    <cellStyle name="Обычный 2 8" xfId="212"/>
    <cellStyle name="Обычный 2_Bulletin NBKR №9 (2013)" xfId="213"/>
    <cellStyle name="Обычный 20" xfId="214"/>
    <cellStyle name="Обычный 21" xfId="215"/>
    <cellStyle name="Обычный 22" xfId="216"/>
    <cellStyle name="Обычный 23" xfId="217"/>
    <cellStyle name="Обычный 24" xfId="218"/>
    <cellStyle name="Обычный 25" xfId="219"/>
    <cellStyle name="Обычный 26" xfId="220"/>
    <cellStyle name="Обычный 29" xfId="221"/>
    <cellStyle name="Обычный 3" xfId="222"/>
    <cellStyle name="Обычный 3 2" xfId="223"/>
    <cellStyle name="Обычный 3 2 2" xfId="224"/>
    <cellStyle name="Обычный 3 3" xfId="225"/>
    <cellStyle name="Обычный 3 3 2" xfId="226"/>
    <cellStyle name="Обычный 3 4" xfId="227"/>
    <cellStyle name="Обычный 3 5" xfId="228"/>
    <cellStyle name="Обычный 4" xfId="229"/>
    <cellStyle name="Обычный 4 2" xfId="230"/>
    <cellStyle name="Обычный 4 2 2" xfId="231"/>
    <cellStyle name="Обычный 4 3" xfId="232"/>
    <cellStyle name="Обычный 4 4" xfId="233"/>
    <cellStyle name="Обычный 5" xfId="234"/>
    <cellStyle name="Обычный 5 2" xfId="235"/>
    <cellStyle name="Обычный 5 3" xfId="236"/>
    <cellStyle name="Обычный 5 4" xfId="237"/>
    <cellStyle name="Обычный 6" xfId="238"/>
    <cellStyle name="Обычный 6 2" xfId="239"/>
    <cellStyle name="Обычный 6 3" xfId="240"/>
    <cellStyle name="Обычный 7" xfId="241"/>
    <cellStyle name="Обычный 7 2" xfId="242"/>
    <cellStyle name="Обычный 7 3" xfId="243"/>
    <cellStyle name="Обычный 8" xfId="244"/>
    <cellStyle name="Обычный 8 2" xfId="245"/>
    <cellStyle name="Обычный 8 3" xfId="246"/>
    <cellStyle name="Обычный 9" xfId="247"/>
    <cellStyle name="Обычный 9 2" xfId="248"/>
    <cellStyle name="Обычный 9 3" xfId="249"/>
    <cellStyle name="Плохой 2 2" xfId="250"/>
    <cellStyle name="Плохой 2 3" xfId="251"/>
    <cellStyle name="Пояснение 2 2" xfId="252"/>
    <cellStyle name="Пояснение 2 3" xfId="253"/>
    <cellStyle name="Примечание 2" xfId="254"/>
    <cellStyle name="Примечание 2 2" xfId="255"/>
    <cellStyle name="Примечание 2 2 2" xfId="256"/>
    <cellStyle name="Примечание 2 2 2 2" xfId="257"/>
    <cellStyle name="Примечание 2 2 2 2 2" xfId="258"/>
    <cellStyle name="Примечание 2 2 2 2 2 2" xfId="259"/>
    <cellStyle name="Примечание 2 2 2 2 2 3" xfId="260"/>
    <cellStyle name="Примечание 2 2 2 2 3" xfId="261"/>
    <cellStyle name="Примечание 2 2 2 3" xfId="262"/>
    <cellStyle name="Примечание 2 2 3" xfId="263"/>
    <cellStyle name="Примечание 2 2 4" xfId="264"/>
    <cellStyle name="Примечание 2 3" xfId="265"/>
    <cellStyle name="Примечание 2 4" xfId="266"/>
    <cellStyle name="Примечание 3" xfId="267"/>
    <cellStyle name="Примечание 3 2" xfId="268"/>
    <cellStyle name="Примечание 3 3" xfId="269"/>
    <cellStyle name="Примечание 4" xfId="270"/>
    <cellStyle name="Примечание 4 2" xfId="271"/>
    <cellStyle name="Примечание 4 3" xfId="272"/>
    <cellStyle name="Примечание 5 2" xfId="273"/>
    <cellStyle name="Примечание 5 3" xfId="274"/>
    <cellStyle name="Примечание 7" xfId="275"/>
    <cellStyle name="Процентный" xfId="276" builtinId="5"/>
    <cellStyle name="Процентный 2" xfId="277"/>
    <cellStyle name="Связанная ячейка 2 2" xfId="278"/>
    <cellStyle name="Связанная ячейка 2 3" xfId="279"/>
    <cellStyle name="Стиль 1" xfId="280"/>
    <cellStyle name="Стиль 1 2" xfId="281"/>
    <cellStyle name="Стиль 1_temp1" xfId="282"/>
    <cellStyle name="ТЕКСТ" xfId="283"/>
    <cellStyle name="ТЕКСТ 2" xfId="284"/>
    <cellStyle name="ТЕКСТ 3" xfId="285"/>
    <cellStyle name="ТЕКСТ 4" xfId="286"/>
    <cellStyle name="ТЕКСТ 5" xfId="287"/>
    <cellStyle name="ТЕКСТ 6" xfId="288"/>
    <cellStyle name="ТЕКСТ 7" xfId="289"/>
    <cellStyle name="ТЕКСТ 8" xfId="290"/>
    <cellStyle name="Текст предупреждения 2 2" xfId="291"/>
    <cellStyle name="Текст предупреждения 2 3" xfId="292"/>
    <cellStyle name="Тысячи [0]_4-8Окт" xfId="293"/>
    <cellStyle name="Тысячи_4-8Окт" xfId="294"/>
    <cellStyle name="ФИКСИРОВАННЫЙ" xfId="295"/>
    <cellStyle name="Финансовый [0] 2" xfId="296"/>
    <cellStyle name="Финансовый [0] 3" xfId="297"/>
    <cellStyle name="Финансовый 2" xfId="298"/>
    <cellStyle name="Финансовый 3" xfId="299"/>
    <cellStyle name="Финансовый 4" xfId="300"/>
    <cellStyle name="Финансовый 5" xfId="301"/>
    <cellStyle name="Хороший 2 2" xfId="302"/>
    <cellStyle name="Хороший 2 3" xfId="303"/>
    <cellStyle name="標準_030710_KGZ_exp_rev2" xfId="3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794353886348376E-2"/>
          <c:y val="2.0370834239045437E-2"/>
          <c:w val="0.9601086131653126"/>
          <c:h val="0.70524768061038401"/>
        </c:manualLayout>
      </c:layout>
      <c:lineChart>
        <c:grouping val="standard"/>
        <c:varyColors val="0"/>
        <c:ser>
          <c:idx val="0"/>
          <c:order val="0"/>
          <c:tx>
            <c:strRef>
              <c:f>ЕАЭС!$C$48</c:f>
              <c:strCache>
                <c:ptCount val="1"/>
                <c:pt idx="0">
                  <c:v>Армения</c:v>
                </c:pt>
              </c:strCache>
            </c:strRef>
          </c:tx>
          <c:spPr>
            <a:ln w="38100" cmpd="sng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ЕАЭС!$D$48:$BS$48</c:f>
              <c:numCache>
                <c:formatCode>0%</c:formatCode>
                <c:ptCount val="68"/>
                <c:pt idx="0">
                  <c:v>1</c:v>
                </c:pt>
                <c:pt idx="1">
                  <c:v>1.0122672390920744</c:v>
                </c:pt>
                <c:pt idx="2">
                  <c:v>1.0240802542333594</c:v>
                </c:pt>
                <c:pt idx="3">
                  <c:v>1.1043991340332355</c:v>
                </c:pt>
                <c:pt idx="4">
                  <c:v>1.1435967961378355</c:v>
                </c:pt>
                <c:pt idx="5">
                  <c:v>1.4259261436953794</c:v>
                </c:pt>
                <c:pt idx="6">
                  <c:v>1.5012693993594723</c:v>
                </c:pt>
                <c:pt idx="7">
                  <c:v>1.6065912936584921</c:v>
                </c:pt>
                <c:pt idx="8">
                  <c:v>1.6804122351226831</c:v>
                </c:pt>
                <c:pt idx="9">
                  <c:v>1.7365079560766767</c:v>
                </c:pt>
                <c:pt idx="10">
                  <c:v>1.8750450100853917</c:v>
                </c:pt>
                <c:pt idx="11">
                  <c:v>2.0118492556597087</c:v>
                </c:pt>
                <c:pt idx="12">
                  <c:v>2.1115412458971594</c:v>
                </c:pt>
                <c:pt idx="13">
                  <c:v>2.2344629298395318</c:v>
                </c:pt>
                <c:pt idx="14">
                  <c:v>2.3480635183415663</c:v>
                </c:pt>
                <c:pt idx="15">
                  <c:v>2.366260180258803</c:v>
                </c:pt>
                <c:pt idx="16">
                  <c:v>2.3556391035489508</c:v>
                </c:pt>
                <c:pt idx="17">
                  <c:v>2.3487039136583072</c:v>
                </c:pt>
                <c:pt idx="18">
                  <c:v>2.4170680001465019</c:v>
                </c:pt>
                <c:pt idx="19">
                  <c:v>2.4480054213017239</c:v>
                </c:pt>
                <c:pt idx="20">
                  <c:v>2.4635248642825966</c:v>
                </c:pt>
                <c:pt idx="21">
                  <c:v>2.5279308416391695</c:v>
                </c:pt>
                <c:pt idx="22">
                  <c:v>2.7982199891393096</c:v>
                </c:pt>
                <c:pt idx="23">
                  <c:v>2.7858002540723694</c:v>
                </c:pt>
                <c:pt idx="24">
                  <c:v>2.7561941963392336</c:v>
                </c:pt>
                <c:pt idx="25">
                  <c:v>2.7350392754004558</c:v>
                </c:pt>
                <c:pt idx="26">
                  <c:v>2.6798604354952578</c:v>
                </c:pt>
                <c:pt idx="27">
                  <c:v>2.7244769662013311</c:v>
                </c:pt>
                <c:pt idx="28">
                  <c:v>2.7186671678231962</c:v>
                </c:pt>
                <c:pt idx="29">
                  <c:v>2.752313175329276</c:v>
                </c:pt>
                <c:pt idx="30">
                  <c:v>2.7589691818454303</c:v>
                </c:pt>
                <c:pt idx="31">
                  <c:v>2.845134523830942</c:v>
                </c:pt>
                <c:pt idx="32">
                  <c:v>2.874859859825782</c:v>
                </c:pt>
                <c:pt idx="33">
                  <c:v>2.8552845380490961</c:v>
                </c:pt>
                <c:pt idx="34">
                  <c:v>2.9475819036095197</c:v>
                </c:pt>
                <c:pt idx="35">
                  <c:v>3.1746554971579797</c:v>
                </c:pt>
                <c:pt idx="36">
                  <c:v>3.1175720446856712</c:v>
                </c:pt>
                <c:pt idx="37">
                  <c:v>3.1707538509100561</c:v>
                </c:pt>
                <c:pt idx="38">
                  <c:v>3.1572879575124935</c:v>
                </c:pt>
                <c:pt idx="39">
                  <c:v>3.3568532762846712</c:v>
                </c:pt>
                <c:pt idx="40">
                  <c:v>3.4444456021491598</c:v>
                </c:pt>
                <c:pt idx="41">
                  <c:v>3.3782049916809842</c:v>
                </c:pt>
                <c:pt idx="42">
                  <c:v>3.4614463063187229</c:v>
                </c:pt>
                <c:pt idx="43">
                  <c:v>3.4853502552764497</c:v>
                </c:pt>
                <c:pt idx="44">
                  <c:v>3.538562955542309</c:v>
                </c:pt>
                <c:pt idx="45">
                  <c:v>3.6653858891443316</c:v>
                </c:pt>
                <c:pt idx="46">
                  <c:v>3.7317974909817044</c:v>
                </c:pt>
                <c:pt idx="47">
                  <c:v>3.9492592233407775</c:v>
                </c:pt>
                <c:pt idx="48">
                  <c:v>3.8418858419280126</c:v>
                </c:pt>
                <c:pt idx="49">
                  <c:v>4.0024135693043954</c:v>
                </c:pt>
                <c:pt idx="50">
                  <c:v>4.0300727623475137</c:v>
                </c:pt>
                <c:pt idx="51">
                  <c:v>4.1185768579231778</c:v>
                </c:pt>
                <c:pt idx="52">
                  <c:v>4.1973562037700605</c:v>
                </c:pt>
                <c:pt idx="53">
                  <c:v>4.4664862150784996</c:v>
                </c:pt>
                <c:pt idx="54">
                  <c:v>4.4243078465201551</c:v>
                </c:pt>
                <c:pt idx="55">
                  <c:v>4.4178533415547365</c:v>
                </c:pt>
                <c:pt idx="56">
                  <c:v>4.288319667347535</c:v>
                </c:pt>
                <c:pt idx="57">
                  <c:v>4.4130685879263138</c:v>
                </c:pt>
                <c:pt idx="58">
                  <c:v>4.4488328639919912</c:v>
                </c:pt>
                <c:pt idx="59">
                  <c:v>4.8681651244674145</c:v>
                </c:pt>
                <c:pt idx="60">
                  <c:v>4.7709981204713312</c:v>
                </c:pt>
                <c:pt idx="61">
                  <c:v>4.8865965218740639</c:v>
                </c:pt>
                <c:pt idx="62">
                  <c:v>4.8953351867421242</c:v>
                </c:pt>
                <c:pt idx="63">
                  <c:v>4.9343749332329558</c:v>
                </c:pt>
                <c:pt idx="64">
                  <c:v>5.0753927728937054</c:v>
                </c:pt>
                <c:pt idx="65">
                  <c:v>4.9583758384798458</c:v>
                </c:pt>
                <c:pt idx="66">
                  <c:v>4.9854103142989645</c:v>
                </c:pt>
                <c:pt idx="67">
                  <c:v>5.1642224356688251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A7-40EF-8186-8E8DAE6E17A7}"/>
            </c:ext>
          </c:extLst>
        </c:ser>
        <c:ser>
          <c:idx val="1"/>
          <c:order val="1"/>
          <c:tx>
            <c:strRef>
              <c:f>ЕАЭС!$C$49</c:f>
              <c:strCache>
                <c:ptCount val="1"/>
                <c:pt idx="0">
                  <c:v>Беларусь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ЕАЭС!$D$49:$BS$49</c:f>
              <c:numCache>
                <c:formatCode>0%</c:formatCode>
                <c:ptCount val="68"/>
                <c:pt idx="0">
                  <c:v>1</c:v>
                </c:pt>
                <c:pt idx="1">
                  <c:v>1.0303899459199088</c:v>
                </c:pt>
                <c:pt idx="2">
                  <c:v>1.0625752632846539</c:v>
                </c:pt>
                <c:pt idx="3">
                  <c:v>1.1059780030506718</c:v>
                </c:pt>
                <c:pt idx="4">
                  <c:v>1.1910829884906473</c:v>
                </c:pt>
                <c:pt idx="5">
                  <c:v>1.2859968325560689</c:v>
                </c:pt>
                <c:pt idx="6">
                  <c:v>1.4084688984739344</c:v>
                </c:pt>
                <c:pt idx="7">
                  <c:v>1.6100248870594591</c:v>
                </c:pt>
                <c:pt idx="8">
                  <c:v>1.6233952955429538</c:v>
                </c:pt>
                <c:pt idx="9">
                  <c:v>1.6910866376196001</c:v>
                </c:pt>
                <c:pt idx="10">
                  <c:v>1.867879637130617</c:v>
                </c:pt>
                <c:pt idx="11">
                  <c:v>2.0729022982214147</c:v>
                </c:pt>
                <c:pt idx="12">
                  <c:v>2.3079791853684526</c:v>
                </c:pt>
                <c:pt idx="13">
                  <c:v>2.4158985250220772</c:v>
                </c:pt>
                <c:pt idx="14">
                  <c:v>2.399543129055095</c:v>
                </c:pt>
                <c:pt idx="15">
                  <c:v>2.4830935855611265</c:v>
                </c:pt>
                <c:pt idx="16">
                  <c:v>2.4616148125442461</c:v>
                </c:pt>
                <c:pt idx="17">
                  <c:v>2.4187302490895424</c:v>
                </c:pt>
                <c:pt idx="18">
                  <c:v>2.4059364029806085</c:v>
                </c:pt>
                <c:pt idx="19">
                  <c:v>2.4643297644852176</c:v>
                </c:pt>
                <c:pt idx="20">
                  <c:v>2.4849327465533979</c:v>
                </c:pt>
                <c:pt idx="21">
                  <c:v>2.5700742232829024</c:v>
                </c:pt>
                <c:pt idx="22">
                  <c:v>2.7075150161656412</c:v>
                </c:pt>
                <c:pt idx="23">
                  <c:v>2.8916500631299309</c:v>
                </c:pt>
                <c:pt idx="24">
                  <c:v>2.8663615994862024</c:v>
                </c:pt>
                <c:pt idx="25">
                  <c:v>2.9778205942241591</c:v>
                </c:pt>
                <c:pt idx="26">
                  <c:v>2.959618739006999</c:v>
                </c:pt>
                <c:pt idx="27">
                  <c:v>2.9210401477167403</c:v>
                </c:pt>
                <c:pt idx="28">
                  <c:v>2.790182383465067</c:v>
                </c:pt>
                <c:pt idx="29">
                  <c:v>2.7686014348375041</c:v>
                </c:pt>
                <c:pt idx="30">
                  <c:v>2.7891898203898728</c:v>
                </c:pt>
                <c:pt idx="31">
                  <c:v>2.792204000904984</c:v>
                </c:pt>
                <c:pt idx="32">
                  <c:v>2.8183536589816014</c:v>
                </c:pt>
                <c:pt idx="33">
                  <c:v>2.7890876447791917</c:v>
                </c:pt>
                <c:pt idx="34">
                  <c:v>2.7717615805107321</c:v>
                </c:pt>
                <c:pt idx="35">
                  <c:v>2.7380509272436671</c:v>
                </c:pt>
                <c:pt idx="36">
                  <c:v>2.6993409673111026</c:v>
                </c:pt>
                <c:pt idx="37">
                  <c:v>2.844525211831936</c:v>
                </c:pt>
                <c:pt idx="38">
                  <c:v>2.8869718798122888</c:v>
                </c:pt>
                <c:pt idx="39">
                  <c:v>2.9071734576956483</c:v>
                </c:pt>
                <c:pt idx="40">
                  <c:v>2.895700596267671</c:v>
                </c:pt>
                <c:pt idx="41">
                  <c:v>2.8506630467307454</c:v>
                </c:pt>
                <c:pt idx="42">
                  <c:v>2.8582167436632875</c:v>
                </c:pt>
                <c:pt idx="43">
                  <c:v>2.8673979521088317</c:v>
                </c:pt>
                <c:pt idx="44">
                  <c:v>2.8407009246892767</c:v>
                </c:pt>
                <c:pt idx="45">
                  <c:v>2.924514118479919</c:v>
                </c:pt>
                <c:pt idx="46">
                  <c:v>2.8954086659514373</c:v>
                </c:pt>
                <c:pt idx="47">
                  <c:v>2.9778935768032175</c:v>
                </c:pt>
                <c:pt idx="48">
                  <c:v>2.8805129215656224</c:v>
                </c:pt>
                <c:pt idx="49">
                  <c:v>3.0007225275326781</c:v>
                </c:pt>
                <c:pt idx="50">
                  <c:v>2.9602536874448071</c:v>
                </c:pt>
                <c:pt idx="51">
                  <c:v>3.0688572693714011</c:v>
                </c:pt>
                <c:pt idx="52">
                  <c:v>2.9962669529846226</c:v>
                </c:pt>
                <c:pt idx="53">
                  <c:v>3.0853233468132157</c:v>
                </c:pt>
                <c:pt idx="54">
                  <c:v>3.0872361124661545</c:v>
                </c:pt>
                <c:pt idx="55">
                  <c:v>3.0660945172056429</c:v>
                </c:pt>
                <c:pt idx="56">
                  <c:v>2.9605446517563259</c:v>
                </c:pt>
                <c:pt idx="57">
                  <c:v>3.2204595057181851</c:v>
                </c:pt>
                <c:pt idx="58">
                  <c:v>3.0319647789284696</c:v>
                </c:pt>
                <c:pt idx="59">
                  <c:v>2.9099027891993074</c:v>
                </c:pt>
                <c:pt idx="60">
                  <c:v>2.7493840958925402</c:v>
                </c:pt>
                <c:pt idx="61">
                  <c:v>2.6889550901685171</c:v>
                </c:pt>
                <c:pt idx="62">
                  <c:v>2.6756794007736158</c:v>
                </c:pt>
                <c:pt idx="63">
                  <c:v>2.684428305600683</c:v>
                </c:pt>
                <c:pt idx="64">
                  <c:v>2.6560838755610536</c:v>
                </c:pt>
                <c:pt idx="65">
                  <c:v>2.6745725957932844</c:v>
                </c:pt>
                <c:pt idx="66">
                  <c:v>2.6567296982608251</c:v>
                </c:pt>
                <c:pt idx="67">
                  <c:v>2.5664816812266911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A7-40EF-8186-8E8DAE6E17A7}"/>
            </c:ext>
          </c:extLst>
        </c:ser>
        <c:ser>
          <c:idx val="2"/>
          <c:order val="2"/>
          <c:tx>
            <c:strRef>
              <c:f>ЕАЭС!$C$50</c:f>
              <c:strCache>
                <c:ptCount val="1"/>
                <c:pt idx="0">
                  <c:v>Казахстан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ЕАЭС!$D$50:$BS$50</c:f>
              <c:numCache>
                <c:formatCode>0%</c:formatCode>
                <c:ptCount val="68"/>
                <c:pt idx="0">
                  <c:v>1</c:v>
                </c:pt>
                <c:pt idx="1">
                  <c:v>1.0235375984901909</c:v>
                </c:pt>
                <c:pt idx="2">
                  <c:v>1.0719882126043387</c:v>
                </c:pt>
                <c:pt idx="3">
                  <c:v>1.0915887386981868</c:v>
                </c:pt>
                <c:pt idx="4">
                  <c:v>1.0599363354894058</c:v>
                </c:pt>
                <c:pt idx="5">
                  <c:v>1.0788695727373869</c:v>
                </c:pt>
                <c:pt idx="6">
                  <c:v>1.1279424603850379</c:v>
                </c:pt>
                <c:pt idx="7">
                  <c:v>1.1414840160113731</c:v>
                </c:pt>
                <c:pt idx="8">
                  <c:v>1.1212023262397881</c:v>
                </c:pt>
                <c:pt idx="9">
                  <c:v>1.1490971624634412</c:v>
                </c:pt>
                <c:pt idx="10">
                  <c:v>1.1278489773824256</c:v>
                </c:pt>
                <c:pt idx="11">
                  <c:v>1.1956508747737953</c:v>
                </c:pt>
                <c:pt idx="12">
                  <c:v>1.2475980266487305</c:v>
                </c:pt>
                <c:pt idx="13">
                  <c:v>1.2631538644161873</c:v>
                </c:pt>
                <c:pt idx="14">
                  <c:v>1.2511297042992651</c:v>
                </c:pt>
                <c:pt idx="15">
                  <c:v>1.2674369400959449</c:v>
                </c:pt>
                <c:pt idx="16">
                  <c:v>1.306204948059851</c:v>
                </c:pt>
                <c:pt idx="17">
                  <c:v>1.3404070257341394</c:v>
                </c:pt>
                <c:pt idx="18">
                  <c:v>1.3594027914841835</c:v>
                </c:pt>
                <c:pt idx="19">
                  <c:v>1.3847281497338599</c:v>
                </c:pt>
                <c:pt idx="20">
                  <c:v>1.4127754508291273</c:v>
                </c:pt>
                <c:pt idx="21">
                  <c:v>1.472074585903087</c:v>
                </c:pt>
                <c:pt idx="22">
                  <c:v>1.4984498101395489</c:v>
                </c:pt>
                <c:pt idx="23">
                  <c:v>1.5173636937981771</c:v>
                </c:pt>
                <c:pt idx="24">
                  <c:v>1.5322489200419893</c:v>
                </c:pt>
                <c:pt idx="25">
                  <c:v>1.5735045182006007</c:v>
                </c:pt>
                <c:pt idx="26">
                  <c:v>1.5744244130001868</c:v>
                </c:pt>
                <c:pt idx="27">
                  <c:v>1.5889844077259536</c:v>
                </c:pt>
                <c:pt idx="28">
                  <c:v>1.558149966292125</c:v>
                </c:pt>
                <c:pt idx="29">
                  <c:v>1.5704409552944554</c:v>
                </c:pt>
                <c:pt idx="30">
                  <c:v>1.5704740264716939</c:v>
                </c:pt>
                <c:pt idx="31">
                  <c:v>1.5474387900464943</c:v>
                </c:pt>
                <c:pt idx="32">
                  <c:v>1.5507613996926508</c:v>
                </c:pt>
                <c:pt idx="33">
                  <c:v>1.6167952492046687</c:v>
                </c:pt>
                <c:pt idx="34">
                  <c:v>1.6672094260478156</c:v>
                </c:pt>
                <c:pt idx="35">
                  <c:v>1.65385226233725</c:v>
                </c:pt>
                <c:pt idx="36">
                  <c:v>1.6716946603623448</c:v>
                </c:pt>
                <c:pt idx="37">
                  <c:v>1.6967926898847674</c:v>
                </c:pt>
                <c:pt idx="38">
                  <c:v>1.7076487948106531</c:v>
                </c:pt>
                <c:pt idx="39">
                  <c:v>1.6938434693549687</c:v>
                </c:pt>
                <c:pt idx="40">
                  <c:v>1.6966032632467041</c:v>
                </c:pt>
                <c:pt idx="41">
                  <c:v>1.6756075831426804</c:v>
                </c:pt>
                <c:pt idx="42">
                  <c:v>1.6449051561773813</c:v>
                </c:pt>
                <c:pt idx="43">
                  <c:v>1.6215172402860032</c:v>
                </c:pt>
                <c:pt idx="44">
                  <c:v>1.6205819774387193</c:v>
                </c:pt>
                <c:pt idx="45">
                  <c:v>1.6221511298352773</c:v>
                </c:pt>
                <c:pt idx="46">
                  <c:v>1.6214902604610288</c:v>
                </c:pt>
                <c:pt idx="47">
                  <c:v>1.6135571284068009</c:v>
                </c:pt>
                <c:pt idx="48">
                  <c:v>1.5723194084832002</c:v>
                </c:pt>
                <c:pt idx="49">
                  <c:v>1.6240911419065471</c:v>
                </c:pt>
                <c:pt idx="50">
                  <c:v>1.6354258332398335</c:v>
                </c:pt>
                <c:pt idx="51">
                  <c:v>1.6584193601295041</c:v>
                </c:pt>
                <c:pt idx="52">
                  <c:v>1.6581645920195396</c:v>
                </c:pt>
                <c:pt idx="53">
                  <c:v>1.6837336085053132</c:v>
                </c:pt>
                <c:pt idx="54">
                  <c:v>1.6764381387145701</c:v>
                </c:pt>
                <c:pt idx="55">
                  <c:v>1.6599465016998165</c:v>
                </c:pt>
                <c:pt idx="56">
                  <c:v>1.617122714790733</c:v>
                </c:pt>
                <c:pt idx="57">
                  <c:v>1.6601606149938246</c:v>
                </c:pt>
                <c:pt idx="58">
                  <c:v>1.6292531358237399</c:v>
                </c:pt>
                <c:pt idx="59">
                  <c:v>1.6297393628652908</c:v>
                </c:pt>
                <c:pt idx="60">
                  <c:v>1.6457052528350413</c:v>
                </c:pt>
                <c:pt idx="61">
                  <c:v>1.6454249378305532</c:v>
                </c:pt>
                <c:pt idx="62">
                  <c:v>1.6565418501768681</c:v>
                </c:pt>
                <c:pt idx="63">
                  <c:v>1.6551080836666978</c:v>
                </c:pt>
                <c:pt idx="64">
                  <c:v>1.6570247442479382</c:v>
                </c:pt>
                <c:pt idx="65">
                  <c:v>1.6861266115364286</c:v>
                </c:pt>
                <c:pt idx="66">
                  <c:v>1.681617185818598</c:v>
                </c:pt>
                <c:pt idx="67">
                  <c:v>1.6662049837421664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A7-40EF-8186-8E8DAE6E17A7}"/>
            </c:ext>
          </c:extLst>
        </c:ser>
        <c:ser>
          <c:idx val="3"/>
          <c:order val="3"/>
          <c:tx>
            <c:strRef>
              <c:f>ЕАЭС!$C$51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ЕАЭС!$D$51:$BS$51</c:f>
              <c:numCache>
                <c:formatCode>0%</c:formatCode>
                <c:ptCount val="68"/>
                <c:pt idx="0">
                  <c:v>1</c:v>
                </c:pt>
                <c:pt idx="1">
                  <c:v>1.056242803932512</c:v>
                </c:pt>
                <c:pt idx="2">
                  <c:v>1.0543745325868792</c:v>
                </c:pt>
                <c:pt idx="3">
                  <c:v>1.1069881523579401</c:v>
                </c:pt>
                <c:pt idx="4">
                  <c:v>1.1106936807442229</c:v>
                </c:pt>
                <c:pt idx="5">
                  <c:v>1.199256233427376</c:v>
                </c:pt>
                <c:pt idx="6">
                  <c:v>1.2914562446984257</c:v>
                </c:pt>
                <c:pt idx="7">
                  <c:v>1.2696602742906509</c:v>
                </c:pt>
                <c:pt idx="8">
                  <c:v>1.2941366470458064</c:v>
                </c:pt>
                <c:pt idx="9">
                  <c:v>1.2128098393441578</c:v>
                </c:pt>
                <c:pt idx="10">
                  <c:v>1.2780938158393236</c:v>
                </c:pt>
                <c:pt idx="11">
                  <c:v>1.2912271341833346</c:v>
                </c:pt>
                <c:pt idx="12">
                  <c:v>1.2953609369771817</c:v>
                </c:pt>
                <c:pt idx="13">
                  <c:v>1.3800507702815292</c:v>
                </c:pt>
                <c:pt idx="14">
                  <c:v>1.3996616236051369</c:v>
                </c:pt>
                <c:pt idx="15">
                  <c:v>1.4620155046257388</c:v>
                </c:pt>
                <c:pt idx="16">
                  <c:v>1.496969996646381</c:v>
                </c:pt>
                <c:pt idx="17">
                  <c:v>1.4969755054019631</c:v>
                </c:pt>
                <c:pt idx="18">
                  <c:v>1.5630457642401308</c:v>
                </c:pt>
                <c:pt idx="19">
                  <c:v>1.5737158070380328</c:v>
                </c:pt>
                <c:pt idx="20">
                  <c:v>1.5628536506997934</c:v>
                </c:pt>
                <c:pt idx="21">
                  <c:v>1.664979488858185</c:v>
                </c:pt>
                <c:pt idx="22">
                  <c:v>1.7261960322108076</c:v>
                </c:pt>
                <c:pt idx="23">
                  <c:v>1.7986263259509645</c:v>
                </c:pt>
                <c:pt idx="24">
                  <c:v>1.7950109613515561</c:v>
                </c:pt>
                <c:pt idx="25">
                  <c:v>1.8570654530652242</c:v>
                </c:pt>
                <c:pt idx="26">
                  <c:v>1.9332523536540385</c:v>
                </c:pt>
                <c:pt idx="27">
                  <c:v>1.9465573061960482</c:v>
                </c:pt>
                <c:pt idx="28">
                  <c:v>1.8496243364760716</c:v>
                </c:pt>
                <c:pt idx="29">
                  <c:v>1.8513343144015859</c:v>
                </c:pt>
                <c:pt idx="30">
                  <c:v>1.8726364278434358</c:v>
                </c:pt>
                <c:pt idx="31">
                  <c:v>2.0275829016940357</c:v>
                </c:pt>
                <c:pt idx="32">
                  <c:v>2.0762509776410703</c:v>
                </c:pt>
                <c:pt idx="33">
                  <c:v>2.1271771333457559</c:v>
                </c:pt>
                <c:pt idx="34">
                  <c:v>2.0698371172696857</c:v>
                </c:pt>
                <c:pt idx="35">
                  <c:v>2.0850485956644231</c:v>
                </c:pt>
                <c:pt idx="36">
                  <c:v>2.0832053566910789</c:v>
                </c:pt>
                <c:pt idx="37">
                  <c:v>2.0812661452375858</c:v>
                </c:pt>
                <c:pt idx="38">
                  <c:v>2.1235751286355811</c:v>
                </c:pt>
                <c:pt idx="39">
                  <c:v>2.1396333504345142</c:v>
                </c:pt>
                <c:pt idx="40">
                  <c:v>2.0974583274511769</c:v>
                </c:pt>
                <c:pt idx="41">
                  <c:v>2.1218291150816837</c:v>
                </c:pt>
                <c:pt idx="42">
                  <c:v>2.1312448038792162</c:v>
                </c:pt>
                <c:pt idx="43">
                  <c:v>2.1421552637220596</c:v>
                </c:pt>
                <c:pt idx="44">
                  <c:v>2.1822755857171399</c:v>
                </c:pt>
                <c:pt idx="45">
                  <c:v>2.2216677480815217</c:v>
                </c:pt>
                <c:pt idx="46">
                  <c:v>2.1948825999388721</c:v>
                </c:pt>
                <c:pt idx="47">
                  <c:v>2.2165607335827935</c:v>
                </c:pt>
                <c:pt idx="48">
                  <c:v>2.1772050450264384</c:v>
                </c:pt>
                <c:pt idx="49">
                  <c:v>2.2675767985195452</c:v>
                </c:pt>
                <c:pt idx="50">
                  <c:v>2.2907956511742755</c:v>
                </c:pt>
                <c:pt idx="51">
                  <c:v>2.2995737473183171</c:v>
                </c:pt>
                <c:pt idx="52">
                  <c:v>2.2892006652112693</c:v>
                </c:pt>
                <c:pt idx="53">
                  <c:v>2.3015933011655529</c:v>
                </c:pt>
                <c:pt idx="54">
                  <c:v>2.3375770530951492</c:v>
                </c:pt>
                <c:pt idx="55">
                  <c:v>2.4348567105903167</c:v>
                </c:pt>
                <c:pt idx="56">
                  <c:v>2.3922640760062226</c:v>
                </c:pt>
                <c:pt idx="57">
                  <c:v>2.3449555769998347</c:v>
                </c:pt>
                <c:pt idx="58">
                  <c:v>2.4284653994314422</c:v>
                </c:pt>
                <c:pt idx="59">
                  <c:v>2.5650532254440952</c:v>
                </c:pt>
                <c:pt idx="60">
                  <c:v>2.5915119839645704</c:v>
                </c:pt>
                <c:pt idx="61">
                  <c:v>2.6179596925424935</c:v>
                </c:pt>
                <c:pt idx="62">
                  <c:v>2.6268596102466168</c:v>
                </c:pt>
                <c:pt idx="63">
                  <c:v>2.7288086083987633</c:v>
                </c:pt>
                <c:pt idx="64">
                  <c:v>2.7801811474839928</c:v>
                </c:pt>
                <c:pt idx="65">
                  <c:v>2.9320553069574253</c:v>
                </c:pt>
                <c:pt idx="66">
                  <c:v>3.0685259654458199</c:v>
                </c:pt>
                <c:pt idx="67">
                  <c:v>3.0771483096375771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A7-40EF-8186-8E8DAE6E17A7}"/>
            </c:ext>
          </c:extLst>
        </c:ser>
        <c:ser>
          <c:idx val="4"/>
          <c:order val="4"/>
          <c:tx>
            <c:strRef>
              <c:f>ЕАЭС!$C$52</c:f>
              <c:strCache>
                <c:ptCount val="1"/>
                <c:pt idx="0">
                  <c:v>Россия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7"/>
              <c:spPr>
                <a:solidFill>
                  <a:srgbClr val="FF0000"/>
                </a:solidFill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4AA7-40EF-8186-8E8DAE6E17A7}"/>
              </c:ext>
            </c:extLst>
          </c:dPt>
          <c:dLbls>
            <c:dLbl>
              <c:idx val="0"/>
              <c:layout>
                <c:manualLayout>
                  <c:x val="-3.0808029995535773E-2"/>
                  <c:y val="-4.1882690291830888E-3"/>
                </c:manualLayout>
              </c:layout>
              <c:spPr/>
              <c:txPr>
                <a:bodyPr/>
                <a:lstStyle/>
                <a:p>
                  <a:pPr>
                    <a:defRPr sz="1200" b="1"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AA7-40EF-8186-8E8DAE6E17A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ЕАЭС!$D$52:$BS$52</c:f>
              <c:numCache>
                <c:formatCode>0%</c:formatCode>
                <c:ptCount val="68"/>
                <c:pt idx="0">
                  <c:v>1</c:v>
                </c:pt>
                <c:pt idx="1">
                  <c:v>1.1055379876518234</c:v>
                </c:pt>
                <c:pt idx="2">
                  <c:v>1.1196514023295694</c:v>
                </c:pt>
                <c:pt idx="3">
                  <c:v>0.99445054477870964</c:v>
                </c:pt>
                <c:pt idx="4">
                  <c:v>0.92336839105547963</c:v>
                </c:pt>
                <c:pt idx="5">
                  <c:v>0.96556539849837664</c:v>
                </c:pt>
                <c:pt idx="6">
                  <c:v>0.98113420127538675</c:v>
                </c:pt>
                <c:pt idx="7">
                  <c:v>0.96641060236607634</c:v>
                </c:pt>
                <c:pt idx="8">
                  <c:v>0.95925361295846279</c:v>
                </c:pt>
                <c:pt idx="9">
                  <c:v>0.94705747605838919</c:v>
                </c:pt>
                <c:pt idx="10">
                  <c:v>0.9869122642098741</c:v>
                </c:pt>
                <c:pt idx="11">
                  <c:v>1.0125107994566973</c:v>
                </c:pt>
                <c:pt idx="12">
                  <c:v>1.05359673232915</c:v>
                </c:pt>
                <c:pt idx="13">
                  <c:v>1.1152737894912803</c:v>
                </c:pt>
                <c:pt idx="14">
                  <c:v>1.0892791670879798</c:v>
                </c:pt>
                <c:pt idx="15">
                  <c:v>1.116857195917158</c:v>
                </c:pt>
                <c:pt idx="16">
                  <c:v>1.1554822410965444</c:v>
                </c:pt>
                <c:pt idx="17">
                  <c:v>1.1826960761259127</c:v>
                </c:pt>
                <c:pt idx="18">
                  <c:v>1.2412969816959611</c:v>
                </c:pt>
                <c:pt idx="19">
                  <c:v>1.3190047616224863</c:v>
                </c:pt>
                <c:pt idx="20">
                  <c:v>1.4335152532220881</c:v>
                </c:pt>
                <c:pt idx="21">
                  <c:v>1.4668665056290813</c:v>
                </c:pt>
                <c:pt idx="22">
                  <c:v>1.484474773119127</c:v>
                </c:pt>
                <c:pt idx="23">
                  <c:v>1.5105970192872691</c:v>
                </c:pt>
                <c:pt idx="24">
                  <c:v>1.4837120798003491</c:v>
                </c:pt>
                <c:pt idx="25">
                  <c:v>1.5187109984802456</c:v>
                </c:pt>
                <c:pt idx="26">
                  <c:v>1.4111007743020265</c:v>
                </c:pt>
                <c:pt idx="27">
                  <c:v>1.2433165343156638</c:v>
                </c:pt>
                <c:pt idx="28">
                  <c:v>1.1550140573052019</c:v>
                </c:pt>
                <c:pt idx="29">
                  <c:v>1.1530347852415255</c:v>
                </c:pt>
                <c:pt idx="30">
                  <c:v>1.1127239563006843</c:v>
                </c:pt>
                <c:pt idx="31">
                  <c:v>1.0745872178255982</c:v>
                </c:pt>
                <c:pt idx="32">
                  <c:v>1.0779695968914829</c:v>
                </c:pt>
                <c:pt idx="33">
                  <c:v>1.0839675166320892</c:v>
                </c:pt>
                <c:pt idx="34">
                  <c:v>1.0742576845710177</c:v>
                </c:pt>
                <c:pt idx="35">
                  <c:v>1.060624852378292</c:v>
                </c:pt>
                <c:pt idx="36">
                  <c:v>1.081025012647665</c:v>
                </c:pt>
                <c:pt idx="37">
                  <c:v>1.0922821173284836</c:v>
                </c:pt>
                <c:pt idx="38">
                  <c:v>1.0975837892606382</c:v>
                </c:pt>
                <c:pt idx="39">
                  <c:v>1.0744964407403743</c:v>
                </c:pt>
                <c:pt idx="40">
                  <c:v>1.0789308806282099</c:v>
                </c:pt>
                <c:pt idx="41">
                  <c:v>1.0177075811966132</c:v>
                </c:pt>
                <c:pt idx="42">
                  <c:v>0.97557866133177307</c:v>
                </c:pt>
                <c:pt idx="43">
                  <c:v>0.94315495177229569</c:v>
                </c:pt>
                <c:pt idx="44">
                  <c:v>0.97274071679825203</c:v>
                </c:pt>
                <c:pt idx="45">
                  <c:v>1.0024940463753584</c:v>
                </c:pt>
                <c:pt idx="46">
                  <c:v>0.98430961382384463</c:v>
                </c:pt>
                <c:pt idx="47">
                  <c:v>1.0185520567935404</c:v>
                </c:pt>
                <c:pt idx="48">
                  <c:v>0.95076561555096462</c:v>
                </c:pt>
                <c:pt idx="49">
                  <c:v>1.0019261714586596</c:v>
                </c:pt>
                <c:pt idx="50">
                  <c:v>0.95908684836317426</c:v>
                </c:pt>
                <c:pt idx="51">
                  <c:v>0.96912747792590381</c:v>
                </c:pt>
                <c:pt idx="52">
                  <c:v>0.95461794219846019</c:v>
                </c:pt>
                <c:pt idx="53">
                  <c:v>0.98264974031276853</c:v>
                </c:pt>
                <c:pt idx="54">
                  <c:v>1.0301520625873799</c:v>
                </c:pt>
                <c:pt idx="55">
                  <c:v>1.0122573084194684</c:v>
                </c:pt>
                <c:pt idx="56">
                  <c:v>0.95778160651996791</c:v>
                </c:pt>
                <c:pt idx="57">
                  <c:v>1.0087388466271954</c:v>
                </c:pt>
                <c:pt idx="58">
                  <c:v>0.91452315443030741</c:v>
                </c:pt>
                <c:pt idx="59">
                  <c:v>0.79809356336605175</c:v>
                </c:pt>
                <c:pt idx="60">
                  <c:v>0.7427160180678205</c:v>
                </c:pt>
                <c:pt idx="61">
                  <c:v>0.70648553620635501</c:v>
                </c:pt>
                <c:pt idx="62">
                  <c:v>0.67159627541639466</c:v>
                </c:pt>
                <c:pt idx="63">
                  <c:v>0.65966480890931567</c:v>
                </c:pt>
                <c:pt idx="64">
                  <c:v>0.63731238172285232</c:v>
                </c:pt>
                <c:pt idx="65">
                  <c:v>0.65476002765799235</c:v>
                </c:pt>
                <c:pt idx="66">
                  <c:v>0.64067865718252237</c:v>
                </c:pt>
                <c:pt idx="67">
                  <c:v>0.6017065622697555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AA7-40EF-8186-8E8DAE6E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9556032"/>
        <c:axId val="999562016"/>
      </c:lineChart>
      <c:catAx>
        <c:axId val="99955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25400">
            <a:solidFill>
              <a:srgbClr val="7030A0"/>
            </a:solidFill>
          </a:ln>
        </c:spPr>
        <c:crossAx val="999562016"/>
        <c:crossesAt val="1"/>
        <c:auto val="1"/>
        <c:lblAlgn val="ctr"/>
        <c:lblOffset val="100"/>
        <c:noMultiLvlLbl val="0"/>
      </c:catAx>
      <c:valAx>
        <c:axId val="999562016"/>
        <c:scaling>
          <c:orientation val="minMax"/>
          <c:max val="5.5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</a:t>
                </a:r>
                <a:r>
                  <a:rPr lang="ru-RU" sz="1400" baseline="0"/>
                  <a:t> внешнего долга (1 кв 2008 - 100%)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4.7052756957442409E-3"/>
              <c:y val="0.1439810184209228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31750" cmpd="sng">
            <a:solidFill>
              <a:srgbClr val="7030A0"/>
            </a:solidFill>
            <a:prstDash val="solid"/>
          </a:ln>
        </c:spPr>
        <c:crossAx val="999556032"/>
        <c:crosses val="autoZero"/>
        <c:crossBetween val="between"/>
        <c:majorUnit val="1"/>
      </c:valAx>
    </c:plotArea>
    <c:legend>
      <c:legendPos val="b"/>
      <c:layout/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53867751632176E-2"/>
          <c:y val="3.7221096512670325E-2"/>
          <c:w val="0.94164723584255561"/>
          <c:h val="0.61963501568950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Беларусь!$C$46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invertIfNegative val="0"/>
          <c:dLbls>
            <c:delete val="1"/>
          </c:dLbls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Беларусь!$D$46:$BS$46</c:f>
              <c:numCache>
                <c:formatCode>0%</c:formatCode>
                <c:ptCount val="68"/>
                <c:pt idx="0">
                  <c:v>0.14838088148358985</c:v>
                </c:pt>
                <c:pt idx="1">
                  <c:v>0.14207092921952361</c:v>
                </c:pt>
                <c:pt idx="2">
                  <c:v>0.1472666955142074</c:v>
                </c:pt>
                <c:pt idx="3">
                  <c:v>0.23736967137389467</c:v>
                </c:pt>
                <c:pt idx="4">
                  <c:v>0.29852145513814249</c:v>
                </c:pt>
                <c:pt idx="5">
                  <c:v>0.30080133480131216</c:v>
                </c:pt>
                <c:pt idx="6">
                  <c:v>0.34541186712058325</c:v>
                </c:pt>
                <c:pt idx="7">
                  <c:v>0.37909557396964694</c:v>
                </c:pt>
                <c:pt idx="8">
                  <c:v>0.40010609793378771</c:v>
                </c:pt>
                <c:pt idx="9">
                  <c:v>0.38611891537302934</c:v>
                </c:pt>
                <c:pt idx="10">
                  <c:v>0.38956766366460233</c:v>
                </c:pt>
                <c:pt idx="11">
                  <c:v>0.35411774232731391</c:v>
                </c:pt>
                <c:pt idx="12">
                  <c:v>0.34776133090055877</c:v>
                </c:pt>
                <c:pt idx="13">
                  <c:v>0.36251752138817728</c:v>
                </c:pt>
                <c:pt idx="14">
                  <c:v>0.361496792717385</c:v>
                </c:pt>
                <c:pt idx="15">
                  <c:v>0.36301806713673945</c:v>
                </c:pt>
                <c:pt idx="16">
                  <c:v>0.36936683190626401</c:v>
                </c:pt>
                <c:pt idx="17">
                  <c:v>0.38257818063316962</c:v>
                </c:pt>
                <c:pt idx="18">
                  <c:v>0.38763388835129636</c:v>
                </c:pt>
                <c:pt idx="19">
                  <c:v>0.3722265000296156</c:v>
                </c:pt>
                <c:pt idx="20">
                  <c:v>0.37349882372981907</c:v>
                </c:pt>
                <c:pt idx="21">
                  <c:v>0.36928686436707187</c:v>
                </c:pt>
                <c:pt idx="22">
                  <c:v>0.34756496963456351</c:v>
                </c:pt>
                <c:pt idx="23">
                  <c:v>0.32902165765210961</c:v>
                </c:pt>
                <c:pt idx="24">
                  <c:v>0.32345332606824767</c:v>
                </c:pt>
                <c:pt idx="25">
                  <c:v>0.34156091152841295</c:v>
                </c:pt>
                <c:pt idx="26">
                  <c:v>0.33515895483374597</c:v>
                </c:pt>
                <c:pt idx="27">
                  <c:v>0.32773249916299801</c:v>
                </c:pt>
                <c:pt idx="28">
                  <c:v>0.33556975004446676</c:v>
                </c:pt>
                <c:pt idx="29">
                  <c:v>0.34802860675205816</c:v>
                </c:pt>
                <c:pt idx="30">
                  <c:v>0.33869566582585853</c:v>
                </c:pt>
                <c:pt idx="31">
                  <c:v>0.33907497680254062</c:v>
                </c:pt>
                <c:pt idx="32">
                  <c:v>0.34950850407076711</c:v>
                </c:pt>
                <c:pt idx="33">
                  <c:v>0.35600458449123135</c:v>
                </c:pt>
                <c:pt idx="34">
                  <c:v>0.36719819686979965</c:v>
                </c:pt>
                <c:pt idx="35">
                  <c:v>0.37720469660016259</c:v>
                </c:pt>
                <c:pt idx="36">
                  <c:v>0.38098366683700097</c:v>
                </c:pt>
                <c:pt idx="37">
                  <c:v>0.4131015974178584</c:v>
                </c:pt>
                <c:pt idx="38">
                  <c:v>0.42535328766084385</c:v>
                </c:pt>
                <c:pt idx="39">
                  <c:v>0.43330789430081984</c:v>
                </c:pt>
                <c:pt idx="40">
                  <c:v>0.42750638915632894</c:v>
                </c:pt>
                <c:pt idx="41">
                  <c:v>0.4342298288508557</c:v>
                </c:pt>
                <c:pt idx="42">
                  <c:v>0.43565355054515742</c:v>
                </c:pt>
                <c:pt idx="43">
                  <c:v>0.44336553928855038</c:v>
                </c:pt>
                <c:pt idx="44">
                  <c:v>0.44019217429283453</c:v>
                </c:pt>
                <c:pt idx="45">
                  <c:v>0.41681099237860419</c:v>
                </c:pt>
                <c:pt idx="46">
                  <c:v>0.41669565392739577</c:v>
                </c:pt>
                <c:pt idx="47">
                  <c:v>0.42223572892056427</c:v>
                </c:pt>
                <c:pt idx="48">
                  <c:v>0.42431559344793945</c:v>
                </c:pt>
                <c:pt idx="49">
                  <c:v>0.43910340600647929</c:v>
                </c:pt>
                <c:pt idx="50">
                  <c:v>0.43368399772195532</c:v>
                </c:pt>
                <c:pt idx="51">
                  <c:v>0.44203672996433824</c:v>
                </c:pt>
                <c:pt idx="52">
                  <c:v>0.4417407176683727</c:v>
                </c:pt>
                <c:pt idx="53">
                  <c:v>0.43677885525448629</c:v>
                </c:pt>
                <c:pt idx="54">
                  <c:v>0.43145268144599552</c:v>
                </c:pt>
                <c:pt idx="55">
                  <c:v>0.43393941712347983</c:v>
                </c:pt>
                <c:pt idx="56">
                  <c:v>0.43839182111958275</c:v>
                </c:pt>
                <c:pt idx="57">
                  <c:v>0.43884527028643411</c:v>
                </c:pt>
                <c:pt idx="58">
                  <c:v>0.45263254441462569</c:v>
                </c:pt>
                <c:pt idx="59">
                  <c:v>0.46406707666757657</c:v>
                </c:pt>
                <c:pt idx="60">
                  <c:v>0.46282057988874586</c:v>
                </c:pt>
                <c:pt idx="61">
                  <c:v>0.46709394377416252</c:v>
                </c:pt>
                <c:pt idx="62">
                  <c:v>0.46846004690836107</c:v>
                </c:pt>
                <c:pt idx="63">
                  <c:v>0.46075394079899118</c:v>
                </c:pt>
                <c:pt idx="64">
                  <c:v>0.46332618121859337</c:v>
                </c:pt>
                <c:pt idx="65">
                  <c:v>0.46525880029353028</c:v>
                </c:pt>
                <c:pt idx="66">
                  <c:v>0.46520012558320306</c:v>
                </c:pt>
                <c:pt idx="67">
                  <c:v>0.48083497157866101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D7-4B3D-A4F1-5D8FEAC2FD02}"/>
            </c:ext>
          </c:extLst>
        </c:ser>
        <c:ser>
          <c:idx val="1"/>
          <c:order val="1"/>
          <c:tx>
            <c:strRef>
              <c:f>Беларусь!$C$47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Беларусь!$D$47:$BF$47</c:f>
              <c:numCache>
                <c:formatCode>0%</c:formatCode>
                <c:ptCount val="55"/>
                <c:pt idx="0">
                  <c:v>3.1214649063268599E-2</c:v>
                </c:pt>
                <c:pt idx="1">
                  <c:v>3.0768576953315908E-2</c:v>
                </c:pt>
                <c:pt idx="2">
                  <c:v>3.094929014444376E-2</c:v>
                </c:pt>
                <c:pt idx="3">
                  <c:v>2.8368747525405833E-2</c:v>
                </c:pt>
                <c:pt idx="4">
                  <c:v>2.6004742617998663E-2</c:v>
                </c:pt>
                <c:pt idx="5">
                  <c:v>1.6009670499301958E-2</c:v>
                </c:pt>
                <c:pt idx="6">
                  <c:v>2.2219113204516368E-2</c:v>
                </c:pt>
                <c:pt idx="7">
                  <c:v>1.9210893728128228E-2</c:v>
                </c:pt>
                <c:pt idx="8">
                  <c:v>2.1813015878724668E-2</c:v>
                </c:pt>
                <c:pt idx="9">
                  <c:v>1.7331935039769372E-2</c:v>
                </c:pt>
                <c:pt idx="10">
                  <c:v>2.0747455408599839E-2</c:v>
                </c:pt>
                <c:pt idx="11">
                  <c:v>6.5321254669450435E-2</c:v>
                </c:pt>
                <c:pt idx="12">
                  <c:v>5.4184045510171169E-2</c:v>
                </c:pt>
                <c:pt idx="13">
                  <c:v>4.2317173377156937E-2</c:v>
                </c:pt>
                <c:pt idx="14">
                  <c:v>4.0394424285927183E-2</c:v>
                </c:pt>
                <c:pt idx="15">
                  <c:v>4.4960629689828384E-2</c:v>
                </c:pt>
                <c:pt idx="16">
                  <c:v>4.1560921230521096E-2</c:v>
                </c:pt>
                <c:pt idx="17">
                  <c:v>4.0958082386877974E-2</c:v>
                </c:pt>
                <c:pt idx="18">
                  <c:v>1.2876942537591874E-2</c:v>
                </c:pt>
                <c:pt idx="19">
                  <c:v>1.2998282295800509E-2</c:v>
                </c:pt>
                <c:pt idx="20">
                  <c:v>6.6728735355362813E-3</c:v>
                </c:pt>
                <c:pt idx="21">
                  <c:v>1.0450121965418047E-2</c:v>
                </c:pt>
                <c:pt idx="22">
                  <c:v>1.9572430933120565E-2</c:v>
                </c:pt>
                <c:pt idx="23">
                  <c:v>3.2798180767318427E-2</c:v>
                </c:pt>
                <c:pt idx="24">
                  <c:v>2.9777515238856668E-2</c:v>
                </c:pt>
                <c:pt idx="25">
                  <c:v>2.4290595022768601E-2</c:v>
                </c:pt>
                <c:pt idx="26">
                  <c:v>3.2866118898018361E-2</c:v>
                </c:pt>
                <c:pt idx="27">
                  <c:v>5.4647484746575777E-2</c:v>
                </c:pt>
                <c:pt idx="28">
                  <c:v>4.2342823064126303E-2</c:v>
                </c:pt>
                <c:pt idx="29">
                  <c:v>3.5742623586072005E-2</c:v>
                </c:pt>
                <c:pt idx="30">
                  <c:v>4.6285442156934579E-2</c:v>
                </c:pt>
                <c:pt idx="31">
                  <c:v>4.5600324110981874E-2</c:v>
                </c:pt>
                <c:pt idx="32">
                  <c:v>4.0282985643554092E-2</c:v>
                </c:pt>
                <c:pt idx="33">
                  <c:v>3.7476645785251124E-2</c:v>
                </c:pt>
                <c:pt idx="34">
                  <c:v>2.9400922629705301E-2</c:v>
                </c:pt>
                <c:pt idx="35">
                  <c:v>3.9326696253648395E-2</c:v>
                </c:pt>
                <c:pt idx="36">
                  <c:v>4.0261071051016464E-2</c:v>
                </c:pt>
                <c:pt idx="37">
                  <c:v>3.6502511840802145E-2</c:v>
                </c:pt>
                <c:pt idx="38">
                  <c:v>3.6527036934044549E-2</c:v>
                </c:pt>
                <c:pt idx="39">
                  <c:v>2.7903438788164824E-2</c:v>
                </c:pt>
                <c:pt idx="40">
                  <c:v>2.7028525629716259E-2</c:v>
                </c:pt>
                <c:pt idx="41">
                  <c:v>2.4414034997887839E-2</c:v>
                </c:pt>
                <c:pt idx="42">
                  <c:v>2.3448152593008705E-2</c:v>
                </c:pt>
                <c:pt idx="43">
                  <c:v>2.0293315143246927E-2</c:v>
                </c:pt>
                <c:pt idx="44">
                  <c:v>1.6864064948744959E-2</c:v>
                </c:pt>
                <c:pt idx="45">
                  <c:v>2.9449931871609176E-2</c:v>
                </c:pt>
                <c:pt idx="46">
                  <c:v>2.8031941440692064E-2</c:v>
                </c:pt>
                <c:pt idx="47">
                  <c:v>2.4410089503661511E-2</c:v>
                </c:pt>
                <c:pt idx="48">
                  <c:v>2.3193179370890708E-2</c:v>
                </c:pt>
                <c:pt idx="49">
                  <c:v>2.2013542305110469E-2</c:v>
                </c:pt>
                <c:pt idx="50">
                  <c:v>2.0231206747351529E-2</c:v>
                </c:pt>
                <c:pt idx="51">
                  <c:v>1.9528736640220732E-2</c:v>
                </c:pt>
                <c:pt idx="52">
                  <c:v>1.7282058891920533E-2</c:v>
                </c:pt>
                <c:pt idx="53">
                  <c:v>1.6918955562935E-2</c:v>
                </c:pt>
                <c:pt idx="54">
                  <c:v>3.6598082019075169E-2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D7-4B3D-A4F1-5D8FEAC2FD02}"/>
            </c:ext>
          </c:extLst>
        </c:ser>
        <c:ser>
          <c:idx val="2"/>
          <c:order val="2"/>
          <c:tx>
            <c:strRef>
              <c:f>Беларусь!$C$48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Беларусь!$D$48:$BS$48</c:f>
              <c:numCache>
                <c:formatCode>0%</c:formatCode>
                <c:ptCount val="68"/>
                <c:pt idx="0">
                  <c:v>0.23391646414000977</c:v>
                </c:pt>
                <c:pt idx="1">
                  <c:v>0.2378898309286529</c:v>
                </c:pt>
                <c:pt idx="2">
                  <c:v>0.21435096467549952</c:v>
                </c:pt>
                <c:pt idx="3">
                  <c:v>0.20332585455985216</c:v>
                </c:pt>
                <c:pt idx="4">
                  <c:v>0.17382859173657025</c:v>
                </c:pt>
                <c:pt idx="5">
                  <c:v>0.17869993076285715</c:v>
                </c:pt>
                <c:pt idx="6">
                  <c:v>0.16165855731215056</c:v>
                </c:pt>
                <c:pt idx="7">
                  <c:v>0.1610578230675781</c:v>
                </c:pt>
                <c:pt idx="8">
                  <c:v>0.15677318419680267</c:v>
                </c:pt>
                <c:pt idx="9">
                  <c:v>0.17815295777930268</c:v>
                </c:pt>
                <c:pt idx="10">
                  <c:v>0.18040908824506224</c:v>
                </c:pt>
                <c:pt idx="11">
                  <c:v>0.20251947878194679</c:v>
                </c:pt>
                <c:pt idx="12">
                  <c:v>0.21605947438155562</c:v>
                </c:pt>
                <c:pt idx="13">
                  <c:v>0.21087594857170477</c:v>
                </c:pt>
                <c:pt idx="14">
                  <c:v>0.20529650255639736</c:v>
                </c:pt>
                <c:pt idx="15">
                  <c:v>0.17862569842254233</c:v>
                </c:pt>
                <c:pt idx="16">
                  <c:v>0.17738253362111903</c:v>
                </c:pt>
                <c:pt idx="17">
                  <c:v>0.16756484375942937</c:v>
                </c:pt>
                <c:pt idx="18">
                  <c:v>0.15896729650942337</c:v>
                </c:pt>
                <c:pt idx="19">
                  <c:v>0.18382100337617721</c:v>
                </c:pt>
                <c:pt idx="20">
                  <c:v>0.18748072590995729</c:v>
                </c:pt>
                <c:pt idx="21">
                  <c:v>0.19365098296459735</c:v>
                </c:pt>
                <c:pt idx="22">
                  <c:v>0.21421582237365258</c:v>
                </c:pt>
                <c:pt idx="23">
                  <c:v>0.2073238754098195</c:v>
                </c:pt>
                <c:pt idx="24">
                  <c:v>0.20855973071654454</c:v>
                </c:pt>
                <c:pt idx="25">
                  <c:v>0.204647834164179</c:v>
                </c:pt>
                <c:pt idx="26">
                  <c:v>0.19580345429616988</c:v>
                </c:pt>
                <c:pt idx="27">
                  <c:v>0.1844252669661551</c:v>
                </c:pt>
                <c:pt idx="28">
                  <c:v>0.18066061918662438</c:v>
                </c:pt>
                <c:pt idx="29">
                  <c:v>0.17445321087857946</c:v>
                </c:pt>
                <c:pt idx="30">
                  <c:v>0.17088117392168972</c:v>
                </c:pt>
                <c:pt idx="31">
                  <c:v>0.16838349647790687</c:v>
                </c:pt>
                <c:pt idx="32">
                  <c:v>0.1675048165565246</c:v>
                </c:pt>
                <c:pt idx="33">
                  <c:v>0.16976486165408022</c:v>
                </c:pt>
                <c:pt idx="34">
                  <c:v>0.17095506919722789</c:v>
                </c:pt>
                <c:pt idx="35">
                  <c:v>0.15766129569656018</c:v>
                </c:pt>
                <c:pt idx="36">
                  <c:v>0.14219125563387328</c:v>
                </c:pt>
                <c:pt idx="37">
                  <c:v>0.13718909876486193</c:v>
                </c:pt>
                <c:pt idx="38">
                  <c:v>0.12820486892332583</c:v>
                </c:pt>
                <c:pt idx="39">
                  <c:v>0.11224638372437476</c:v>
                </c:pt>
                <c:pt idx="40">
                  <c:v>0.11702867685235127</c:v>
                </c:pt>
                <c:pt idx="41">
                  <c:v>0.11476593402373302</c:v>
                </c:pt>
                <c:pt idx="42">
                  <c:v>0.11186323826060311</c:v>
                </c:pt>
                <c:pt idx="43">
                  <c:v>0.12487273726863636</c:v>
                </c:pt>
                <c:pt idx="44">
                  <c:v>0.12281170516147265</c:v>
                </c:pt>
                <c:pt idx="45">
                  <c:v>0.12782183801913582</c:v>
                </c:pt>
                <c:pt idx="46">
                  <c:v>0.12371510816029201</c:v>
                </c:pt>
                <c:pt idx="47">
                  <c:v>0.1229768545295911</c:v>
                </c:pt>
                <c:pt idx="48">
                  <c:v>0.13955686180118324</c:v>
                </c:pt>
                <c:pt idx="49">
                  <c:v>0.12464125538724961</c:v>
                </c:pt>
                <c:pt idx="50">
                  <c:v>0.12610111658707482</c:v>
                </c:pt>
                <c:pt idx="51">
                  <c:v>0.12147676120820305</c:v>
                </c:pt>
                <c:pt idx="52">
                  <c:v>0.12522415523190342</c:v>
                </c:pt>
                <c:pt idx="53">
                  <c:v>0.13150339971419769</c:v>
                </c:pt>
                <c:pt idx="54">
                  <c:v>0.12510185784201677</c:v>
                </c:pt>
                <c:pt idx="55">
                  <c:v>0.16788423344430659</c:v>
                </c:pt>
                <c:pt idx="56">
                  <c:v>0.17023117905531873</c:v>
                </c:pt>
                <c:pt idx="57">
                  <c:v>0.1900722571933145</c:v>
                </c:pt>
                <c:pt idx="58">
                  <c:v>0.17393142853524948</c:v>
                </c:pt>
                <c:pt idx="59">
                  <c:v>0.16031418473111339</c:v>
                </c:pt>
                <c:pt idx="60">
                  <c:v>0.15491406835081023</c:v>
                </c:pt>
                <c:pt idx="61">
                  <c:v>0.14872080864482023</c:v>
                </c:pt>
                <c:pt idx="62">
                  <c:v>0.1466735852104622</c:v>
                </c:pt>
                <c:pt idx="63">
                  <c:v>0.14987851475023875</c:v>
                </c:pt>
                <c:pt idx="64">
                  <c:v>0.13568364679657582</c:v>
                </c:pt>
                <c:pt idx="65">
                  <c:v>0.13016802185054524</c:v>
                </c:pt>
                <c:pt idx="66">
                  <c:v>0.13352478031468965</c:v>
                </c:pt>
                <c:pt idx="67">
                  <c:v>0.12102068390795293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1D7-4B3D-A4F1-5D8FEAC2FD02}"/>
            </c:ext>
          </c:extLst>
        </c:ser>
        <c:ser>
          <c:idx val="3"/>
          <c:order val="3"/>
          <c:tx>
            <c:strRef>
              <c:f>Беларусь!$C$49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Беларусь!$D$49:$BS$49</c:f>
              <c:numCache>
                <c:formatCode>0%</c:formatCode>
                <c:ptCount val="68"/>
                <c:pt idx="0">
                  <c:v>0.5431509498682664</c:v>
                </c:pt>
                <c:pt idx="1">
                  <c:v>0.53820219148197734</c:v>
                </c:pt>
                <c:pt idx="2">
                  <c:v>0.55618058560507722</c:v>
                </c:pt>
                <c:pt idx="3">
                  <c:v>0.4843803616206942</c:v>
                </c:pt>
                <c:pt idx="4">
                  <c:v>0.46131457527833775</c:v>
                </c:pt>
                <c:pt idx="5">
                  <c:v>0.46413856508858953</c:v>
                </c:pt>
                <c:pt idx="6">
                  <c:v>0.43159383792690703</c:v>
                </c:pt>
                <c:pt idx="7">
                  <c:v>0.40504705263730484</c:v>
                </c:pt>
                <c:pt idx="8">
                  <c:v>0.38658760272617748</c:v>
                </c:pt>
                <c:pt idx="9">
                  <c:v>0.38644259443876205</c:v>
                </c:pt>
                <c:pt idx="10">
                  <c:v>0.37724812940785746</c:v>
                </c:pt>
                <c:pt idx="11">
                  <c:v>0.34908300971386519</c:v>
                </c:pt>
                <c:pt idx="12">
                  <c:v>0.35496478906642798</c:v>
                </c:pt>
                <c:pt idx="13">
                  <c:v>0.35767195127845713</c:v>
                </c:pt>
                <c:pt idx="14">
                  <c:v>0.36500670655112943</c:v>
                </c:pt>
                <c:pt idx="15">
                  <c:v>0.38379218824857231</c:v>
                </c:pt>
                <c:pt idx="16">
                  <c:v>0.38022698702592439</c:v>
                </c:pt>
                <c:pt idx="17">
                  <c:v>0.37653736135082616</c:v>
                </c:pt>
                <c:pt idx="18">
                  <c:v>0.40753930576747482</c:v>
                </c:pt>
                <c:pt idx="19">
                  <c:v>0.39608778060771188</c:v>
                </c:pt>
                <c:pt idx="20">
                  <c:v>0.39501237947269024</c:v>
                </c:pt>
                <c:pt idx="21">
                  <c:v>0.38710886584939896</c:v>
                </c:pt>
                <c:pt idx="22">
                  <c:v>0.3790948862610215</c:v>
                </c:pt>
                <c:pt idx="23">
                  <c:v>0.39089273139816916</c:v>
                </c:pt>
                <c:pt idx="24">
                  <c:v>0.39608551073721948</c:v>
                </c:pt>
                <c:pt idx="25">
                  <c:v>0.3866520594679646</c:v>
                </c:pt>
                <c:pt idx="26">
                  <c:v>0.3929015298724613</c:v>
                </c:pt>
                <c:pt idx="27">
                  <c:v>0.39066755280608034</c:v>
                </c:pt>
                <c:pt idx="28">
                  <c:v>0.3960994800004185</c:v>
                </c:pt>
                <c:pt idx="29">
                  <c:v>0.39501938837646405</c:v>
                </c:pt>
                <c:pt idx="30">
                  <c:v>0.39698879038757418</c:v>
                </c:pt>
                <c:pt idx="31">
                  <c:v>0.40156043754982551</c:v>
                </c:pt>
                <c:pt idx="32">
                  <c:v>0.39593907314951005</c:v>
                </c:pt>
                <c:pt idx="33">
                  <c:v>0.38979950701018945</c:v>
                </c:pt>
                <c:pt idx="34">
                  <c:v>0.38215669959766607</c:v>
                </c:pt>
                <c:pt idx="35">
                  <c:v>0.37694081270907465</c:v>
                </c:pt>
                <c:pt idx="36">
                  <c:v>0.38590443436858712</c:v>
                </c:pt>
                <c:pt idx="37">
                  <c:v>0.36287504425868627</c:v>
                </c:pt>
                <c:pt idx="38">
                  <c:v>0.36019415021361584</c:v>
                </c:pt>
                <c:pt idx="39">
                  <c:v>0.37515878475063885</c:v>
                </c:pt>
                <c:pt idx="40">
                  <c:v>0.37640826078847484</c:v>
                </c:pt>
                <c:pt idx="41">
                  <c:v>0.37394743916332779</c:v>
                </c:pt>
                <c:pt idx="42">
                  <c:v>0.37548962030487959</c:v>
                </c:pt>
                <c:pt idx="43">
                  <c:v>0.3577915334650078</c:v>
                </c:pt>
                <c:pt idx="44">
                  <c:v>0.36549341006602781</c:v>
                </c:pt>
                <c:pt idx="45">
                  <c:v>0.37026158307421253</c:v>
                </c:pt>
                <c:pt idx="46">
                  <c:v>0.37500189047352578</c:v>
                </c:pt>
                <c:pt idx="47">
                  <c:v>0.37484437342535315</c:v>
                </c:pt>
                <c:pt idx="48">
                  <c:v>0.35822237987255662</c:v>
                </c:pt>
                <c:pt idx="49">
                  <c:v>0.36068548190954286</c:v>
                </c:pt>
                <c:pt idx="50">
                  <c:v>0.36644223159628314</c:v>
                </c:pt>
                <c:pt idx="51">
                  <c:v>0.36333893962933439</c:v>
                </c:pt>
                <c:pt idx="52">
                  <c:v>0.3611321700128084</c:v>
                </c:pt>
                <c:pt idx="53">
                  <c:v>0.36092872414321647</c:v>
                </c:pt>
                <c:pt idx="54">
                  <c:v>0.35166479578485726</c:v>
                </c:pt>
                <c:pt idx="55">
                  <c:v>0.34443699032150071</c:v>
                </c:pt>
                <c:pt idx="56">
                  <c:v>0.33697379589151416</c:v>
                </c:pt>
                <c:pt idx="57">
                  <c:v>0.31749962834971224</c:v>
                </c:pt>
                <c:pt idx="58">
                  <c:v>0.31997433220277816</c:v>
                </c:pt>
                <c:pt idx="59">
                  <c:v>0.32078884550049613</c:v>
                </c:pt>
                <c:pt idx="60">
                  <c:v>0.3251985767271684</c:v>
                </c:pt>
                <c:pt idx="61">
                  <c:v>0.32693034131037435</c:v>
                </c:pt>
                <c:pt idx="62">
                  <c:v>0.32869540995489743</c:v>
                </c:pt>
                <c:pt idx="63">
                  <c:v>0.33296447917694688</c:v>
                </c:pt>
                <c:pt idx="64">
                  <c:v>0.34179473812015215</c:v>
                </c:pt>
                <c:pt idx="65">
                  <c:v>0.34369334828365172</c:v>
                </c:pt>
                <c:pt idx="66">
                  <c:v>0.33922651356660261</c:v>
                </c:pt>
                <c:pt idx="67">
                  <c:v>0.3368994967296654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1D7-4B3D-A4F1-5D8FEAC2FD02}"/>
            </c:ext>
          </c:extLst>
        </c:ser>
        <c:ser>
          <c:idx val="4"/>
          <c:order val="4"/>
          <c:tx>
            <c:strRef>
              <c:f>Беларусь!$C$50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Беларусь!$D$50:$BS$50</c:f>
              <c:numCache>
                <c:formatCode>0%</c:formatCode>
                <c:ptCount val="68"/>
                <c:pt idx="0">
                  <c:v>4.3337055444865311E-2</c:v>
                </c:pt>
                <c:pt idx="1">
                  <c:v>5.1068471416530321E-2</c:v>
                </c:pt>
                <c:pt idx="2">
                  <c:v>5.1252464060772156E-2</c:v>
                </c:pt>
                <c:pt idx="3">
                  <c:v>4.6555364920153094E-2</c:v>
                </c:pt>
                <c:pt idx="4">
                  <c:v>4.0330635228950806E-2</c:v>
                </c:pt>
                <c:pt idx="5">
                  <c:v>4.0350498847939349E-2</c:v>
                </c:pt>
                <c:pt idx="6">
                  <c:v>3.9116624435842823E-2</c:v>
                </c:pt>
                <c:pt idx="7">
                  <c:v>3.5588656597341839E-2</c:v>
                </c:pt>
                <c:pt idx="8">
                  <c:v>3.4720099264507545E-2</c:v>
                </c:pt>
                <c:pt idx="9">
                  <c:v>3.1953597369136555E-2</c:v>
                </c:pt>
                <c:pt idx="10">
                  <c:v>3.2027663273878133E-2</c:v>
                </c:pt>
                <c:pt idx="11">
                  <c:v>2.895851450742359E-2</c:v>
                </c:pt>
                <c:pt idx="12">
                  <c:v>2.7030360141286437E-2</c:v>
                </c:pt>
                <c:pt idx="13">
                  <c:v>2.6617405384503842E-2</c:v>
                </c:pt>
                <c:pt idx="14">
                  <c:v>2.7805573889160936E-2</c:v>
                </c:pt>
                <c:pt idx="15">
                  <c:v>2.9603416502317546E-2</c:v>
                </c:pt>
                <c:pt idx="16">
                  <c:v>3.1462726216171341E-2</c:v>
                </c:pt>
                <c:pt idx="17">
                  <c:v>3.2361531869696938E-2</c:v>
                </c:pt>
                <c:pt idx="18">
                  <c:v>3.2982566834213536E-2</c:v>
                </c:pt>
                <c:pt idx="19">
                  <c:v>3.4866433690694781E-2</c:v>
                </c:pt>
                <c:pt idx="20">
                  <c:v>3.7335197351997015E-2</c:v>
                </c:pt>
                <c:pt idx="21">
                  <c:v>3.9503164853513704E-2</c:v>
                </c:pt>
                <c:pt idx="22">
                  <c:v>3.9551890797641931E-2</c:v>
                </c:pt>
                <c:pt idx="23">
                  <c:v>3.9963554772583301E-2</c:v>
                </c:pt>
                <c:pt idx="24">
                  <c:v>4.2123917239131656E-2</c:v>
                </c:pt>
                <c:pt idx="25">
                  <c:v>4.284859981667475E-2</c:v>
                </c:pt>
                <c:pt idx="26">
                  <c:v>4.3269942099604462E-2</c:v>
                </c:pt>
                <c:pt idx="27">
                  <c:v>4.2527196318190671E-2</c:v>
                </c:pt>
                <c:pt idx="28">
                  <c:v>4.5327327704364019E-2</c:v>
                </c:pt>
                <c:pt idx="29">
                  <c:v>4.6756170406826399E-2</c:v>
                </c:pt>
                <c:pt idx="30">
                  <c:v>4.7148927707943024E-2</c:v>
                </c:pt>
                <c:pt idx="31">
                  <c:v>4.5380765058745116E-2</c:v>
                </c:pt>
                <c:pt idx="32">
                  <c:v>4.6764620579644089E-2</c:v>
                </c:pt>
                <c:pt idx="33">
                  <c:v>4.6954401059247745E-2</c:v>
                </c:pt>
                <c:pt idx="34">
                  <c:v>5.0289111705601082E-2</c:v>
                </c:pt>
                <c:pt idx="35">
                  <c:v>4.8866498740554154E-2</c:v>
                </c:pt>
                <c:pt idx="36">
                  <c:v>5.0659572109522231E-2</c:v>
                </c:pt>
                <c:pt idx="37">
                  <c:v>5.0331747717791218E-2</c:v>
                </c:pt>
                <c:pt idx="38">
                  <c:v>4.9720656268169981E-2</c:v>
                </c:pt>
                <c:pt idx="39">
                  <c:v>5.1383498436001582E-2</c:v>
                </c:pt>
                <c:pt idx="40">
                  <c:v>5.202814757312875E-2</c:v>
                </c:pt>
                <c:pt idx="41">
                  <c:v>5.2642762964195643E-2</c:v>
                </c:pt>
                <c:pt idx="42">
                  <c:v>5.3545438296351146E-2</c:v>
                </c:pt>
                <c:pt idx="43">
                  <c:v>5.367687483455845E-2</c:v>
                </c:pt>
                <c:pt idx="44">
                  <c:v>5.4638645530920016E-2</c:v>
                </c:pt>
                <c:pt idx="45">
                  <c:v>5.565565465643825E-2</c:v>
                </c:pt>
                <c:pt idx="46">
                  <c:v>5.6555405998094402E-2</c:v>
                </c:pt>
                <c:pt idx="47">
                  <c:v>5.5532953620829939E-2</c:v>
                </c:pt>
                <c:pt idx="48">
                  <c:v>5.4711985507429978E-2</c:v>
                </c:pt>
                <c:pt idx="49">
                  <c:v>5.3556314391617781E-2</c:v>
                </c:pt>
                <c:pt idx="50">
                  <c:v>5.354144734733525E-2</c:v>
                </c:pt>
                <c:pt idx="51">
                  <c:v>5.3618832557903583E-2</c:v>
                </c:pt>
                <c:pt idx="52">
                  <c:v>5.4620898194994986E-2</c:v>
                </c:pt>
                <c:pt idx="53">
                  <c:v>5.3870065327530012E-2</c:v>
                </c:pt>
                <c:pt idx="54">
                  <c:v>5.5182582910419234E-2</c:v>
                </c:pt>
                <c:pt idx="55">
                  <c:v>5.3739359113093244E-2</c:v>
                </c:pt>
                <c:pt idx="56">
                  <c:v>5.4403203933584471E-2</c:v>
                </c:pt>
                <c:pt idx="57">
                  <c:v>5.3582844172805427E-2</c:v>
                </c:pt>
                <c:pt idx="58">
                  <c:v>5.3461694847346676E-2</c:v>
                </c:pt>
                <c:pt idx="59">
                  <c:v>5.4829893100814091E-2</c:v>
                </c:pt>
                <c:pt idx="60">
                  <c:v>5.7066775033275625E-2</c:v>
                </c:pt>
                <c:pt idx="61">
                  <c:v>5.7254906270642794E-2</c:v>
                </c:pt>
                <c:pt idx="62">
                  <c:v>5.6170957926279207E-2</c:v>
                </c:pt>
                <c:pt idx="63">
                  <c:v>5.6403065273823196E-2</c:v>
                </c:pt>
                <c:pt idx="64">
                  <c:v>5.919543386522827E-2</c:v>
                </c:pt>
                <c:pt idx="65">
                  <c:v>6.0879829572272809E-2</c:v>
                </c:pt>
                <c:pt idx="66">
                  <c:v>6.204858053825188E-2</c:v>
                </c:pt>
                <c:pt idx="67">
                  <c:v>6.1244847783720725E-2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1D7-4B3D-A4F1-5D8FEAC2F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30465248"/>
        <c:axId val="1130709376"/>
      </c:barChart>
      <c:catAx>
        <c:axId val="11304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709376"/>
        <c:crosses val="autoZero"/>
        <c:auto val="1"/>
        <c:lblAlgn val="ctr"/>
        <c:lblOffset val="100"/>
        <c:noMultiLvlLbl val="0"/>
      </c:catAx>
      <c:valAx>
        <c:axId val="11307093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ru-RU" sz="1400"/>
                  <a:t>Структура внешнего долга</a:t>
                </a:r>
              </a:p>
            </c:rich>
          </c:tx>
          <c:layout>
            <c:manualLayout>
              <c:xMode val="edge"/>
              <c:yMode val="edge"/>
              <c:x val="1.0355356604379284E-2"/>
              <c:y val="0.320245631001854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465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646785624081458E-2"/>
          <c:y val="6.4041023929921878E-2"/>
          <c:w val="0.94789686469502143"/>
          <c:h val="0.70539946381263219"/>
        </c:manualLayout>
      </c:layout>
      <c:areaChart>
        <c:grouping val="stacked"/>
        <c:varyColors val="0"/>
        <c:ser>
          <c:idx val="0"/>
          <c:order val="0"/>
          <c:tx>
            <c:strRef>
              <c:f>Россия!$C$9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Казахстан!$D$9:$BS$9</c:f>
              <c:numCache>
                <c:formatCode>#,##0</c:formatCode>
                <c:ptCount val="68"/>
                <c:pt idx="0">
                  <c:v>1559.5994335</c:v>
                </c:pt>
                <c:pt idx="1">
                  <c:v>1541.9170753999999</c:v>
                </c:pt>
                <c:pt idx="2">
                  <c:v>1603.6394602</c:v>
                </c:pt>
                <c:pt idx="3">
                  <c:v>1641.9024731</c:v>
                </c:pt>
                <c:pt idx="4">
                  <c:v>1572.4300264000001</c:v>
                </c:pt>
                <c:pt idx="5">
                  <c:v>1584.5042765999999</c:v>
                </c:pt>
                <c:pt idx="6">
                  <c:v>1639.3943819000001</c:v>
                </c:pt>
                <c:pt idx="7">
                  <c:v>2218.0982749999998</c:v>
                </c:pt>
                <c:pt idx="8">
                  <c:v>2264.2314473000001</c:v>
                </c:pt>
                <c:pt idx="9">
                  <c:v>2352.0123988999999</c:v>
                </c:pt>
                <c:pt idx="10">
                  <c:v>3492.2507116000002</c:v>
                </c:pt>
                <c:pt idx="11">
                  <c:v>3800.2919281</c:v>
                </c:pt>
                <c:pt idx="12">
                  <c:v>3797.4067318000002</c:v>
                </c:pt>
                <c:pt idx="13">
                  <c:v>3975.9497605000001</c:v>
                </c:pt>
                <c:pt idx="14">
                  <c:v>4223.0943550000002</c:v>
                </c:pt>
                <c:pt idx="15">
                  <c:v>4487.4153692999998</c:v>
                </c:pt>
                <c:pt idx="16">
                  <c:v>4418.6391334</c:v>
                </c:pt>
                <c:pt idx="17">
                  <c:v>4450.1104396000001</c:v>
                </c:pt>
                <c:pt idx="18">
                  <c:v>4554.0233656999999</c:v>
                </c:pt>
                <c:pt idx="19">
                  <c:v>4855.1223763999997</c:v>
                </c:pt>
                <c:pt idx="20">
                  <c:v>4756.4510575000004</c:v>
                </c:pt>
                <c:pt idx="21">
                  <c:v>4827.6286260999996</c:v>
                </c:pt>
                <c:pt idx="22">
                  <c:v>4978.8035256000003</c:v>
                </c:pt>
                <c:pt idx="23">
                  <c:v>5217.5755618000003</c:v>
                </c:pt>
                <c:pt idx="24">
                  <c:v>5066.2462474000004</c:v>
                </c:pt>
                <c:pt idx="25">
                  <c:v>5045.1768099000001</c:v>
                </c:pt>
                <c:pt idx="26">
                  <c:v>5116.6367915049996</c:v>
                </c:pt>
                <c:pt idx="27">
                  <c:v>7333.749679814</c:v>
                </c:pt>
                <c:pt idx="28">
                  <c:v>7105.9884694000002</c:v>
                </c:pt>
                <c:pt idx="29">
                  <c:v>7005.6956512999996</c:v>
                </c:pt>
                <c:pt idx="30">
                  <c:v>10319.729492</c:v>
                </c:pt>
                <c:pt idx="31">
                  <c:v>11313.193227399999</c:v>
                </c:pt>
                <c:pt idx="32">
                  <c:v>11337.0674175</c:v>
                </c:pt>
                <c:pt idx="33">
                  <c:v>12696.8183238</c:v>
                </c:pt>
                <c:pt idx="34">
                  <c:v>12698.9643039</c:v>
                </c:pt>
                <c:pt idx="35">
                  <c:v>12092.074558799999</c:v>
                </c:pt>
                <c:pt idx="36">
                  <c:v>12170.1923627</c:v>
                </c:pt>
                <c:pt idx="37">
                  <c:v>12145.184317699999</c:v>
                </c:pt>
                <c:pt idx="38">
                  <c:v>12313.300665700001</c:v>
                </c:pt>
                <c:pt idx="39">
                  <c:v>12067.475530599999</c:v>
                </c:pt>
                <c:pt idx="40">
                  <c:v>11137.889980600001</c:v>
                </c:pt>
                <c:pt idx="41">
                  <c:v>10690.399537699999</c:v>
                </c:pt>
                <c:pt idx="42">
                  <c:v>10651.471954499999</c:v>
                </c:pt>
                <c:pt idx="43">
                  <c:v>11554.7883757</c:v>
                </c:pt>
                <c:pt idx="44">
                  <c:v>11488.783630600001</c:v>
                </c:pt>
                <c:pt idx="45">
                  <c:v>11888.7189523</c:v>
                </c:pt>
                <c:pt idx="46">
                  <c:v>12793.612784999999</c:v>
                </c:pt>
                <c:pt idx="47">
                  <c:v>12417.600420799999</c:v>
                </c:pt>
                <c:pt idx="48">
                  <c:v>11428.362117036</c:v>
                </c:pt>
                <c:pt idx="49">
                  <c:v>11834.520031460999</c:v>
                </c:pt>
                <c:pt idx="50">
                  <c:v>12295.062708425001</c:v>
                </c:pt>
                <c:pt idx="51">
                  <c:v>13885.041123995999</c:v>
                </c:pt>
                <c:pt idx="52">
                  <c:v>14471.581438499999</c:v>
                </c:pt>
                <c:pt idx="53">
                  <c:v>15682.086471799999</c:v>
                </c:pt>
                <c:pt idx="54">
                  <c:v>15936.661556999999</c:v>
                </c:pt>
                <c:pt idx="55">
                  <c:v>15859.3242384</c:v>
                </c:pt>
                <c:pt idx="56">
                  <c:v>14153.244076999999</c:v>
                </c:pt>
                <c:pt idx="57">
                  <c:v>14283.313488065</c:v>
                </c:pt>
                <c:pt idx="58">
                  <c:v>12939.095218474</c:v>
                </c:pt>
                <c:pt idx="59">
                  <c:v>13389.991669450001</c:v>
                </c:pt>
                <c:pt idx="60">
                  <c:v>12857.148949168</c:v>
                </c:pt>
                <c:pt idx="61">
                  <c:v>12683.738029581</c:v>
                </c:pt>
                <c:pt idx="62">
                  <c:v>12610.291087202</c:v>
                </c:pt>
                <c:pt idx="63">
                  <c:v>11809.413214676</c:v>
                </c:pt>
                <c:pt idx="64">
                  <c:v>11227.058299300001</c:v>
                </c:pt>
                <c:pt idx="65">
                  <c:v>10883.270968700001</c:v>
                </c:pt>
                <c:pt idx="66">
                  <c:v>11660.378146499999</c:v>
                </c:pt>
                <c:pt idx="67">
                  <c:v>12773.497430199999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D-4CE3-A711-CDD18C97791D}"/>
            </c:ext>
          </c:extLst>
        </c:ser>
        <c:ser>
          <c:idx val="1"/>
          <c:order val="1"/>
          <c:tx>
            <c:strRef>
              <c:f>Россия!$C$10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Казахстан!$D$10:$BS$10</c:f>
              <c:numCache>
                <c:formatCode>#,##0</c:formatCode>
                <c:ptCount val="68"/>
                <c:pt idx="0">
                  <c:v>106.9963044</c:v>
                </c:pt>
                <c:pt idx="1">
                  <c:v>32.379063600000002</c:v>
                </c:pt>
                <c:pt idx="2">
                  <c:v>36.622303299999999</c:v>
                </c:pt>
                <c:pt idx="3">
                  <c:v>12.127684</c:v>
                </c:pt>
                <c:pt idx="4">
                  <c:v>2.4714349000000002</c:v>
                </c:pt>
                <c:pt idx="5">
                  <c:v>175.72762159999999</c:v>
                </c:pt>
                <c:pt idx="6">
                  <c:v>607.08722669999997</c:v>
                </c:pt>
                <c:pt idx="7">
                  <c:v>1017.4873533</c:v>
                </c:pt>
                <c:pt idx="8">
                  <c:v>1355.8633431000001</c:v>
                </c:pt>
                <c:pt idx="9">
                  <c:v>1016.6219463</c:v>
                </c:pt>
                <c:pt idx="10">
                  <c:v>693.58582790000003</c:v>
                </c:pt>
                <c:pt idx="11">
                  <c:v>1000.6498058</c:v>
                </c:pt>
                <c:pt idx="12">
                  <c:v>3501.4631528</c:v>
                </c:pt>
                <c:pt idx="13">
                  <c:v>2547.7318762</c:v>
                </c:pt>
                <c:pt idx="14">
                  <c:v>684.29285340000001</c:v>
                </c:pt>
                <c:pt idx="15">
                  <c:v>563.25743639999996</c:v>
                </c:pt>
                <c:pt idx="16">
                  <c:v>657.80672709999999</c:v>
                </c:pt>
                <c:pt idx="17">
                  <c:v>539.19784730000003</c:v>
                </c:pt>
                <c:pt idx="18">
                  <c:v>549.96369270000002</c:v>
                </c:pt>
                <c:pt idx="19">
                  <c:v>618.88400339999998</c:v>
                </c:pt>
                <c:pt idx="20">
                  <c:v>537.84997009999995</c:v>
                </c:pt>
                <c:pt idx="21">
                  <c:v>535.60042069999997</c:v>
                </c:pt>
                <c:pt idx="22">
                  <c:v>557.76952010000002</c:v>
                </c:pt>
                <c:pt idx="23">
                  <c:v>546.70000230000005</c:v>
                </c:pt>
                <c:pt idx="24">
                  <c:v>870.42072059999998</c:v>
                </c:pt>
                <c:pt idx="25">
                  <c:v>805.71878419999996</c:v>
                </c:pt>
                <c:pt idx="26">
                  <c:v>857.48880240000005</c:v>
                </c:pt>
                <c:pt idx="27">
                  <c:v>953.65207569999995</c:v>
                </c:pt>
                <c:pt idx="28">
                  <c:v>760.26512949999994</c:v>
                </c:pt>
                <c:pt idx="29">
                  <c:v>779.21428379999998</c:v>
                </c:pt>
                <c:pt idx="30">
                  <c:v>875.29488900000001</c:v>
                </c:pt>
                <c:pt idx="31">
                  <c:v>898.82369010000002</c:v>
                </c:pt>
                <c:pt idx="32">
                  <c:v>892.03690730000005</c:v>
                </c:pt>
                <c:pt idx="33">
                  <c:v>893.9935653</c:v>
                </c:pt>
                <c:pt idx="34">
                  <c:v>739.38576929999999</c:v>
                </c:pt>
                <c:pt idx="35">
                  <c:v>756.29981880000003</c:v>
                </c:pt>
                <c:pt idx="36">
                  <c:v>1120.3822028</c:v>
                </c:pt>
                <c:pt idx="37">
                  <c:v>1097.8499010999999</c:v>
                </c:pt>
                <c:pt idx="38">
                  <c:v>869.73807939999995</c:v>
                </c:pt>
                <c:pt idx="39">
                  <c:v>926.31533820000004</c:v>
                </c:pt>
                <c:pt idx="40">
                  <c:v>1899.1809464999999</c:v>
                </c:pt>
                <c:pt idx="41">
                  <c:v>1188.5697425000001</c:v>
                </c:pt>
                <c:pt idx="42">
                  <c:v>774.57792889999996</c:v>
                </c:pt>
                <c:pt idx="43">
                  <c:v>770.39637249999998</c:v>
                </c:pt>
                <c:pt idx="44">
                  <c:v>938.78930660000003</c:v>
                </c:pt>
                <c:pt idx="45">
                  <c:v>759.41160890000003</c:v>
                </c:pt>
                <c:pt idx="46">
                  <c:v>634.03783599999997</c:v>
                </c:pt>
                <c:pt idx="47">
                  <c:v>891.10116019999998</c:v>
                </c:pt>
                <c:pt idx="48">
                  <c:v>949.88520070000004</c:v>
                </c:pt>
                <c:pt idx="49">
                  <c:v>825.90920370000003</c:v>
                </c:pt>
                <c:pt idx="50">
                  <c:v>805.59550920000004</c:v>
                </c:pt>
                <c:pt idx="51">
                  <c:v>1329.3692530999999</c:v>
                </c:pt>
                <c:pt idx="52">
                  <c:v>1835.9914732</c:v>
                </c:pt>
                <c:pt idx="53">
                  <c:v>1714.6906810999999</c:v>
                </c:pt>
                <c:pt idx="54">
                  <c:v>3051.3420415999999</c:v>
                </c:pt>
                <c:pt idx="55">
                  <c:v>2535.7665787000001</c:v>
                </c:pt>
                <c:pt idx="56">
                  <c:v>2519.3342812000001</c:v>
                </c:pt>
                <c:pt idx="57">
                  <c:v>2214.3142856999998</c:v>
                </c:pt>
                <c:pt idx="58">
                  <c:v>2043.6276955999999</c:v>
                </c:pt>
                <c:pt idx="59">
                  <c:v>2171.8023278999999</c:v>
                </c:pt>
                <c:pt idx="60">
                  <c:v>2217.8952720000002</c:v>
                </c:pt>
                <c:pt idx="61">
                  <c:v>2065.0930695000002</c:v>
                </c:pt>
                <c:pt idx="62">
                  <c:v>2097.6294099000002</c:v>
                </c:pt>
                <c:pt idx="63">
                  <c:v>2233.0697245000001</c:v>
                </c:pt>
                <c:pt idx="64">
                  <c:v>2094.1758335</c:v>
                </c:pt>
                <c:pt idx="65">
                  <c:v>2035.9904025000001</c:v>
                </c:pt>
                <c:pt idx="66">
                  <c:v>2204.0122845000001</c:v>
                </c:pt>
                <c:pt idx="67">
                  <c:v>2469.9651563000002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D-4CE3-A711-CDD18C97791D}"/>
            </c:ext>
          </c:extLst>
        </c:ser>
        <c:ser>
          <c:idx val="2"/>
          <c:order val="2"/>
          <c:tx>
            <c:strRef>
              <c:f>Россия!$C$11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Казахстан!$D$11:$BS$11</c:f>
              <c:numCache>
                <c:formatCode>#,##0</c:formatCode>
                <c:ptCount val="68"/>
                <c:pt idx="0">
                  <c:v>45110.449603900001</c:v>
                </c:pt>
                <c:pt idx="1">
                  <c:v>45064.446554200003</c:v>
                </c:pt>
                <c:pt idx="2">
                  <c:v>41597.482490499999</c:v>
                </c:pt>
                <c:pt idx="3">
                  <c:v>39221.176846000002</c:v>
                </c:pt>
                <c:pt idx="4">
                  <c:v>34105.771098899997</c:v>
                </c:pt>
                <c:pt idx="5">
                  <c:v>32219.302116899999</c:v>
                </c:pt>
                <c:pt idx="6">
                  <c:v>31387.199084299999</c:v>
                </c:pt>
                <c:pt idx="7">
                  <c:v>30190.0820566</c:v>
                </c:pt>
                <c:pt idx="8">
                  <c:v>26177.645570600002</c:v>
                </c:pt>
                <c:pt idx="9">
                  <c:v>24787.092772</c:v>
                </c:pt>
                <c:pt idx="10">
                  <c:v>19041.736048800001</c:v>
                </c:pt>
                <c:pt idx="11">
                  <c:v>19947.872578499999</c:v>
                </c:pt>
                <c:pt idx="12">
                  <c:v>19859.3460117</c:v>
                </c:pt>
                <c:pt idx="13">
                  <c:v>18820.250037900001</c:v>
                </c:pt>
                <c:pt idx="14">
                  <c:v>16469.058164800001</c:v>
                </c:pt>
                <c:pt idx="15">
                  <c:v>14604.7652734</c:v>
                </c:pt>
                <c:pt idx="16">
                  <c:v>14840.1851345</c:v>
                </c:pt>
                <c:pt idx="17">
                  <c:v>14421.7273606</c:v>
                </c:pt>
                <c:pt idx="18">
                  <c:v>13959.8980622</c:v>
                </c:pt>
                <c:pt idx="19">
                  <c:v>13524.9043456</c:v>
                </c:pt>
                <c:pt idx="20">
                  <c:v>12736.188449699999</c:v>
                </c:pt>
                <c:pt idx="21">
                  <c:v>11555.100931700001</c:v>
                </c:pt>
                <c:pt idx="22">
                  <c:v>11529.5854182</c:v>
                </c:pt>
                <c:pt idx="23">
                  <c:v>11160.4390298</c:v>
                </c:pt>
                <c:pt idx="24">
                  <c:v>10571.264504500001</c:v>
                </c:pt>
                <c:pt idx="25">
                  <c:v>10679.9373481</c:v>
                </c:pt>
                <c:pt idx="26">
                  <c:v>10556.5226702</c:v>
                </c:pt>
                <c:pt idx="27">
                  <c:v>10119.481214900001</c:v>
                </c:pt>
                <c:pt idx="28">
                  <c:v>9292.8032777000008</c:v>
                </c:pt>
                <c:pt idx="29">
                  <c:v>9666.4740034999995</c:v>
                </c:pt>
                <c:pt idx="30">
                  <c:v>8575.4406084999991</c:v>
                </c:pt>
                <c:pt idx="31">
                  <c:v>7972.7792369999997</c:v>
                </c:pt>
                <c:pt idx="32">
                  <c:v>7697.6335257000001</c:v>
                </c:pt>
                <c:pt idx="33">
                  <c:v>7667.0986841000004</c:v>
                </c:pt>
                <c:pt idx="34">
                  <c:v>7562.1380044999996</c:v>
                </c:pt>
                <c:pt idx="35">
                  <c:v>7153.2612644999999</c:v>
                </c:pt>
                <c:pt idx="36">
                  <c:v>6662.2754904000003</c:v>
                </c:pt>
                <c:pt idx="37">
                  <c:v>6168.0824216999999</c:v>
                </c:pt>
                <c:pt idx="38">
                  <c:v>6289.0029255999998</c:v>
                </c:pt>
                <c:pt idx="39">
                  <c:v>6501.8739820999999</c:v>
                </c:pt>
                <c:pt idx="40">
                  <c:v>5933.7993341000001</c:v>
                </c:pt>
                <c:pt idx="41">
                  <c:v>6067.2626699000002</c:v>
                </c:pt>
                <c:pt idx="42">
                  <c:v>5750.1249075000014</c:v>
                </c:pt>
                <c:pt idx="43">
                  <c:v>5752.0269748999999</c:v>
                </c:pt>
                <c:pt idx="44">
                  <c:v>5248.5359464000003</c:v>
                </c:pt>
                <c:pt idx="45">
                  <c:v>5112.6818338000003</c:v>
                </c:pt>
                <c:pt idx="46">
                  <c:v>4590.2034664000003</c:v>
                </c:pt>
                <c:pt idx="47">
                  <c:v>4818.1259938000003</c:v>
                </c:pt>
                <c:pt idx="48">
                  <c:v>4649.2101473000002</c:v>
                </c:pt>
                <c:pt idx="49">
                  <c:v>5068.0526768</c:v>
                </c:pt>
                <c:pt idx="50">
                  <c:v>5053.4718165000004</c:v>
                </c:pt>
                <c:pt idx="51">
                  <c:v>4837.4287605999998</c:v>
                </c:pt>
                <c:pt idx="52">
                  <c:v>4978.7574366999997</c:v>
                </c:pt>
                <c:pt idx="53">
                  <c:v>5975.1364089999997</c:v>
                </c:pt>
                <c:pt idx="54">
                  <c:v>5735.0681494999999</c:v>
                </c:pt>
                <c:pt idx="55">
                  <c:v>5493.8195535000004</c:v>
                </c:pt>
                <c:pt idx="56">
                  <c:v>8225.2913121000001</c:v>
                </c:pt>
                <c:pt idx="57">
                  <c:v>9675.5996436000005</c:v>
                </c:pt>
                <c:pt idx="58">
                  <c:v>8006.3329964000004</c:v>
                </c:pt>
                <c:pt idx="59">
                  <c:v>9675.4201665000001</c:v>
                </c:pt>
                <c:pt idx="60">
                  <c:v>10625.357171400001</c:v>
                </c:pt>
                <c:pt idx="61">
                  <c:v>10162.5866812</c:v>
                </c:pt>
                <c:pt idx="62">
                  <c:v>10631.1194691</c:v>
                </c:pt>
                <c:pt idx="63">
                  <c:v>11175.782164426</c:v>
                </c:pt>
                <c:pt idx="64">
                  <c:v>12530.8126041</c:v>
                </c:pt>
                <c:pt idx="65">
                  <c:v>14323.0719689</c:v>
                </c:pt>
                <c:pt idx="66">
                  <c:v>14706.771393315999</c:v>
                </c:pt>
                <c:pt idx="67">
                  <c:v>13102.137349299999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ED-4CE3-A711-CDD18C97791D}"/>
            </c:ext>
          </c:extLst>
        </c:ser>
        <c:ser>
          <c:idx val="3"/>
          <c:order val="3"/>
          <c:tx>
            <c:strRef>
              <c:f>Россия!$C$12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Казахстан!$D$12:$BS$12</c:f>
              <c:numCache>
                <c:formatCode>#,##0</c:formatCode>
                <c:ptCount val="68"/>
                <c:pt idx="0">
                  <c:v>20921.287832999998</c:v>
                </c:pt>
                <c:pt idx="1">
                  <c:v>21719.957435</c:v>
                </c:pt>
                <c:pt idx="2">
                  <c:v>24542.069081599999</c:v>
                </c:pt>
                <c:pt idx="3">
                  <c:v>26859.4128275</c:v>
                </c:pt>
                <c:pt idx="4">
                  <c:v>27605.714170399999</c:v>
                </c:pt>
                <c:pt idx="5">
                  <c:v>29577.324922600001</c:v>
                </c:pt>
                <c:pt idx="6">
                  <c:v>30584.605916500001</c:v>
                </c:pt>
                <c:pt idx="7">
                  <c:v>29809.1992102</c:v>
                </c:pt>
                <c:pt idx="8">
                  <c:v>29894.7690845</c:v>
                </c:pt>
                <c:pt idx="9">
                  <c:v>30913.981075799999</c:v>
                </c:pt>
                <c:pt idx="10">
                  <c:v>31772.101861700001</c:v>
                </c:pt>
                <c:pt idx="11">
                  <c:v>41199.206796400002</c:v>
                </c:pt>
                <c:pt idx="12">
                  <c:v>39615.020390600002</c:v>
                </c:pt>
                <c:pt idx="13">
                  <c:v>40257.241783600002</c:v>
                </c:pt>
                <c:pt idx="14">
                  <c:v>40185.497242700003</c:v>
                </c:pt>
                <c:pt idx="15">
                  <c:v>43089.142497399997</c:v>
                </c:pt>
                <c:pt idx="16">
                  <c:v>43959.5157961</c:v>
                </c:pt>
                <c:pt idx="17">
                  <c:v>46588.743111700001</c:v>
                </c:pt>
                <c:pt idx="18">
                  <c:v>47735.880256800003</c:v>
                </c:pt>
                <c:pt idx="19">
                  <c:v>50311.044411900002</c:v>
                </c:pt>
                <c:pt idx="20">
                  <c:v>51115.396252600003</c:v>
                </c:pt>
                <c:pt idx="21">
                  <c:v>56262.516169199997</c:v>
                </c:pt>
                <c:pt idx="22">
                  <c:v>57539.520178500003</c:v>
                </c:pt>
                <c:pt idx="23">
                  <c:v>58928.661139700002</c:v>
                </c:pt>
                <c:pt idx="24">
                  <c:v>59077.474498800002</c:v>
                </c:pt>
                <c:pt idx="25">
                  <c:v>63052.079714899999</c:v>
                </c:pt>
                <c:pt idx="26">
                  <c:v>58350.071504163003</c:v>
                </c:pt>
                <c:pt idx="27">
                  <c:v>59572.819810230001</c:v>
                </c:pt>
                <c:pt idx="28">
                  <c:v>41918.558608500003</c:v>
                </c:pt>
                <c:pt idx="29">
                  <c:v>41133.124336000001</c:v>
                </c:pt>
                <c:pt idx="30">
                  <c:v>39180.160954699997</c:v>
                </c:pt>
                <c:pt idx="31">
                  <c:v>36558.3062851</c:v>
                </c:pt>
                <c:pt idx="32">
                  <c:v>36473.8193025</c:v>
                </c:pt>
                <c:pt idx="33">
                  <c:v>39102.780668765998</c:v>
                </c:pt>
                <c:pt idx="34">
                  <c:v>39528.624137635998</c:v>
                </c:pt>
                <c:pt idx="35">
                  <c:v>38838.814197500004</c:v>
                </c:pt>
                <c:pt idx="36">
                  <c:v>40080.947743299999</c:v>
                </c:pt>
                <c:pt idx="37">
                  <c:v>42163.073032799999</c:v>
                </c:pt>
                <c:pt idx="38">
                  <c:v>43310.001617099995</c:v>
                </c:pt>
                <c:pt idx="39">
                  <c:v>43614.362956999998</c:v>
                </c:pt>
                <c:pt idx="40">
                  <c:v>43202.996352199996</c:v>
                </c:pt>
                <c:pt idx="41">
                  <c:v>42884.044827800004</c:v>
                </c:pt>
                <c:pt idx="42">
                  <c:v>41306.005109400001</c:v>
                </c:pt>
                <c:pt idx="43">
                  <c:v>39661.678875700003</c:v>
                </c:pt>
                <c:pt idx="44">
                  <c:v>39020.335037600002</c:v>
                </c:pt>
                <c:pt idx="45">
                  <c:v>39661.845832300001</c:v>
                </c:pt>
                <c:pt idx="46">
                  <c:v>41013.029371999997</c:v>
                </c:pt>
                <c:pt idx="47">
                  <c:v>41040.546765400002</c:v>
                </c:pt>
                <c:pt idx="48">
                  <c:v>37404.810474603997</c:v>
                </c:pt>
                <c:pt idx="49">
                  <c:v>39737.737914516998</c:v>
                </c:pt>
                <c:pt idx="50">
                  <c:v>40701.020071961997</c:v>
                </c:pt>
                <c:pt idx="51">
                  <c:v>41388.027139405996</c:v>
                </c:pt>
                <c:pt idx="52">
                  <c:v>41392.599987200003</c:v>
                </c:pt>
                <c:pt idx="53">
                  <c:v>42662.134270100003</c:v>
                </c:pt>
                <c:pt idx="54">
                  <c:v>42908.383125400003</c:v>
                </c:pt>
                <c:pt idx="55">
                  <c:v>44013.396212599997</c:v>
                </c:pt>
                <c:pt idx="56">
                  <c:v>40543.965431830999</c:v>
                </c:pt>
                <c:pt idx="57">
                  <c:v>43591.511101229997</c:v>
                </c:pt>
                <c:pt idx="58">
                  <c:v>43752.173295412002</c:v>
                </c:pt>
                <c:pt idx="59">
                  <c:v>42227.301836685001</c:v>
                </c:pt>
                <c:pt idx="60">
                  <c:v>43172.650745273</c:v>
                </c:pt>
                <c:pt idx="61">
                  <c:v>43673.477469910002</c:v>
                </c:pt>
                <c:pt idx="62">
                  <c:v>45005.972172485999</c:v>
                </c:pt>
                <c:pt idx="63">
                  <c:v>45436.463295617999</c:v>
                </c:pt>
                <c:pt idx="64">
                  <c:v>45065.555801121998</c:v>
                </c:pt>
                <c:pt idx="65">
                  <c:v>45773.694798639001</c:v>
                </c:pt>
                <c:pt idx="66">
                  <c:v>45644.179530774003</c:v>
                </c:pt>
                <c:pt idx="67">
                  <c:v>45266.816945400002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ED-4CE3-A711-CDD18C97791D}"/>
            </c:ext>
          </c:extLst>
        </c:ser>
        <c:ser>
          <c:idx val="4"/>
          <c:order val="4"/>
          <c:tx>
            <c:strRef>
              <c:f>Россия!$C$13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Казахстан!$D$13:$BS$13</c:f>
              <c:numCache>
                <c:formatCode>#,##0</c:formatCode>
                <c:ptCount val="68"/>
                <c:pt idx="0">
                  <c:v>31178.994699999999</c:v>
                </c:pt>
                <c:pt idx="1">
                  <c:v>32845.962590000003</c:v>
                </c:pt>
                <c:pt idx="2">
                  <c:v>38215.516640000002</c:v>
                </c:pt>
                <c:pt idx="3">
                  <c:v>40198.757790000003</c:v>
                </c:pt>
                <c:pt idx="4">
                  <c:v>41517.285839999997</c:v>
                </c:pt>
                <c:pt idx="5">
                  <c:v>43118.881540000002</c:v>
                </c:pt>
                <c:pt idx="6">
                  <c:v>47309.649870000001</c:v>
                </c:pt>
                <c:pt idx="7">
                  <c:v>49632.022420000001</c:v>
                </c:pt>
                <c:pt idx="8">
                  <c:v>51168.980580000003</c:v>
                </c:pt>
                <c:pt idx="9">
                  <c:v>54549.948700000001</c:v>
                </c:pt>
                <c:pt idx="10">
                  <c:v>56519.018680000001</c:v>
                </c:pt>
                <c:pt idx="11">
                  <c:v>52274.742460000001</c:v>
                </c:pt>
                <c:pt idx="12">
                  <c:v>56585.922850000003</c:v>
                </c:pt>
                <c:pt idx="13">
                  <c:v>59296.105349999998</c:v>
                </c:pt>
                <c:pt idx="14">
                  <c:v>62146.419370000003</c:v>
                </c:pt>
                <c:pt idx="15">
                  <c:v>62576.197310000003</c:v>
                </c:pt>
                <c:pt idx="16">
                  <c:v>65277.908130000003</c:v>
                </c:pt>
                <c:pt idx="17">
                  <c:v>66536.086209999994</c:v>
                </c:pt>
                <c:pt idx="18">
                  <c:v>67614.350149999998</c:v>
                </c:pt>
                <c:pt idx="19">
                  <c:v>67608.264141399995</c:v>
                </c:pt>
                <c:pt idx="20">
                  <c:v>70545.575735100007</c:v>
                </c:pt>
                <c:pt idx="21">
                  <c:v>72373.955338800006</c:v>
                </c:pt>
                <c:pt idx="22">
                  <c:v>73557.034538799999</c:v>
                </c:pt>
                <c:pt idx="23">
                  <c:v>74179.491723400002</c:v>
                </c:pt>
                <c:pt idx="24">
                  <c:v>75919.272881500001</c:v>
                </c:pt>
                <c:pt idx="25">
                  <c:v>76001.009501499997</c:v>
                </c:pt>
                <c:pt idx="26">
                  <c:v>80794.15913</c:v>
                </c:pt>
                <c:pt idx="27">
                  <c:v>79134.829490000004</c:v>
                </c:pt>
                <c:pt idx="28">
                  <c:v>94988.089609999995</c:v>
                </c:pt>
                <c:pt idx="29">
                  <c:v>96696.496969999993</c:v>
                </c:pt>
                <c:pt idx="30">
                  <c:v>96333.649290000001</c:v>
                </c:pt>
                <c:pt idx="31">
                  <c:v>96263.510169999994</c:v>
                </c:pt>
                <c:pt idx="32">
                  <c:v>96934.586219999997</c:v>
                </c:pt>
                <c:pt idx="33">
                  <c:v>99503.702720000001</c:v>
                </c:pt>
                <c:pt idx="34">
                  <c:v>104320.10083996</c:v>
                </c:pt>
                <c:pt idx="35">
                  <c:v>104688.04256</c:v>
                </c:pt>
                <c:pt idx="36">
                  <c:v>105258.90324</c:v>
                </c:pt>
                <c:pt idx="37">
                  <c:v>106200.13746</c:v>
                </c:pt>
                <c:pt idx="38">
                  <c:v>106065.70649170001</c:v>
                </c:pt>
                <c:pt idx="39">
                  <c:v>104372.68828</c:v>
                </c:pt>
                <c:pt idx="40">
                  <c:v>105581.73052</c:v>
                </c:pt>
                <c:pt idx="41">
                  <c:v>104849.32360999999</c:v>
                </c:pt>
                <c:pt idx="42">
                  <c:v>104161.64654999999</c:v>
                </c:pt>
                <c:pt idx="43">
                  <c:v>102592.4012236</c:v>
                </c:pt>
                <c:pt idx="44">
                  <c:v>103542.37161</c:v>
                </c:pt>
                <c:pt idx="45">
                  <c:v>102971.3109</c:v>
                </c:pt>
                <c:pt idx="46">
                  <c:v>101297.74067</c:v>
                </c:pt>
                <c:pt idx="47">
                  <c:v>100376.84289</c:v>
                </c:pt>
                <c:pt idx="48">
                  <c:v>101034.47364</c:v>
                </c:pt>
                <c:pt idx="49">
                  <c:v>103119.5724</c:v>
                </c:pt>
                <c:pt idx="50">
                  <c:v>102851.38612109001</c:v>
                </c:pt>
                <c:pt idx="51">
                  <c:v>102540.20844</c:v>
                </c:pt>
                <c:pt idx="52">
                  <c:v>101275.9537</c:v>
                </c:pt>
                <c:pt idx="53">
                  <c:v>100449.03223</c:v>
                </c:pt>
                <c:pt idx="54">
                  <c:v>98130.268630000006</c:v>
                </c:pt>
                <c:pt idx="55">
                  <c:v>96228.767919999998</c:v>
                </c:pt>
                <c:pt idx="56">
                  <c:v>94454.937781999994</c:v>
                </c:pt>
                <c:pt idx="57">
                  <c:v>94387.506934999998</c:v>
                </c:pt>
                <c:pt idx="58">
                  <c:v>94354.967296000003</c:v>
                </c:pt>
                <c:pt idx="59">
                  <c:v>93679.757331999994</c:v>
                </c:pt>
                <c:pt idx="60">
                  <c:v>93849.885731999995</c:v>
                </c:pt>
                <c:pt idx="61">
                  <c:v>94110.325821000006</c:v>
                </c:pt>
                <c:pt idx="62">
                  <c:v>93449.419519553005</c:v>
                </c:pt>
                <c:pt idx="63">
                  <c:v>92997.936257699999</c:v>
                </c:pt>
                <c:pt idx="64">
                  <c:v>92924.576395544995</c:v>
                </c:pt>
                <c:pt idx="65">
                  <c:v>93703.665668660004</c:v>
                </c:pt>
                <c:pt idx="66">
                  <c:v>92058.47248697</c:v>
                </c:pt>
                <c:pt idx="67">
                  <c:v>91137.479602899999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ED-4CE3-A711-CDD18C977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716992"/>
        <c:axId val="1130715360"/>
      </c:areaChart>
      <c:catAx>
        <c:axId val="113071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715360"/>
        <c:crosses val="autoZero"/>
        <c:auto val="1"/>
        <c:lblAlgn val="ctr"/>
        <c:lblOffset val="100"/>
        <c:noMultiLvlLbl val="0"/>
      </c:catAx>
      <c:valAx>
        <c:axId val="11307153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2.8813488402549591E-3"/>
              <c:y val="5.733595834382358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7169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7930162922680919"/>
          <c:h val="9.4437293637024994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677325227787013E-2"/>
          <c:y val="3.7221096512670325E-2"/>
          <c:w val="0.95682372488292433"/>
          <c:h val="0.75044847467016995"/>
        </c:manualLayout>
      </c:layout>
      <c:lineChart>
        <c:grouping val="standard"/>
        <c:varyColors val="0"/>
        <c:ser>
          <c:idx val="0"/>
          <c:order val="0"/>
          <c:tx>
            <c:strRef>
              <c:f>Россия!$C$83</c:f>
              <c:strCache>
                <c:ptCount val="1"/>
                <c:pt idx="0">
                  <c:v>Внешний долг, всего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multiLvlStrRef>
              <c:f>Казахстан!$D$5:$BR$6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Казахстан!$D$83:$BR$83</c:f>
              <c:numCache>
                <c:formatCode>0.0%</c:formatCode>
                <c:ptCount val="67"/>
                <c:pt idx="0">
                  <c:v>1</c:v>
                </c:pt>
                <c:pt idx="1">
                  <c:v>1.0235375984901909</c:v>
                </c:pt>
                <c:pt idx="2">
                  <c:v>1.0719882126043387</c:v>
                </c:pt>
                <c:pt idx="3">
                  <c:v>1.0915887386981868</c:v>
                </c:pt>
                <c:pt idx="4">
                  <c:v>1.0599363354894058</c:v>
                </c:pt>
                <c:pt idx="5">
                  <c:v>1.0788695727373869</c:v>
                </c:pt>
                <c:pt idx="6">
                  <c:v>1.1279424603850379</c:v>
                </c:pt>
                <c:pt idx="7">
                  <c:v>1.1414840160113731</c:v>
                </c:pt>
                <c:pt idx="8">
                  <c:v>1.1212023262397881</c:v>
                </c:pt>
                <c:pt idx="9">
                  <c:v>1.1490971624634412</c:v>
                </c:pt>
                <c:pt idx="10">
                  <c:v>1.1278489773824256</c:v>
                </c:pt>
                <c:pt idx="11">
                  <c:v>1.1956508747737953</c:v>
                </c:pt>
                <c:pt idx="12">
                  <c:v>1.2475980266487305</c:v>
                </c:pt>
                <c:pt idx="13">
                  <c:v>1.2631538644161873</c:v>
                </c:pt>
                <c:pt idx="14">
                  <c:v>1.2511297042992651</c:v>
                </c:pt>
                <c:pt idx="15">
                  <c:v>1.2674369400959449</c:v>
                </c:pt>
                <c:pt idx="16">
                  <c:v>1.306204948059851</c:v>
                </c:pt>
                <c:pt idx="17">
                  <c:v>1.3404070257341394</c:v>
                </c:pt>
                <c:pt idx="18">
                  <c:v>1.3594027914841835</c:v>
                </c:pt>
                <c:pt idx="19">
                  <c:v>1.3847281497338599</c:v>
                </c:pt>
                <c:pt idx="20">
                  <c:v>1.4127754508291273</c:v>
                </c:pt>
                <c:pt idx="21">
                  <c:v>1.472074585903087</c:v>
                </c:pt>
                <c:pt idx="22">
                  <c:v>1.4984498101395489</c:v>
                </c:pt>
                <c:pt idx="23">
                  <c:v>1.5173636937981771</c:v>
                </c:pt>
                <c:pt idx="24">
                  <c:v>1.5322489200419893</c:v>
                </c:pt>
                <c:pt idx="25">
                  <c:v>1.5735045182006007</c:v>
                </c:pt>
                <c:pt idx="26">
                  <c:v>1.5744244130001868</c:v>
                </c:pt>
                <c:pt idx="27">
                  <c:v>1.5889844077259536</c:v>
                </c:pt>
                <c:pt idx="28">
                  <c:v>1.558149966292125</c:v>
                </c:pt>
                <c:pt idx="29">
                  <c:v>1.5704409552944554</c:v>
                </c:pt>
                <c:pt idx="30">
                  <c:v>1.5704740264716939</c:v>
                </c:pt>
                <c:pt idx="31">
                  <c:v>1.5474387900464943</c:v>
                </c:pt>
                <c:pt idx="32">
                  <c:v>1.5507613996926508</c:v>
                </c:pt>
                <c:pt idx="33">
                  <c:v>1.6167952492046687</c:v>
                </c:pt>
                <c:pt idx="34">
                  <c:v>1.6672094260478156</c:v>
                </c:pt>
                <c:pt idx="35">
                  <c:v>1.65385226233725</c:v>
                </c:pt>
                <c:pt idx="36">
                  <c:v>1.6716946603623448</c:v>
                </c:pt>
                <c:pt idx="37">
                  <c:v>1.6967926898847674</c:v>
                </c:pt>
                <c:pt idx="38">
                  <c:v>1.7076487948106531</c:v>
                </c:pt>
                <c:pt idx="39">
                  <c:v>1.6938434693549687</c:v>
                </c:pt>
                <c:pt idx="40">
                  <c:v>1.6966032632467041</c:v>
                </c:pt>
                <c:pt idx="41">
                  <c:v>1.6756075831426804</c:v>
                </c:pt>
                <c:pt idx="42">
                  <c:v>1.6449051561773813</c:v>
                </c:pt>
                <c:pt idx="43">
                  <c:v>1.6215172402860032</c:v>
                </c:pt>
                <c:pt idx="44">
                  <c:v>1.6205819774387193</c:v>
                </c:pt>
                <c:pt idx="45">
                  <c:v>1.6221511298352773</c:v>
                </c:pt>
                <c:pt idx="46">
                  <c:v>1.6214902604610288</c:v>
                </c:pt>
                <c:pt idx="47">
                  <c:v>1.6135571284068009</c:v>
                </c:pt>
                <c:pt idx="48">
                  <c:v>1.5723194084832002</c:v>
                </c:pt>
                <c:pt idx="49">
                  <c:v>1.6240911419065471</c:v>
                </c:pt>
                <c:pt idx="50">
                  <c:v>1.6354258332398335</c:v>
                </c:pt>
                <c:pt idx="51">
                  <c:v>1.6584193601295041</c:v>
                </c:pt>
                <c:pt idx="52">
                  <c:v>1.6581645920195396</c:v>
                </c:pt>
                <c:pt idx="53">
                  <c:v>1.6837336085053132</c:v>
                </c:pt>
                <c:pt idx="54">
                  <c:v>1.6764381387145701</c:v>
                </c:pt>
                <c:pt idx="55">
                  <c:v>1.6599465016998165</c:v>
                </c:pt>
                <c:pt idx="56">
                  <c:v>1.617122714790733</c:v>
                </c:pt>
                <c:pt idx="57">
                  <c:v>1.6601606149938246</c:v>
                </c:pt>
                <c:pt idx="58">
                  <c:v>1.6292531358237399</c:v>
                </c:pt>
                <c:pt idx="59">
                  <c:v>1.6297393628652908</c:v>
                </c:pt>
                <c:pt idx="60">
                  <c:v>1.6457052528350413</c:v>
                </c:pt>
                <c:pt idx="61">
                  <c:v>1.6454249378305532</c:v>
                </c:pt>
                <c:pt idx="62">
                  <c:v>1.6565418501768681</c:v>
                </c:pt>
                <c:pt idx="63">
                  <c:v>1.6551080836666978</c:v>
                </c:pt>
                <c:pt idx="64" formatCode="0%">
                  <c:v>1.6570247442479382</c:v>
                </c:pt>
                <c:pt idx="65" formatCode="0%">
                  <c:v>1.6861266115364286</c:v>
                </c:pt>
                <c:pt idx="66" formatCode="0%">
                  <c:v>1.681617185818598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AA-43A7-AB2D-8B584ABB97FF}"/>
            </c:ext>
          </c:extLst>
        </c:ser>
        <c:ser>
          <c:idx val="2"/>
          <c:order val="1"/>
          <c:tx>
            <c:strRef>
              <c:f>Россия!$C$85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Казахстан!$D$5:$BR$6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Казахстан!$D$85:$BR$85</c:f>
              <c:numCache>
                <c:formatCode>0.0%</c:formatCode>
                <c:ptCount val="67"/>
                <c:pt idx="0">
                  <c:v>1</c:v>
                </c:pt>
                <c:pt idx="1">
                  <c:v>0.9886622438299314</c:v>
                </c:pt>
                <c:pt idx="2">
                  <c:v>1.0282380371228828</c:v>
                </c:pt>
                <c:pt idx="3">
                  <c:v>1.0527719091403478</c:v>
                </c:pt>
                <c:pt idx="4">
                  <c:v>1.008226851475065</c:v>
                </c:pt>
                <c:pt idx="5">
                  <c:v>1.015968743361306</c:v>
                </c:pt>
                <c:pt idx="6">
                  <c:v>1.0511637454374596</c:v>
                </c:pt>
                <c:pt idx="7">
                  <c:v>1.4222230576361643</c:v>
                </c:pt>
                <c:pt idx="8">
                  <c:v>1.4518031993758096</c:v>
                </c:pt>
                <c:pt idx="9">
                  <c:v>1.508087492454196</c:v>
                </c:pt>
                <c:pt idx="10">
                  <c:v>2.2391972173026571</c:v>
                </c:pt>
                <c:pt idx="11">
                  <c:v>2.4367102516647585</c:v>
                </c:pt>
                <c:pt idx="12">
                  <c:v>2.4348602918365962</c:v>
                </c:pt>
                <c:pt idx="13">
                  <c:v>2.549340346692297</c:v>
                </c:pt>
                <c:pt idx="14">
                  <c:v>2.7078070588437413</c:v>
                </c:pt>
                <c:pt idx="15">
                  <c:v>2.8772871244441882</c:v>
                </c:pt>
                <c:pt idx="16">
                  <c:v>2.8331884703778329</c:v>
                </c:pt>
                <c:pt idx="17">
                  <c:v>2.8533675660635587</c:v>
                </c:pt>
                <c:pt idx="18">
                  <c:v>2.9199955244148912</c:v>
                </c:pt>
                <c:pt idx="19">
                  <c:v>3.1130572838849391</c:v>
                </c:pt>
                <c:pt idx="20">
                  <c:v>3.0497901931303826</c:v>
                </c:pt>
                <c:pt idx="21">
                  <c:v>3.0954285583869439</c:v>
                </c:pt>
                <c:pt idx="22">
                  <c:v>3.1923604347731382</c:v>
                </c:pt>
                <c:pt idx="23">
                  <c:v>3.3454587439102195</c:v>
                </c:pt>
                <c:pt idx="24">
                  <c:v>3.2484278581908064</c:v>
                </c:pt>
                <c:pt idx="25">
                  <c:v>3.2349183396263399</c:v>
                </c:pt>
                <c:pt idx="26">
                  <c:v>3.2807377853571138</c:v>
                </c:pt>
                <c:pt idx="27">
                  <c:v>4.7023290226233589</c:v>
                </c:pt>
                <c:pt idx="28">
                  <c:v>4.5562907479730113</c:v>
                </c:pt>
                <c:pt idx="29">
                  <c:v>4.4919839676897393</c:v>
                </c:pt>
                <c:pt idx="30">
                  <c:v>6.6169102593483347</c:v>
                </c:pt>
                <c:pt idx="31">
                  <c:v>7.2539095516412928</c:v>
                </c:pt>
                <c:pt idx="32">
                  <c:v>7.2692174503152645</c:v>
                </c:pt>
                <c:pt idx="33">
                  <c:v>8.1410765168760246</c:v>
                </c:pt>
                <c:pt idx="34">
                  <c:v>8.1424524984607203</c:v>
                </c:pt>
                <c:pt idx="35">
                  <c:v>7.753320691880079</c:v>
                </c:pt>
                <c:pt idx="36">
                  <c:v>7.8034090685632451</c:v>
                </c:pt>
                <c:pt idx="37">
                  <c:v>7.7873741531466125</c:v>
                </c:pt>
                <c:pt idx="38">
                  <c:v>7.8951687216677877</c:v>
                </c:pt>
                <c:pt idx="39">
                  <c:v>7.7375480340606311</c:v>
                </c:pt>
                <c:pt idx="40">
                  <c:v>7.1415068134544821</c:v>
                </c:pt>
                <c:pt idx="41">
                  <c:v>6.8545802903435069</c:v>
                </c:pt>
                <c:pt idx="42">
                  <c:v>6.8296203023082196</c:v>
                </c:pt>
                <c:pt idx="43">
                  <c:v>7.4088180128208538</c:v>
                </c:pt>
                <c:pt idx="44">
                  <c:v>7.3664964117210934</c:v>
                </c:pt>
                <c:pt idx="45">
                  <c:v>7.6229310532767638</c:v>
                </c:pt>
                <c:pt idx="46">
                  <c:v>8.2031401847133321</c:v>
                </c:pt>
                <c:pt idx="47">
                  <c:v>7.9620447110145731</c:v>
                </c:pt>
                <c:pt idx="48">
                  <c:v>7.3277547244223209</c:v>
                </c:pt>
                <c:pt idx="49">
                  <c:v>7.5881792319598187</c:v>
                </c:pt>
                <c:pt idx="50">
                  <c:v>7.8834747207062259</c:v>
                </c:pt>
                <c:pt idx="51">
                  <c:v>8.9029534287760423</c:v>
                </c:pt>
                <c:pt idx="52">
                  <c:v>9.279037378221771</c:v>
                </c:pt>
                <c:pt idx="53">
                  <c:v>10.055201441441149</c:v>
                </c:pt>
                <c:pt idx="54">
                  <c:v>10.218432512017195</c:v>
                </c:pt>
                <c:pt idx="55">
                  <c:v>10.168844574923346</c:v>
                </c:pt>
                <c:pt idx="56">
                  <c:v>9.0749225557473885</c:v>
                </c:pt>
                <c:pt idx="57">
                  <c:v>9.1583217980599496</c:v>
                </c:pt>
                <c:pt idx="58">
                  <c:v>8.2964221072051316</c:v>
                </c:pt>
                <c:pt idx="59">
                  <c:v>8.5855325295935998</c:v>
                </c:pt>
                <c:pt idx="60">
                  <c:v>8.2438789557100716</c:v>
                </c:pt>
                <c:pt idx="61">
                  <c:v>8.1326895593419053</c:v>
                </c:pt>
                <c:pt idx="62">
                  <c:v>8.0855960936728568</c:v>
                </c:pt>
                <c:pt idx="63">
                  <c:v>7.5720809850345461</c:v>
                </c:pt>
                <c:pt idx="64" formatCode="0%">
                  <c:v>7.1986806728344455</c:v>
                </c:pt>
                <c:pt idx="65" formatCode="0%">
                  <c:v>6.9782475775052921</c:v>
                </c:pt>
                <c:pt idx="66" formatCode="0%">
                  <c:v>7.4765211476976337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A-43A7-AB2D-8B584ABB97FF}"/>
            </c:ext>
          </c:extLst>
        </c:ser>
        <c:ser>
          <c:idx val="3"/>
          <c:order val="2"/>
          <c:tx>
            <c:strRef>
              <c:f>Россия!$C$86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Казахстан!$D$5:$BR$6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Казахстан!$D$86:$BR$86</c:f>
              <c:numCache>
                <c:formatCode>0.0%</c:formatCode>
                <c:ptCount val="67"/>
                <c:pt idx="0">
                  <c:v>1</c:v>
                </c:pt>
                <c:pt idx="1">
                  <c:v>0.30261852296274266</c:v>
                </c:pt>
                <c:pt idx="2">
                  <c:v>0.34227633847136874</c:v>
                </c:pt>
                <c:pt idx="3">
                  <c:v>0.11334675592776829</c:v>
                </c:pt>
                <c:pt idx="4">
                  <c:v>2.3098320207029507E-2</c:v>
                </c:pt>
                <c:pt idx="5">
                  <c:v>1.642370945290331</c:v>
                </c:pt>
                <c:pt idx="6">
                  <c:v>5.6739083663155006</c:v>
                </c:pt>
                <c:pt idx="7">
                  <c:v>9.5095560450029897</c:v>
                </c:pt>
                <c:pt idx="8">
                  <c:v>12.672057700527459</c:v>
                </c:pt>
                <c:pt idx="9">
                  <c:v>9.5014678497624825</c:v>
                </c:pt>
                <c:pt idx="10">
                  <c:v>6.4823344300478478</c:v>
                </c:pt>
                <c:pt idx="11">
                  <c:v>9.352190352847364</c:v>
                </c:pt>
                <c:pt idx="12">
                  <c:v>32.725084968448684</c:v>
                </c:pt>
                <c:pt idx="13">
                  <c:v>23.811400687966191</c:v>
                </c:pt>
                <c:pt idx="14">
                  <c:v>6.3954812013114726</c:v>
                </c:pt>
                <c:pt idx="15">
                  <c:v>5.2642700096845587</c:v>
                </c:pt>
                <c:pt idx="16">
                  <c:v>6.1479387609578033</c:v>
                </c:pt>
                <c:pt idx="17">
                  <c:v>5.0394062703720826</c:v>
                </c:pt>
                <c:pt idx="18">
                  <c:v>5.1400251231480851</c:v>
                </c:pt>
                <c:pt idx="19">
                  <c:v>5.7841624238378833</c:v>
                </c:pt>
                <c:pt idx="20">
                  <c:v>5.026808852100876</c:v>
                </c:pt>
                <c:pt idx="21">
                  <c:v>5.0057842997799833</c:v>
                </c:pt>
                <c:pt idx="22">
                  <c:v>5.2129793008065803</c:v>
                </c:pt>
                <c:pt idx="23">
                  <c:v>5.1095222901922961</c:v>
                </c:pt>
                <c:pt idx="24">
                  <c:v>8.1350540608017479</c:v>
                </c:pt>
                <c:pt idx="25">
                  <c:v>7.5303421806781579</c:v>
                </c:pt>
                <c:pt idx="26">
                  <c:v>8.014190837791217</c:v>
                </c:pt>
                <c:pt idx="27">
                  <c:v>8.9129440595894067</c:v>
                </c:pt>
                <c:pt idx="28">
                  <c:v>7.1055269970614043</c:v>
                </c:pt>
                <c:pt idx="29">
                  <c:v>7.2826280138325972</c:v>
                </c:pt>
                <c:pt idx="30">
                  <c:v>8.1806086098801742</c:v>
                </c:pt>
                <c:pt idx="31">
                  <c:v>8.4005115423407091</c:v>
                </c:pt>
                <c:pt idx="32">
                  <c:v>8.3370814749373725</c:v>
                </c:pt>
                <c:pt idx="33">
                  <c:v>8.3553686299094263</c:v>
                </c:pt>
                <c:pt idx="34">
                  <c:v>6.9103860497447238</c:v>
                </c:pt>
                <c:pt idx="35">
                  <c:v>7.0684667385577482</c:v>
                </c:pt>
                <c:pt idx="36">
                  <c:v>10.471223366851163</c:v>
                </c:pt>
                <c:pt idx="37">
                  <c:v>10.260633834564477</c:v>
                </c:pt>
                <c:pt idx="38">
                  <c:v>8.1286740161466735</c:v>
                </c:pt>
                <c:pt idx="39">
                  <c:v>8.6574517072759765</c:v>
                </c:pt>
                <c:pt idx="40">
                  <c:v>17.749967694211314</c:v>
                </c:pt>
                <c:pt idx="41">
                  <c:v>11.108512103900292</c:v>
                </c:pt>
                <c:pt idx="42">
                  <c:v>7.239296097594937</c:v>
                </c:pt>
                <c:pt idx="43">
                  <c:v>7.2002147814368813</c:v>
                </c:pt>
                <c:pt idx="44">
                  <c:v>8.7740348777877983</c:v>
                </c:pt>
                <c:pt idx="45">
                  <c:v>7.097549893508285</c:v>
                </c:pt>
                <c:pt idx="46">
                  <c:v>5.9257919192207167</c:v>
                </c:pt>
                <c:pt idx="47">
                  <c:v>8.3283358728789896</c:v>
                </c:pt>
                <c:pt idx="48">
                  <c:v>8.8777384043929661</c:v>
                </c:pt>
                <c:pt idx="49">
                  <c:v>7.719044207474516</c:v>
                </c:pt>
                <c:pt idx="50">
                  <c:v>7.529190038081353</c:v>
                </c:pt>
                <c:pt idx="51">
                  <c:v>12.424440830500309</c:v>
                </c:pt>
                <c:pt idx="52">
                  <c:v>17.159391471468428</c:v>
                </c:pt>
                <c:pt idx="53">
                  <c:v>16.025700053057157</c:v>
                </c:pt>
                <c:pt idx="54">
                  <c:v>28.518200312720332</c:v>
                </c:pt>
                <c:pt idx="55">
                  <c:v>23.699571615297771</c:v>
                </c:pt>
                <c:pt idx="56">
                  <c:v>23.545993437134079</c:v>
                </c:pt>
                <c:pt idx="57">
                  <c:v>20.695240813382707</c:v>
                </c:pt>
                <c:pt idx="58">
                  <c:v>19.099983939258372</c:v>
                </c:pt>
                <c:pt idx="59">
                  <c:v>20.297919073735784</c:v>
                </c:pt>
                <c:pt idx="60">
                  <c:v>20.728709131004344</c:v>
                </c:pt>
                <c:pt idx="61">
                  <c:v>19.30060183929119</c:v>
                </c:pt>
                <c:pt idx="62">
                  <c:v>19.604690289658269</c:v>
                </c:pt>
                <c:pt idx="63">
                  <c:v>20.870531342389057</c:v>
                </c:pt>
                <c:pt idx="64" formatCode="0%">
                  <c:v>19.572412759893414</c:v>
                </c:pt>
                <c:pt idx="65" formatCode="0%">
                  <c:v>19.028604902918499</c:v>
                </c:pt>
                <c:pt idx="66" formatCode="0%">
                  <c:v>20.598957102858591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AA-43A7-AB2D-8B584ABB97FF}"/>
            </c:ext>
          </c:extLst>
        </c:ser>
        <c:ser>
          <c:idx val="4"/>
          <c:order val="3"/>
          <c:tx>
            <c:strRef>
              <c:f>Россия!$C$87</c:f>
              <c:strCache>
                <c:ptCount val="1"/>
                <c:pt idx="0">
                  <c:v> - банки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Казахстан!$D$5:$BR$6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Казахстан!$D$87:$BR$87</c:f>
              <c:numCache>
                <c:formatCode>0.0%</c:formatCode>
                <c:ptCount val="67"/>
                <c:pt idx="0">
                  <c:v>1</c:v>
                </c:pt>
                <c:pt idx="1">
                  <c:v>0.99898021300820683</c:v>
                </c:pt>
                <c:pt idx="2">
                  <c:v>0.92212520282448507</c:v>
                </c:pt>
                <c:pt idx="3">
                  <c:v>0.86944770425451834</c:v>
                </c:pt>
                <c:pt idx="4">
                  <c:v>0.75605034749978195</c:v>
                </c:pt>
                <c:pt idx="5">
                  <c:v>0.714231456343421</c:v>
                </c:pt>
                <c:pt idx="6">
                  <c:v>0.69578555212596316</c:v>
                </c:pt>
                <c:pt idx="7">
                  <c:v>0.66924808601308938</c:v>
                </c:pt>
                <c:pt idx="8">
                  <c:v>0.58030114531017285</c:v>
                </c:pt>
                <c:pt idx="9">
                  <c:v>0.54947563124835375</c:v>
                </c:pt>
                <c:pt idx="10">
                  <c:v>0.42211363921218287</c:v>
                </c:pt>
                <c:pt idx="11">
                  <c:v>0.44220070413076568</c:v>
                </c:pt>
                <c:pt idx="12">
                  <c:v>0.44023826377432224</c:v>
                </c:pt>
                <c:pt idx="13">
                  <c:v>0.41720377879525516</c:v>
                </c:pt>
                <c:pt idx="14">
                  <c:v>0.36508299760719248</c:v>
                </c:pt>
                <c:pt idx="15">
                  <c:v>0.3237557018748346</c:v>
                </c:pt>
                <c:pt idx="16">
                  <c:v>0.32897444527391717</c:v>
                </c:pt>
                <c:pt idx="17">
                  <c:v>0.31969815169727717</c:v>
                </c:pt>
                <c:pt idx="18">
                  <c:v>0.30946040628673105</c:v>
                </c:pt>
                <c:pt idx="19">
                  <c:v>0.2998175470286315</c:v>
                </c:pt>
                <c:pt idx="20">
                  <c:v>0.28233344073340599</c:v>
                </c:pt>
                <c:pt idx="21">
                  <c:v>0.25615131379007605</c:v>
                </c:pt>
                <c:pt idx="22">
                  <c:v>0.25558569066452436</c:v>
                </c:pt>
                <c:pt idx="23">
                  <c:v>0.2474025226482143</c:v>
                </c:pt>
                <c:pt idx="24">
                  <c:v>0.23434181209282534</c:v>
                </c:pt>
                <c:pt idx="25">
                  <c:v>0.23675085134103102</c:v>
                </c:pt>
                <c:pt idx="26">
                  <c:v>0.23401501787043463</c:v>
                </c:pt>
                <c:pt idx="27">
                  <c:v>0.22432676472426749</c:v>
                </c:pt>
                <c:pt idx="28">
                  <c:v>0.20600112300580123</c:v>
                </c:pt>
                <c:pt idx="29">
                  <c:v>0.21428458568642353</c:v>
                </c:pt>
                <c:pt idx="30">
                  <c:v>0.19009876167934744</c:v>
                </c:pt>
                <c:pt idx="31">
                  <c:v>0.17673907724277518</c:v>
                </c:pt>
                <c:pt idx="32">
                  <c:v>0.17063969863502546</c:v>
                </c:pt>
                <c:pt idx="33">
                  <c:v>0.16996280798400965</c:v>
                </c:pt>
                <c:pt idx="34">
                  <c:v>0.1676360592922625</c:v>
                </c:pt>
                <c:pt idx="35">
                  <c:v>0.15857215628109297</c:v>
                </c:pt>
                <c:pt idx="36">
                  <c:v>0.14768807557670666</c:v>
                </c:pt>
                <c:pt idx="37">
                  <c:v>0.13673289616618545</c:v>
                </c:pt>
                <c:pt idx="38">
                  <c:v>0.13941343925457766</c:v>
                </c:pt>
                <c:pt idx="39">
                  <c:v>0.14413232497549489</c:v>
                </c:pt>
                <c:pt idx="40">
                  <c:v>0.13153935254919288</c:v>
                </c:pt>
                <c:pt idx="41">
                  <c:v>0.13449794278653029</c:v>
                </c:pt>
                <c:pt idx="42">
                  <c:v>0.12746769225290269</c:v>
                </c:pt>
                <c:pt idx="43">
                  <c:v>0.12750985692686848</c:v>
                </c:pt>
                <c:pt idx="44">
                  <c:v>0.11634856208452067</c:v>
                </c:pt>
                <c:pt idx="45">
                  <c:v>0.11333697355474785</c:v>
                </c:pt>
                <c:pt idx="46">
                  <c:v>0.10175477093899672</c:v>
                </c:pt>
                <c:pt idx="47">
                  <c:v>0.10680731484847475</c:v>
                </c:pt>
                <c:pt idx="48">
                  <c:v>0.10306281999233399</c:v>
                </c:pt>
                <c:pt idx="49">
                  <c:v>0.11234764275907026</c:v>
                </c:pt>
                <c:pt idx="50">
                  <c:v>0.11202441697816963</c:v>
                </c:pt>
                <c:pt idx="51">
                  <c:v>0.10723521496850216</c:v>
                </c:pt>
                <c:pt idx="52">
                  <c:v>0.11036816259684461</c:v>
                </c:pt>
                <c:pt idx="53">
                  <c:v>0.13245570508531182</c:v>
                </c:pt>
                <c:pt idx="54">
                  <c:v>0.12713391686089906</c:v>
                </c:pt>
                <c:pt idx="55">
                  <c:v>0.1217859631579694</c:v>
                </c:pt>
                <c:pt idx="56">
                  <c:v>0.1823367176413353</c:v>
                </c:pt>
                <c:pt idx="57">
                  <c:v>0.21448688116740697</c:v>
                </c:pt>
                <c:pt idx="58">
                  <c:v>0.17748289069829659</c:v>
                </c:pt>
                <c:pt idx="59">
                  <c:v>0.21448290255266081</c:v>
                </c:pt>
                <c:pt idx="60">
                  <c:v>0.23554092820394748</c:v>
                </c:pt>
                <c:pt idx="61">
                  <c:v>0.22528231862981474</c:v>
                </c:pt>
                <c:pt idx="62">
                  <c:v>0.23566866574038517</c:v>
                </c:pt>
                <c:pt idx="63">
                  <c:v>0.24774264638363977</c:v>
                </c:pt>
                <c:pt idx="64" formatCode="0%">
                  <c:v>0.27778070744426042</c:v>
                </c:pt>
                <c:pt idx="65" formatCode="0%">
                  <c:v>0.31751117744704777</c:v>
                </c:pt>
                <c:pt idx="66" formatCode="0%">
                  <c:v>0.3260169544407408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AA-43A7-AB2D-8B584ABB97FF}"/>
            </c:ext>
          </c:extLst>
        </c:ser>
        <c:ser>
          <c:idx val="5"/>
          <c:order val="4"/>
          <c:tx>
            <c:strRef>
              <c:f>Россия!$C$88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Казахстан!$D$5:$BR$6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Казахстан!$D$88:$BR$88</c:f>
              <c:numCache>
                <c:formatCode>0.0%</c:formatCode>
                <c:ptCount val="67"/>
                <c:pt idx="0">
                  <c:v>1</c:v>
                </c:pt>
                <c:pt idx="1">
                  <c:v>1.0381749731840231</c:v>
                </c:pt>
                <c:pt idx="2">
                  <c:v>1.1730668435663312</c:v>
                </c:pt>
                <c:pt idx="3">
                  <c:v>1.2838317144670968</c:v>
                </c:pt>
                <c:pt idx="4">
                  <c:v>1.3195035788789438</c:v>
                </c:pt>
                <c:pt idx="5">
                  <c:v>1.4137430333493373</c:v>
                </c:pt>
                <c:pt idx="6">
                  <c:v>1.4618892565618096</c:v>
                </c:pt>
                <c:pt idx="7">
                  <c:v>1.4248262080301164</c:v>
                </c:pt>
                <c:pt idx="8">
                  <c:v>1.4289162944044851</c:v>
                </c:pt>
                <c:pt idx="9">
                  <c:v>1.4776327978738535</c:v>
                </c:pt>
                <c:pt idx="10">
                  <c:v>1.5186494309200493</c:v>
                </c:pt>
                <c:pt idx="11">
                  <c:v>1.9692481230249514</c:v>
                </c:pt>
                <c:pt idx="12">
                  <c:v>1.8935268567986345</c:v>
                </c:pt>
                <c:pt idx="13">
                  <c:v>1.9242238864521819</c:v>
                </c:pt>
                <c:pt idx="14">
                  <c:v>1.9207946261947499</c:v>
                </c:pt>
                <c:pt idx="15">
                  <c:v>2.0595836566730723</c:v>
                </c:pt>
                <c:pt idx="16">
                  <c:v>2.1011859378350919</c:v>
                </c:pt>
                <c:pt idx="17">
                  <c:v>2.2268582834663593</c:v>
                </c:pt>
                <c:pt idx="18">
                  <c:v>2.2816893796329429</c:v>
                </c:pt>
                <c:pt idx="19">
                  <c:v>2.4047776032478434</c:v>
                </c:pt>
                <c:pt idx="20">
                  <c:v>2.4432241772408299</c:v>
                </c:pt>
                <c:pt idx="21">
                  <c:v>2.6892472690163385</c:v>
                </c:pt>
                <c:pt idx="22">
                  <c:v>2.7502857681514508</c:v>
                </c:pt>
                <c:pt idx="23">
                  <c:v>2.8166842122763316</c:v>
                </c:pt>
                <c:pt idx="24">
                  <c:v>2.8237972236878601</c:v>
                </c:pt>
                <c:pt idx="25">
                  <c:v>3.0137762177070853</c:v>
                </c:pt>
                <c:pt idx="26">
                  <c:v>2.7890286663961987</c:v>
                </c:pt>
                <c:pt idx="27">
                  <c:v>2.847473840317964</c:v>
                </c:pt>
                <c:pt idx="28">
                  <c:v>2.0036318482450279</c:v>
                </c:pt>
                <c:pt idx="29">
                  <c:v>1.9660895000507115</c:v>
                </c:pt>
                <c:pt idx="30">
                  <c:v>1.8727413564331128</c:v>
                </c:pt>
                <c:pt idx="31">
                  <c:v>1.747421410045088</c:v>
                </c:pt>
                <c:pt idx="32">
                  <c:v>1.7433830839499451</c:v>
                </c:pt>
                <c:pt idx="33">
                  <c:v>1.8690427176804858</c:v>
                </c:pt>
                <c:pt idx="34">
                  <c:v>1.8893972710076619</c:v>
                </c:pt>
                <c:pt idx="35">
                  <c:v>1.85642559423316</c:v>
                </c:pt>
                <c:pt idx="36">
                  <c:v>1.915797347813297</c:v>
                </c:pt>
                <c:pt idx="37">
                  <c:v>2.0153191987681787</c:v>
                </c:pt>
                <c:pt idx="38">
                  <c:v>2.0701403261029356</c:v>
                </c:pt>
                <c:pt idx="39">
                  <c:v>2.084688251753092</c:v>
                </c:pt>
                <c:pt idx="40">
                  <c:v>2.0650256665392344</c:v>
                </c:pt>
                <c:pt idx="41">
                  <c:v>2.0497803562626413</c:v>
                </c:pt>
                <c:pt idx="42">
                  <c:v>1.9743528906593579</c:v>
                </c:pt>
                <c:pt idx="43">
                  <c:v>1.895757048623939</c:v>
                </c:pt>
                <c:pt idx="44">
                  <c:v>1.8651019645192033</c:v>
                </c:pt>
                <c:pt idx="45">
                  <c:v>1.8957650288496943</c:v>
                </c:pt>
                <c:pt idx="46">
                  <c:v>1.9603491763689842</c:v>
                </c:pt>
                <c:pt idx="47">
                  <c:v>1.9616644583735938</c:v>
                </c:pt>
                <c:pt idx="48">
                  <c:v>1.7878827906379582</c:v>
                </c:pt>
                <c:pt idx="49">
                  <c:v>1.8993925341363092</c:v>
                </c:pt>
                <c:pt idx="50">
                  <c:v>1.9454356919540403</c:v>
                </c:pt>
                <c:pt idx="51">
                  <c:v>1.9782733964456518</c:v>
                </c:pt>
                <c:pt idx="52">
                  <c:v>1.978491970360915</c:v>
                </c:pt>
                <c:pt idx="53">
                  <c:v>2.0391734299839461</c:v>
                </c:pt>
                <c:pt idx="54">
                  <c:v>2.0509436831952028</c:v>
                </c:pt>
                <c:pt idx="55">
                  <c:v>2.103761325016325</c:v>
                </c:pt>
                <c:pt idx="56">
                  <c:v>1.9379287621041832</c:v>
                </c:pt>
                <c:pt idx="57">
                  <c:v>2.0835959740715069</c:v>
                </c:pt>
                <c:pt idx="58">
                  <c:v>2.0912753385286309</c:v>
                </c:pt>
                <c:pt idx="59">
                  <c:v>2.0183892202887321</c:v>
                </c:pt>
                <c:pt idx="60">
                  <c:v>2.0635752010053139</c:v>
                </c:pt>
                <c:pt idx="61">
                  <c:v>2.0875138193463432</c:v>
                </c:pt>
                <c:pt idx="62">
                  <c:v>2.1512046740017721</c:v>
                </c:pt>
                <c:pt idx="63">
                  <c:v>2.1717813768590868</c:v>
                </c:pt>
                <c:pt idx="64" formatCode="0%">
                  <c:v>2.1540526644845572</c:v>
                </c:pt>
                <c:pt idx="65" formatCode="0%">
                  <c:v>2.1879004372970909</c:v>
                </c:pt>
                <c:pt idx="66" formatCode="0%">
                  <c:v>2.1817098400021808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AA-43A7-AB2D-8B584ABB97FF}"/>
            </c:ext>
          </c:extLst>
        </c:ser>
        <c:ser>
          <c:idx val="6"/>
          <c:order val="5"/>
          <c:tx>
            <c:strRef>
              <c:f>Россия!$C$89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Казахстан!$D$5:$BR$6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Казахстан!$D$89:$BR$89</c:f>
              <c:numCache>
                <c:formatCode>0.0%</c:formatCode>
                <c:ptCount val="67"/>
                <c:pt idx="0">
                  <c:v>1</c:v>
                </c:pt>
                <c:pt idx="1">
                  <c:v>1.0534644527842971</c:v>
                </c:pt>
                <c:pt idx="2">
                  <c:v>1.2256814886979022</c:v>
                </c:pt>
                <c:pt idx="3">
                  <c:v>1.2892897342196863</c:v>
                </c:pt>
                <c:pt idx="4">
                  <c:v>1.331578719566606</c:v>
                </c:pt>
                <c:pt idx="5">
                  <c:v>1.3829464982717998</c:v>
                </c:pt>
                <c:pt idx="6">
                  <c:v>1.5173564871224023</c:v>
                </c:pt>
                <c:pt idx="7">
                  <c:v>1.5918416516488905</c:v>
                </c:pt>
                <c:pt idx="8">
                  <c:v>1.6411363186126076</c:v>
                </c:pt>
                <c:pt idx="9">
                  <c:v>1.7495736865435243</c:v>
                </c:pt>
                <c:pt idx="10">
                  <c:v>1.8127274219011302</c:v>
                </c:pt>
                <c:pt idx="11">
                  <c:v>1.6766012811824238</c:v>
                </c:pt>
                <c:pt idx="12">
                  <c:v>1.8148732309832942</c:v>
                </c:pt>
                <c:pt idx="13">
                  <c:v>1.9017965755643815</c:v>
                </c:pt>
                <c:pt idx="14">
                  <c:v>1.9932143408716128</c:v>
                </c:pt>
                <c:pt idx="15">
                  <c:v>2.0069985550239697</c:v>
                </c:pt>
                <c:pt idx="16">
                  <c:v>2.0936501884712788</c:v>
                </c:pt>
                <c:pt idx="17">
                  <c:v>2.1340035767734356</c:v>
                </c:pt>
                <c:pt idx="18">
                  <c:v>2.1685866013505559</c:v>
                </c:pt>
                <c:pt idx="19">
                  <c:v>2.1683914055574087</c:v>
                </c:pt>
                <c:pt idx="20">
                  <c:v>2.2625994331722312</c:v>
                </c:pt>
                <c:pt idx="21">
                  <c:v>2.3212408236754345</c:v>
                </c:pt>
                <c:pt idx="22">
                  <c:v>2.3591855749858412</c:v>
                </c:pt>
                <c:pt idx="23">
                  <c:v>2.3791495664675808</c:v>
                </c:pt>
                <c:pt idx="24">
                  <c:v>2.4349493500988344</c:v>
                </c:pt>
                <c:pt idx="25">
                  <c:v>2.437570878495964</c:v>
                </c:pt>
                <c:pt idx="26">
                  <c:v>2.5913009674426739</c:v>
                </c:pt>
                <c:pt idx="27">
                  <c:v>2.5380814952959341</c:v>
                </c:pt>
                <c:pt idx="28">
                  <c:v>3.0465411256508537</c:v>
                </c:pt>
                <c:pt idx="29">
                  <c:v>3.101334661377007</c:v>
                </c:pt>
                <c:pt idx="30">
                  <c:v>3.0896970930881231</c:v>
                </c:pt>
                <c:pt idx="31">
                  <c:v>3.0874475298589403</c:v>
                </c:pt>
                <c:pt idx="32">
                  <c:v>3.1089708681338593</c:v>
                </c:pt>
                <c:pt idx="33">
                  <c:v>3.1913698205285628</c:v>
                </c:pt>
                <c:pt idx="34">
                  <c:v>3.3458455554360769</c:v>
                </c:pt>
                <c:pt idx="35">
                  <c:v>3.3576465042344679</c:v>
                </c:pt>
                <c:pt idx="36">
                  <c:v>3.3759556474731367</c:v>
                </c:pt>
                <c:pt idx="37">
                  <c:v>3.4061437349678245</c:v>
                </c:pt>
                <c:pt idx="38">
                  <c:v>3.4018321473238524</c:v>
                </c:pt>
                <c:pt idx="39">
                  <c:v>3.3475321858276592</c:v>
                </c:pt>
                <c:pt idx="40">
                  <c:v>3.3863096464749072</c:v>
                </c:pt>
                <c:pt idx="41">
                  <c:v>3.362819251192855</c:v>
                </c:pt>
                <c:pt idx="42">
                  <c:v>3.34076347079914</c:v>
                </c:pt>
                <c:pt idx="43">
                  <c:v>3.2904332615829976</c:v>
                </c:pt>
                <c:pt idx="44">
                  <c:v>3.3209015430507129</c:v>
                </c:pt>
                <c:pt idx="45">
                  <c:v>3.3025859842748555</c:v>
                </c:pt>
                <c:pt idx="46">
                  <c:v>3.2489097754649543</c:v>
                </c:pt>
                <c:pt idx="47">
                  <c:v>3.2193739360685676</c:v>
                </c:pt>
                <c:pt idx="48">
                  <c:v>3.2404660449170928</c:v>
                </c:pt>
                <c:pt idx="49">
                  <c:v>3.3073411568333859</c:v>
                </c:pt>
                <c:pt idx="50">
                  <c:v>3.2987396518300831</c:v>
                </c:pt>
                <c:pt idx="51">
                  <c:v>3.2887592889580883</c:v>
                </c:pt>
                <c:pt idx="52">
                  <c:v>3.2482110046992632</c:v>
                </c:pt>
                <c:pt idx="53">
                  <c:v>3.221689255747556</c:v>
                </c:pt>
                <c:pt idx="54">
                  <c:v>3.1473198406233416</c:v>
                </c:pt>
                <c:pt idx="55">
                  <c:v>3.0863332460170692</c:v>
                </c:pt>
                <c:pt idx="56">
                  <c:v>3.0294414137092112</c:v>
                </c:pt>
                <c:pt idx="57">
                  <c:v>3.0272787125814546</c:v>
                </c:pt>
                <c:pt idx="58">
                  <c:v>3.0262350728068856</c:v>
                </c:pt>
                <c:pt idx="59">
                  <c:v>3.004579148024936</c:v>
                </c:pt>
                <c:pt idx="60">
                  <c:v>3.010035654934057</c:v>
                </c:pt>
                <c:pt idx="61">
                  <c:v>3.0183887173565607</c:v>
                </c:pt>
                <c:pt idx="62">
                  <c:v>2.9971915521558818</c:v>
                </c:pt>
                <c:pt idx="63">
                  <c:v>2.9827111859286473</c:v>
                </c:pt>
                <c:pt idx="64" formatCode="0%">
                  <c:v>2.9803583242388823</c:v>
                </c:pt>
                <c:pt idx="65" formatCode="0%">
                  <c:v>3.0053459571183674</c:v>
                </c:pt>
                <c:pt idx="66" formatCode="0%">
                  <c:v>2.9525798818321105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AA-43A7-AB2D-8B584ABB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50864"/>
        <c:axId val="1130844336"/>
      </c:lineChart>
      <c:catAx>
        <c:axId val="113085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844336"/>
        <c:crossesAt val="1"/>
        <c:auto val="1"/>
        <c:lblAlgn val="ctr"/>
        <c:lblOffset val="100"/>
        <c:noMultiLvlLbl val="0"/>
      </c:catAx>
      <c:valAx>
        <c:axId val="11308443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 внешнего долга  1 кв. 2008 100%</a:t>
                </a:r>
              </a:p>
            </c:rich>
          </c:tx>
          <c:layout>
            <c:manualLayout>
              <c:xMode val="edge"/>
              <c:yMode val="edge"/>
              <c:x val="2.8413367965219303E-3"/>
              <c:y val="0.12436542003123441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850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3922903955538473"/>
          <c:h val="8.7212446266426366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53867751632176E-2"/>
          <c:y val="3.7221096512670325E-2"/>
          <c:w val="0.94164723584255561"/>
          <c:h val="0.61963501568950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Россия!$C$46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invertIfNegative val="0"/>
          <c:dLbls>
            <c:delete val="1"/>
          </c:dLbls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Казахстан!$D$46:$BS$46</c:f>
              <c:numCache>
                <c:formatCode>0%</c:formatCode>
                <c:ptCount val="68"/>
                <c:pt idx="0">
                  <c:v>1.5773074242811141E-2</c:v>
                </c:pt>
                <c:pt idx="1">
                  <c:v>1.5235632766198973E-2</c:v>
                </c:pt>
                <c:pt idx="2">
                  <c:v>1.512934070368153E-2</c:v>
                </c:pt>
                <c:pt idx="3">
                  <c:v>1.5212184676273001E-2</c:v>
                </c:pt>
                <c:pt idx="4">
                  <c:v>1.5003577525785154E-2</c:v>
                </c:pt>
                <c:pt idx="5">
                  <c:v>1.485346405381861E-2</c:v>
                </c:pt>
                <c:pt idx="6">
                  <c:v>1.4699405670460046E-2</c:v>
                </c:pt>
                <c:pt idx="7">
                  <c:v>1.9652338152152962E-2</c:v>
                </c:pt>
                <c:pt idx="8">
                  <c:v>2.0423967301694632E-2</c:v>
                </c:pt>
                <c:pt idx="9">
                  <c:v>2.0700752521344526E-2</c:v>
                </c:pt>
                <c:pt idx="10">
                  <c:v>3.1315384117101622E-2</c:v>
                </c:pt>
                <c:pt idx="11">
                  <c:v>3.2145179264807248E-2</c:v>
                </c:pt>
                <c:pt idx="12">
                  <c:v>3.0783338329874326E-2</c:v>
                </c:pt>
                <c:pt idx="13">
                  <c:v>3.1833758096569222E-2</c:v>
                </c:pt>
                <c:pt idx="14">
                  <c:v>3.4137501193988319E-2</c:v>
                </c:pt>
                <c:pt idx="15">
                  <c:v>3.5807433092732183E-2</c:v>
                </c:pt>
                <c:pt idx="16">
                  <c:v>3.4212159549328595E-2</c:v>
                </c:pt>
                <c:pt idx="17">
                  <c:v>3.3576650672134375E-2</c:v>
                </c:pt>
                <c:pt idx="18">
                  <c:v>3.3880544076996776E-2</c:v>
                </c:pt>
                <c:pt idx="19">
                  <c:v>3.5460016950098455E-2</c:v>
                </c:pt>
                <c:pt idx="20">
                  <c:v>3.4049690708464198E-2</c:v>
                </c:pt>
                <c:pt idx="21">
                  <c:v>3.3167086051419305E-2</c:v>
                </c:pt>
                <c:pt idx="22">
                  <c:v>3.3603620092420856E-2</c:v>
                </c:pt>
                <c:pt idx="23">
                  <c:v>3.47762170398788E-2</c:v>
                </c:pt>
                <c:pt idx="24">
                  <c:v>3.343953655927881E-2</c:v>
                </c:pt>
                <c:pt idx="25">
                  <c:v>3.2427366143636741E-2</c:v>
                </c:pt>
                <c:pt idx="26">
                  <c:v>3.286745316723403E-2</c:v>
                </c:pt>
                <c:pt idx="27">
                  <c:v>4.6677729767097664E-2</c:v>
                </c:pt>
                <c:pt idx="28">
                  <c:v>4.6123103548646557E-2</c:v>
                </c:pt>
                <c:pt idx="29">
                  <c:v>4.5116243549954346E-2</c:v>
                </c:pt>
                <c:pt idx="30">
                  <c:v>6.6457015537659481E-2</c:v>
                </c:pt>
                <c:pt idx="31">
                  <c:v>7.3939243765006851E-2</c:v>
                </c:pt>
                <c:pt idx="32">
                  <c:v>7.3936523409523419E-2</c:v>
                </c:pt>
                <c:pt idx="33">
                  <c:v>7.9422428028693801E-2</c:v>
                </c:pt>
                <c:pt idx="34">
                  <c:v>7.7033818169584059E-2</c:v>
                </c:pt>
                <c:pt idx="35">
                  <c:v>7.3944756545860357E-2</c:v>
                </c:pt>
                <c:pt idx="36">
                  <c:v>7.362812928934942E-2</c:v>
                </c:pt>
                <c:pt idx="37">
                  <c:v>7.239000462836255E-2</c:v>
                </c:pt>
                <c:pt idx="38">
                  <c:v>7.2925464993048861E-2</c:v>
                </c:pt>
                <c:pt idx="39">
                  <c:v>7.2052064908353988E-2</c:v>
                </c:pt>
                <c:pt idx="40">
                  <c:v>6.6393552113414508E-2</c:v>
                </c:pt>
                <c:pt idx="41">
                  <c:v>6.4524537195109893E-2</c:v>
                </c:pt>
                <c:pt idx="42">
                  <c:v>6.5489555840933369E-2</c:v>
                </c:pt>
                <c:pt idx="43">
                  <c:v>7.2068204804956681E-2</c:v>
                </c:pt>
                <c:pt idx="44">
                  <c:v>7.1697881643184178E-2</c:v>
                </c:pt>
                <c:pt idx="45">
                  <c:v>7.4121982372489861E-2</c:v>
                </c:pt>
                <c:pt idx="46">
                  <c:v>7.9796186454356224E-2</c:v>
                </c:pt>
                <c:pt idx="47">
                  <c:v>7.7831717353209595E-2</c:v>
                </c:pt>
                <c:pt idx="48">
                  <c:v>7.3510012455372115E-2</c:v>
                </c:pt>
                <c:pt idx="49">
                  <c:v>7.3695934486136705E-2</c:v>
                </c:pt>
                <c:pt idx="50">
                  <c:v>7.6033183244200858E-2</c:v>
                </c:pt>
                <c:pt idx="51">
                  <c:v>8.4675172509689436E-2</c:v>
                </c:pt>
                <c:pt idx="52">
                  <c:v>8.826563187569679E-2</c:v>
                </c:pt>
                <c:pt idx="53">
                  <c:v>9.4196277879769114E-2</c:v>
                </c:pt>
                <c:pt idx="54">
                  <c:v>9.6141987547948629E-2</c:v>
                </c:pt>
                <c:pt idx="55">
                  <c:v>9.6625969740366233E-2</c:v>
                </c:pt>
                <c:pt idx="56">
                  <c:v>8.8514882581491802E-2</c:v>
                </c:pt>
                <c:pt idx="57">
                  <c:v>8.701259887489414E-2</c:v>
                </c:pt>
                <c:pt idx="58">
                  <c:v>8.0319060905464632E-2</c:v>
                </c:pt>
                <c:pt idx="59">
                  <c:v>8.3093189677436438E-2</c:v>
                </c:pt>
                <c:pt idx="60">
                  <c:v>7.9012517334534599E-2</c:v>
                </c:pt>
                <c:pt idx="61">
                  <c:v>7.7960114292642976E-2</c:v>
                </c:pt>
                <c:pt idx="62">
                  <c:v>7.6988521279597558E-2</c:v>
                </c:pt>
                <c:pt idx="63">
                  <c:v>7.2161447779853866E-2</c:v>
                </c:pt>
                <c:pt idx="64">
                  <c:v>6.8523614446349967E-2</c:v>
                </c:pt>
                <c:pt idx="65">
                  <c:v>6.5278856505569097E-2</c:v>
                </c:pt>
                <c:pt idx="66">
                  <c:v>7.0127567757447745E-2</c:v>
                </c:pt>
                <c:pt idx="67">
                  <c:v>7.7532658306906851E-2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FAA-92F5-17F5314ED017}"/>
            </c:ext>
          </c:extLst>
        </c:ser>
        <c:ser>
          <c:idx val="1"/>
          <c:order val="1"/>
          <c:tx>
            <c:strRef>
              <c:f>Россия!$C$47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Казахстан!$D$47:$BS$47</c:f>
              <c:numCache>
                <c:formatCode>0%</c:formatCode>
                <c:ptCount val="68"/>
                <c:pt idx="0">
                  <c:v>1.0821116094023129E-3</c:v>
                </c:pt>
                <c:pt idx="1">
                  <c:v>3.1993648049784127E-4</c:v>
                </c:pt>
                <c:pt idx="2">
                  <c:v>3.455086493756886E-4</c:v>
                </c:pt>
                <c:pt idx="3">
                  <c:v>1.1236268397547204E-4</c:v>
                </c:pt>
                <c:pt idx="4">
                  <c:v>2.3581567700646573E-5</c:v>
                </c:pt>
                <c:pt idx="5">
                  <c:v>1.6473063211287005E-3</c:v>
                </c:pt>
                <c:pt idx="6">
                  <c:v>5.443364648032677E-3</c:v>
                </c:pt>
                <c:pt idx="7">
                  <c:v>9.0149321867132922E-3</c:v>
                </c:pt>
                <c:pt idx="8">
                  <c:v>1.2230246434419254E-2</c:v>
                </c:pt>
                <c:pt idx="9">
                  <c:v>8.9475885960321692E-3</c:v>
                </c:pt>
                <c:pt idx="10">
                  <c:v>6.2194579978810585E-3</c:v>
                </c:pt>
                <c:pt idx="11">
                  <c:v>8.4641043365364203E-3</c:v>
                </c:pt>
                <c:pt idx="12">
                  <c:v>2.8384298152634047E-2</c:v>
                </c:pt>
                <c:pt idx="13">
                  <c:v>2.0398617972393576E-2</c:v>
                </c:pt>
                <c:pt idx="14">
                  <c:v>5.5315003966990859E-3</c:v>
                </c:pt>
                <c:pt idx="15">
                  <c:v>4.4945255359819794E-3</c:v>
                </c:pt>
                <c:pt idx="16">
                  <c:v>5.0931945381224178E-3</c:v>
                </c:pt>
                <c:pt idx="17">
                  <c:v>4.0683165075755473E-3</c:v>
                </c:pt>
                <c:pt idx="18">
                  <c:v>4.0915620397582583E-3</c:v>
                </c:pt>
                <c:pt idx="19">
                  <c:v>4.5200997110563359E-3</c:v>
                </c:pt>
                <c:pt idx="20">
                  <c:v>3.8502709074625468E-3</c:v>
                </c:pt>
                <c:pt idx="21">
                  <c:v>3.6797166100334807E-3</c:v>
                </c:pt>
                <c:pt idx="22">
                  <c:v>3.7645741504357825E-3</c:v>
                </c:pt>
                <c:pt idx="23">
                  <c:v>3.6438682507796928E-3</c:v>
                </c:pt>
                <c:pt idx="24">
                  <c:v>5.7451738599155052E-3</c:v>
                </c:pt>
                <c:pt idx="25">
                  <c:v>5.1786763890594159E-3</c:v>
                </c:pt>
                <c:pt idx="26">
                  <c:v>5.5082027907671265E-3</c:v>
                </c:pt>
                <c:pt idx="27">
                  <c:v>6.0697891017307461E-3</c:v>
                </c:pt>
                <c:pt idx="28">
                  <c:v>4.9346811415969674E-3</c:v>
                </c:pt>
                <c:pt idx="29">
                  <c:v>5.018091443781251E-3</c:v>
                </c:pt>
                <c:pt idx="30">
                  <c:v>5.6367258544325928E-3</c:v>
                </c:pt>
                <c:pt idx="31">
                  <c:v>5.8744107510784868E-3</c:v>
                </c:pt>
                <c:pt idx="32">
                  <c:v>5.8175633300846354E-3</c:v>
                </c:pt>
                <c:pt idx="33">
                  <c:v>5.5921993831368191E-3</c:v>
                </c:pt>
                <c:pt idx="34">
                  <c:v>4.4852247432447577E-3</c:v>
                </c:pt>
                <c:pt idx="35">
                  <c:v>4.6248810082092457E-3</c:v>
                </c:pt>
                <c:pt idx="36">
                  <c:v>6.7781710611304951E-3</c:v>
                </c:pt>
                <c:pt idx="37">
                  <c:v>6.5436108125633352E-3</c:v>
                </c:pt>
                <c:pt idx="38">
                  <c:v>5.1510196643769299E-3</c:v>
                </c:pt>
                <c:pt idx="39">
                  <c:v>5.5308115358798501E-3</c:v>
                </c:pt>
                <c:pt idx="40">
                  <c:v>1.132111821573757E-2</c:v>
                </c:pt>
                <c:pt idx="41">
                  <c:v>7.1739051743077735E-3</c:v>
                </c:pt>
                <c:pt idx="42">
                  <c:v>4.762418259611545E-3</c:v>
                </c:pt>
                <c:pt idx="43">
                  <c:v>4.8050281622714856E-3</c:v>
                </c:pt>
                <c:pt idx="44">
                  <c:v>5.8586885049534635E-3</c:v>
                </c:pt>
                <c:pt idx="45">
                  <c:v>4.7346643582200452E-3</c:v>
                </c:pt>
                <c:pt idx="46">
                  <c:v>3.9546140899224137E-3</c:v>
                </c:pt>
                <c:pt idx="47">
                  <c:v>5.5852927525055045E-3</c:v>
                </c:pt>
                <c:pt idx="48">
                  <c:v>6.1098932830053135E-3</c:v>
                </c:pt>
                <c:pt idx="49">
                  <c:v>5.1431025851124837E-3</c:v>
                </c:pt>
                <c:pt idx="50">
                  <c:v>4.9818364024883681E-3</c:v>
                </c:pt>
                <c:pt idx="51">
                  <c:v>8.1068950268203717E-3</c:v>
                </c:pt>
                <c:pt idx="52">
                  <c:v>1.1198150540013592E-2</c:v>
                </c:pt>
                <c:pt idx="53">
                  <c:v>1.0299489176085832E-2</c:v>
                </c:pt>
                <c:pt idx="54">
                  <c:v>1.8408001419794432E-2</c:v>
                </c:pt>
                <c:pt idx="55">
                  <c:v>1.5449643441227585E-2</c:v>
                </c:pt>
                <c:pt idx="56">
                  <c:v>1.5756004550669282E-2</c:v>
                </c:pt>
                <c:pt idx="57">
                  <c:v>1.348939382206781E-2</c:v>
                </c:pt>
                <c:pt idx="58">
                  <c:v>1.2685760061231637E-2</c:v>
                </c:pt>
                <c:pt idx="59">
                  <c:v>1.3477378270953416E-2</c:v>
                </c:pt>
                <c:pt idx="60">
                  <c:v>1.3629887101558578E-2</c:v>
                </c:pt>
                <c:pt idx="61">
                  <c:v>1.2693016155623273E-2</c:v>
                </c:pt>
                <c:pt idx="62">
                  <c:v>1.2806475706551541E-2</c:v>
                </c:pt>
                <c:pt idx="63">
                  <c:v>1.3645177908841634E-2</c:v>
                </c:pt>
                <c:pt idx="64">
                  <c:v>1.2781664935913331E-2</c:v>
                </c:pt>
                <c:pt idx="65">
                  <c:v>1.2212056992217757E-2</c:v>
                </c:pt>
                <c:pt idx="66">
                  <c:v>1.3255318041800778E-2</c:v>
                </c:pt>
                <c:pt idx="67">
                  <c:v>1.4992210672122494E-2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4D-4FAA-92F5-17F5314ED017}"/>
            </c:ext>
          </c:extLst>
        </c:ser>
        <c:ser>
          <c:idx val="2"/>
          <c:order val="2"/>
          <c:tx>
            <c:strRef>
              <c:f>Россия!$C$48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Казахстан!$D$48:$BS$48</c:f>
              <c:numCache>
                <c:formatCode>0%</c:formatCode>
                <c:ptCount val="68"/>
                <c:pt idx="0">
                  <c:v>0.45622642291688492</c:v>
                </c:pt>
                <c:pt idx="1">
                  <c:v>0.44528033930338301</c:v>
                </c:pt>
                <c:pt idx="2">
                  <c:v>0.39244637004362065</c:v>
                </c:pt>
                <c:pt idx="3">
                  <c:v>0.3633832064797532</c:v>
                </c:pt>
                <c:pt idx="4">
                  <c:v>0.3254253430472579</c:v>
                </c:pt>
                <c:pt idx="5">
                  <c:v>0.30203026454393606</c:v>
                </c:pt>
                <c:pt idx="6">
                  <c:v>0.28142903092354299</c:v>
                </c:pt>
                <c:pt idx="7">
                  <c:v>0.26748395601071767</c:v>
                </c:pt>
                <c:pt idx="8">
                  <c:v>0.23612929579563735</c:v>
                </c:pt>
                <c:pt idx="9">
                  <c:v>0.21815848991134318</c:v>
                </c:pt>
                <c:pt idx="10">
                  <c:v>0.17074927542972254</c:v>
                </c:pt>
                <c:pt idx="11">
                  <c:v>0.16873123226299214</c:v>
                </c:pt>
                <c:pt idx="12">
                  <c:v>0.16098801378550856</c:v>
                </c:pt>
                <c:pt idx="13">
                  <c:v>0.15068582932700675</c:v>
                </c:pt>
                <c:pt idx="14">
                  <c:v>0.1331280917507994</c:v>
                </c:pt>
                <c:pt idx="15">
                  <c:v>0.11653905696808858</c:v>
                </c:pt>
                <c:pt idx="16">
                  <c:v>0.11490297492848625</c:v>
                </c:pt>
                <c:pt idx="17">
                  <c:v>0.1088137717586969</c:v>
                </c:pt>
                <c:pt idx="18">
                  <c:v>0.10385738140235667</c:v>
                </c:pt>
                <c:pt idx="19">
                  <c:v>9.8780895755514922E-2</c:v>
                </c:pt>
                <c:pt idx="20">
                  <c:v>9.1173707513124994E-2</c:v>
                </c:pt>
                <c:pt idx="21">
                  <c:v>7.9386600879475078E-2</c:v>
                </c:pt>
                <c:pt idx="22">
                  <c:v>7.7817051069436968E-2</c:v>
                </c:pt>
                <c:pt idx="23">
                  <c:v>7.438662753678707E-2</c:v>
                </c:pt>
                <c:pt idx="24">
                  <c:v>6.9775168559453579E-2</c:v>
                </c:pt>
                <c:pt idx="25">
                  <c:v>6.8644222358741069E-2</c:v>
                </c:pt>
                <c:pt idx="26">
                  <c:v>6.7811343390193374E-2</c:v>
                </c:pt>
                <c:pt idx="27">
                  <c:v>6.4408308185438828E-2</c:v>
                </c:pt>
                <c:pt idx="28">
                  <c:v>6.0317143727472093E-2</c:v>
                </c:pt>
                <c:pt idx="29">
                  <c:v>6.2251490375589087E-2</c:v>
                </c:pt>
                <c:pt idx="30">
                  <c:v>5.5224140342356218E-2</c:v>
                </c:pt>
                <c:pt idx="31">
                  <c:v>5.2107416150321301E-2</c:v>
                </c:pt>
                <c:pt idx="32">
                  <c:v>5.0201365168943635E-2</c:v>
                </c:pt>
                <c:pt idx="33">
                  <c:v>4.796001469796389E-2</c:v>
                </c:pt>
                <c:pt idx="34">
                  <c:v>4.5873060989158713E-2</c:v>
                </c:pt>
                <c:pt idx="35">
                  <c:v>4.3743210492152108E-2</c:v>
                </c:pt>
                <c:pt idx="36">
                  <c:v>4.0305926689527614E-2</c:v>
                </c:pt>
                <c:pt idx="37">
                  <c:v>3.676416128195429E-2</c:v>
                </c:pt>
                <c:pt idx="38">
                  <c:v>3.7246590101513773E-2</c:v>
                </c:pt>
                <c:pt idx="39">
                  <c:v>3.8821163962278582E-2</c:v>
                </c:pt>
                <c:pt idx="40">
                  <c:v>3.5371692125287957E-2</c:v>
                </c:pt>
                <c:pt idx="41">
                  <c:v>3.66204569282816E-2</c:v>
                </c:pt>
                <c:pt idx="42">
                  <c:v>3.5354092639090111E-2</c:v>
                </c:pt>
                <c:pt idx="43">
                  <c:v>3.5875884922523776E-2</c:v>
                </c:pt>
                <c:pt idx="44">
                  <c:v>3.2754460453297975E-2</c:v>
                </c:pt>
                <c:pt idx="45">
                  <c:v>3.1875773519547998E-2</c:v>
                </c:pt>
                <c:pt idx="46">
                  <c:v>2.8629968549441814E-2</c:v>
                </c:pt>
                <c:pt idx="47">
                  <c:v>3.019931450632346E-2</c:v>
                </c:pt>
                <c:pt idx="48">
                  <c:v>2.9904853585817546E-2</c:v>
                </c:pt>
                <c:pt idx="49">
                  <c:v>3.1559782487911657E-2</c:v>
                </c:pt>
                <c:pt idx="50">
                  <c:v>3.1250881573793063E-2</c:v>
                </c:pt>
                <c:pt idx="51">
                  <c:v>2.950010094671263E-2</c:v>
                </c:pt>
                <c:pt idx="52">
                  <c:v>3.0366630832552595E-2</c:v>
                </c:pt>
                <c:pt idx="53">
                  <c:v>3.5890352381604172E-2</c:v>
                </c:pt>
                <c:pt idx="54">
                  <c:v>3.4598265680912191E-2</c:v>
                </c:pt>
                <c:pt idx="55">
                  <c:v>3.3472147612077501E-2</c:v>
                </c:pt>
                <c:pt idx="56">
                  <c:v>5.1441259030658923E-2</c:v>
                </c:pt>
                <c:pt idx="57">
                  <c:v>5.8942840634711155E-2</c:v>
                </c:pt>
                <c:pt idx="58">
                  <c:v>4.9699081482076267E-2</c:v>
                </c:pt>
                <c:pt idx="59">
                  <c:v>6.0041973359711669E-2</c:v>
                </c:pt>
                <c:pt idx="60">
                  <c:v>6.5297230436549572E-2</c:v>
                </c:pt>
                <c:pt idx="61">
                  <c:v>6.2463953238981851E-2</c:v>
                </c:pt>
                <c:pt idx="62">
                  <c:v>6.4905255700513267E-2</c:v>
                </c:pt>
                <c:pt idx="63">
                  <c:v>6.828964372717776E-2</c:v>
                </c:pt>
                <c:pt idx="64">
                  <c:v>7.6480993390436708E-2</c:v>
                </c:pt>
                <c:pt idx="65">
                  <c:v>8.5911098094109697E-2</c:v>
                </c:pt>
                <c:pt idx="66">
                  <c:v>8.8449113263761009E-2</c:v>
                </c:pt>
                <c:pt idx="67">
                  <c:v>7.9527439038873604E-2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4D-4FAA-92F5-17F5314ED017}"/>
            </c:ext>
          </c:extLst>
        </c:ser>
        <c:ser>
          <c:idx val="3"/>
          <c:order val="3"/>
          <c:tx>
            <c:strRef>
              <c:f>Россия!$C$49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Казахстан!$D$49:$BS$49</c:f>
              <c:numCache>
                <c:formatCode>0%</c:formatCode>
                <c:ptCount val="68"/>
                <c:pt idx="0">
                  <c:v>0.21158832143492851</c:v>
                </c:pt>
                <c:pt idx="1">
                  <c:v>0.21461419712943211</c:v>
                </c:pt>
                <c:pt idx="2">
                  <c:v>0.23153915448208476</c:v>
                </c:pt>
                <c:pt idx="3">
                  <c:v>0.24885177708316958</c:v>
                </c:pt>
                <c:pt idx="4">
                  <c:v>0.26340407252239822</c:v>
                </c:pt>
                <c:pt idx="5">
                  <c:v>0.27726383515268854</c:v>
                </c:pt>
                <c:pt idx="6">
                  <c:v>0.27423268897429293</c:v>
                </c:pt>
                <c:pt idx="7">
                  <c:v>0.26410933614911242</c:v>
                </c:pt>
                <c:pt idx="8">
                  <c:v>0.26965873431429377</c:v>
                </c:pt>
                <c:pt idx="9">
                  <c:v>0.27208303493593622</c:v>
                </c:pt>
                <c:pt idx="10">
                  <c:v>0.28490382168208334</c:v>
                </c:pt>
                <c:pt idx="11">
                  <c:v>0.34848793542560041</c:v>
                </c:pt>
                <c:pt idx="12">
                  <c:v>0.3211356227439629</c:v>
                </c:pt>
                <c:pt idx="13">
                  <c:v>0.32232280933375268</c:v>
                </c:pt>
                <c:pt idx="14">
                  <c:v>0.32484058957372869</c:v>
                </c:pt>
                <c:pt idx="15">
                  <c:v>0.34383079345728917</c:v>
                </c:pt>
                <c:pt idx="16">
                  <c:v>0.34036496820009898</c:v>
                </c:pt>
                <c:pt idx="17">
                  <c:v>0.35151800701286978</c:v>
                </c:pt>
                <c:pt idx="18">
                  <c:v>0.35514038142097987</c:v>
                </c:pt>
                <c:pt idx="19">
                  <c:v>0.36745324820132796</c:v>
                </c:pt>
                <c:pt idx="20">
                  <c:v>0.36591639686846922</c:v>
                </c:pt>
                <c:pt idx="21">
                  <c:v>0.38653837313926237</c:v>
                </c:pt>
                <c:pt idx="22">
                  <c:v>0.38835358062165865</c:v>
                </c:pt>
                <c:pt idx="23">
                  <c:v>0.3927716782230346</c:v>
                </c:pt>
                <c:pt idx="24">
                  <c:v>0.38993828405919345</c:v>
                </c:pt>
                <c:pt idx="25">
                  <c:v>0.40526089611383892</c:v>
                </c:pt>
                <c:pt idx="26">
                  <c:v>0.3748200860479155</c:v>
                </c:pt>
                <c:pt idx="27">
                  <c:v>0.37916810717167043</c:v>
                </c:pt>
                <c:pt idx="28">
                  <c:v>0.27208234683120791</c:v>
                </c:pt>
                <c:pt idx="29">
                  <c:v>0.26489475819138208</c:v>
                </c:pt>
                <c:pt idx="30">
                  <c:v>0.25231248235266213</c:v>
                </c:pt>
                <c:pt idx="31">
                  <c:v>0.23893285173482504</c:v>
                </c:pt>
                <c:pt idx="32">
                  <c:v>0.23786992662064393</c:v>
                </c:pt>
                <c:pt idx="33">
                  <c:v>0.24459968664475526</c:v>
                </c:pt>
                <c:pt idx="34">
                  <c:v>0.23978655041791994</c:v>
                </c:pt>
                <c:pt idx="35">
                  <c:v>0.23750487531306197</c:v>
                </c:pt>
                <c:pt idx="36">
                  <c:v>0.24248468015411398</c:v>
                </c:pt>
                <c:pt idx="37">
                  <c:v>0.25130825289676539</c:v>
                </c:pt>
                <c:pt idx="38">
                  <c:v>0.25650327986993587</c:v>
                </c:pt>
                <c:pt idx="39">
                  <c:v>0.26041112764187452</c:v>
                </c:pt>
                <c:pt idx="40">
                  <c:v>0.25753534958251817</c:v>
                </c:pt>
                <c:pt idx="41">
                  <c:v>0.25883720583220293</c:v>
                </c:pt>
                <c:pt idx="42">
                  <c:v>0.25396601894399051</c:v>
                </c:pt>
                <c:pt idx="43">
                  <c:v>0.24737328830128494</c:v>
                </c:pt>
                <c:pt idx="44">
                  <c:v>0.24351362625993936</c:v>
                </c:pt>
                <c:pt idx="45">
                  <c:v>0.24727766292039499</c:v>
                </c:pt>
                <c:pt idx="46">
                  <c:v>0.25580603335620655</c:v>
                </c:pt>
                <c:pt idx="47">
                  <c:v>0.25723619118193564</c:v>
                </c:pt>
                <c:pt idx="48">
                  <c:v>0.24059686381307124</c:v>
                </c:pt>
                <c:pt idx="49">
                  <c:v>0.24745487963942245</c:v>
                </c:pt>
                <c:pt idx="50">
                  <c:v>0.25169681446495085</c:v>
                </c:pt>
                <c:pt idx="51">
                  <c:v>0.2523966840694768</c:v>
                </c:pt>
                <c:pt idx="52">
                  <c:v>0.25246335435934653</c:v>
                </c:pt>
                <c:pt idx="53">
                  <c:v>0.25625507561616584</c:v>
                </c:pt>
                <c:pt idx="54">
                  <c:v>0.25885579745733045</c:v>
                </c:pt>
                <c:pt idx="55">
                  <c:v>0.26816004431715262</c:v>
                </c:pt>
                <c:pt idx="56">
                  <c:v>0.25356337529842654</c:v>
                </c:pt>
                <c:pt idx="57">
                  <c:v>0.26555537501653409</c:v>
                </c:pt>
                <c:pt idx="58">
                  <c:v>0.27159035561028094</c:v>
                </c:pt>
                <c:pt idx="59">
                  <c:v>0.26204655594279036</c:v>
                </c:pt>
                <c:pt idx="60">
                  <c:v>0.26531385992922113</c:v>
                </c:pt>
                <c:pt idx="61">
                  <c:v>0.26843737131519951</c:v>
                </c:pt>
                <c:pt idx="62">
                  <c:v>0.2747710756516108</c:v>
                </c:pt>
                <c:pt idx="63">
                  <c:v>0.27763961797300363</c:v>
                </c:pt>
                <c:pt idx="64">
                  <c:v>0.27505466598664513</c:v>
                </c:pt>
                <c:pt idx="65">
                  <c:v>0.27455481565088613</c:v>
                </c:pt>
                <c:pt idx="66">
                  <c:v>0.27451213438890543</c:v>
                </c:pt>
                <c:pt idx="67">
                  <c:v>0.27476082177550076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4D-4FAA-92F5-17F5314ED017}"/>
            </c:ext>
          </c:extLst>
        </c:ser>
        <c:ser>
          <c:idx val="4"/>
          <c:order val="4"/>
          <c:tx>
            <c:strRef>
              <c:f>Россия!$C$50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Казахстан!$D$5:$BS$6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Казахстан!$D$50:$BS$50</c:f>
              <c:numCache>
                <c:formatCode>0%</c:formatCode>
                <c:ptCount val="68"/>
                <c:pt idx="0">
                  <c:v>0.31533006979597306</c:v>
                </c:pt>
                <c:pt idx="1">
                  <c:v>0.3245498943214763</c:v>
                </c:pt>
                <c:pt idx="2">
                  <c:v>0.3605396261212373</c:v>
                </c:pt>
                <c:pt idx="3">
                  <c:v>0.37244046907590228</c:v>
                </c:pt>
                <c:pt idx="4">
                  <c:v>0.39614342533685803</c:v>
                </c:pt>
                <c:pt idx="5">
                  <c:v>0.40420512992842805</c:v>
                </c:pt>
                <c:pt idx="6">
                  <c:v>0.42419550978367138</c:v>
                </c:pt>
                <c:pt idx="7">
                  <c:v>0.43973943750218969</c:v>
                </c:pt>
                <c:pt idx="8">
                  <c:v>0.461557756153053</c:v>
                </c:pt>
                <c:pt idx="9">
                  <c:v>0.48011013403622399</c:v>
                </c:pt>
                <c:pt idx="10">
                  <c:v>0.50681206077410823</c:v>
                </c:pt>
                <c:pt idx="11">
                  <c:v>0.44217154871006376</c:v>
                </c:pt>
                <c:pt idx="12">
                  <c:v>0.45870872698802023</c:v>
                </c:pt>
                <c:pt idx="13">
                  <c:v>0.47475898527027777</c:v>
                </c:pt>
                <c:pt idx="14">
                  <c:v>0.50236231708478452</c:v>
                </c:pt>
                <c:pt idx="15">
                  <c:v>0.49932819094590802</c:v>
                </c:pt>
                <c:pt idx="16">
                  <c:v>0.505426702784738</c:v>
                </c:pt>
                <c:pt idx="17">
                  <c:v>0.5020232540487235</c:v>
                </c:pt>
                <c:pt idx="18">
                  <c:v>0.5030301310591645</c:v>
                </c:pt>
                <c:pt idx="19">
                  <c:v>0.49378573938200221</c:v>
                </c:pt>
                <c:pt idx="20">
                  <c:v>0.50500993400176331</c:v>
                </c:pt>
                <c:pt idx="21">
                  <c:v>0.49722822331980987</c:v>
                </c:pt>
                <c:pt idx="22">
                  <c:v>0.49646117406672269</c:v>
                </c:pt>
                <c:pt idx="23">
                  <c:v>0.49442160894951992</c:v>
                </c:pt>
                <c:pt idx="24">
                  <c:v>0.50110183696215871</c:v>
                </c:pt>
                <c:pt idx="25">
                  <c:v>0.48848883899472378</c:v>
                </c:pt>
                <c:pt idx="26">
                  <c:v>0.51899291460362662</c:v>
                </c:pt>
                <c:pt idx="27">
                  <c:v>0.50367606577393509</c:v>
                </c:pt>
                <c:pt idx="28">
                  <c:v>0.61654272475058958</c:v>
                </c:pt>
                <c:pt idx="29">
                  <c:v>0.62271941643888107</c:v>
                </c:pt>
                <c:pt idx="30">
                  <c:v>0.62036963591225192</c:v>
                </c:pt>
                <c:pt idx="31">
                  <c:v>0.62914607759869634</c:v>
                </c:pt>
                <c:pt idx="32">
                  <c:v>0.63217462147084347</c:v>
                </c:pt>
                <c:pt idx="33">
                  <c:v>0.62242567124505621</c:v>
                </c:pt>
                <c:pt idx="34">
                  <c:v>0.63282134568014714</c:v>
                </c:pt>
                <c:pt idx="35">
                  <c:v>0.64018227664071625</c:v>
                </c:pt>
                <c:pt idx="36">
                  <c:v>0.63680309280587843</c:v>
                </c:pt>
                <c:pt idx="37">
                  <c:v>0.63299397038035454</c:v>
                </c:pt>
                <c:pt idx="38">
                  <c:v>0.62817364537112452</c:v>
                </c:pt>
                <c:pt idx="39">
                  <c:v>0.62318483195101604</c:v>
                </c:pt>
                <c:pt idx="40">
                  <c:v>0.62937828796244577</c:v>
                </c:pt>
                <c:pt idx="41">
                  <c:v>0.63284389487009762</c:v>
                </c:pt>
                <c:pt idx="42">
                  <c:v>0.64042791431637425</c:v>
                </c:pt>
                <c:pt idx="43">
                  <c:v>0.63987759380896314</c:v>
                </c:pt>
                <c:pt idx="44">
                  <c:v>0.64617534313862501</c:v>
                </c:pt>
                <c:pt idx="45">
                  <c:v>0.64198991682997064</c:v>
                </c:pt>
                <c:pt idx="46">
                  <c:v>0.63181319755007292</c:v>
                </c:pt>
                <c:pt idx="47">
                  <c:v>0.62914748420602573</c:v>
                </c:pt>
                <c:pt idx="48">
                  <c:v>0.64987837623967448</c:v>
                </c:pt>
                <c:pt idx="49">
                  <c:v>0.64214630011409568</c:v>
                </c:pt>
                <c:pt idx="50">
                  <c:v>0.63603728369000334</c:v>
                </c:pt>
                <c:pt idx="51">
                  <c:v>0.62532114678661688</c:v>
                </c:pt>
                <c:pt idx="52">
                  <c:v>0.61770623239300038</c:v>
                </c:pt>
                <c:pt idx="53">
                  <c:v>0.60335880494637506</c:v>
                </c:pt>
                <c:pt idx="54">
                  <c:v>0.59199594789401444</c:v>
                </c:pt>
                <c:pt idx="55">
                  <c:v>0.58629219488917594</c:v>
                </c:pt>
                <c:pt idx="56">
                  <c:v>0.59072447853863452</c:v>
                </c:pt>
                <c:pt idx="57">
                  <c:v>0.57499979165192072</c:v>
                </c:pt>
                <c:pt idx="58">
                  <c:v>0.58570574194092173</c:v>
                </c:pt>
                <c:pt idx="59">
                  <c:v>0.58134090274933148</c:v>
                </c:pt>
                <c:pt idx="60">
                  <c:v>0.57674650519807458</c:v>
                </c:pt>
                <c:pt idx="61">
                  <c:v>0.57844554499722656</c:v>
                </c:pt>
                <c:pt idx="62">
                  <c:v>0.57052867166157428</c:v>
                </c:pt>
                <c:pt idx="63">
                  <c:v>0.56826411261097654</c:v>
                </c:pt>
                <c:pt idx="64">
                  <c:v>0.56715906124008719</c:v>
                </c:pt>
                <c:pt idx="65">
                  <c:v>0.5620431727577333</c:v>
                </c:pt>
                <c:pt idx="66">
                  <c:v>0.55365586654794074</c:v>
                </c:pt>
                <c:pt idx="67">
                  <c:v>0.55318687020659629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4D-4FAA-92F5-17F5314ED0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31768096"/>
        <c:axId val="1131751776"/>
      </c:barChart>
      <c:catAx>
        <c:axId val="11317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1751776"/>
        <c:crosses val="autoZero"/>
        <c:auto val="1"/>
        <c:lblAlgn val="ctr"/>
        <c:lblOffset val="100"/>
        <c:noMultiLvlLbl val="0"/>
      </c:catAx>
      <c:valAx>
        <c:axId val="11317517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ru-RU" sz="1400"/>
                  <a:t>Структура внешнего долга</a:t>
                </a:r>
              </a:p>
            </c:rich>
          </c:tx>
          <c:layout>
            <c:manualLayout>
              <c:xMode val="edge"/>
              <c:yMode val="edge"/>
              <c:x val="1.0355356604379284E-2"/>
              <c:y val="0.320245631001854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1768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331712640425371E-2"/>
          <c:y val="6.4041023929921878E-2"/>
          <c:w val="0.96660877180657501"/>
          <c:h val="0.70539946381263219"/>
        </c:manualLayout>
      </c:layout>
      <c:areaChart>
        <c:grouping val="stacked"/>
        <c:varyColors val="0"/>
        <c:ser>
          <c:idx val="0"/>
          <c:order val="0"/>
          <c:tx>
            <c:strRef>
              <c:f>Россия!$C$9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Кыргызстан!$D$9:$BS$9</c:f>
              <c:numCache>
                <c:formatCode>#,##0</c:formatCode>
                <c:ptCount val="68"/>
                <c:pt idx="0">
                  <c:v>2016.0549748000001</c:v>
                </c:pt>
                <c:pt idx="1">
                  <c:v>2019.9139905</c:v>
                </c:pt>
                <c:pt idx="2">
                  <c:v>1950.2468976</c:v>
                </c:pt>
                <c:pt idx="3">
                  <c:v>1916.1205557999999</c:v>
                </c:pt>
                <c:pt idx="4">
                  <c:v>1922.1000031000001</c:v>
                </c:pt>
                <c:pt idx="5">
                  <c:v>2261.6593088999998</c:v>
                </c:pt>
                <c:pt idx="6">
                  <c:v>2352.8697969999998</c:v>
                </c:pt>
                <c:pt idx="7">
                  <c:v>2333.6393330999999</c:v>
                </c:pt>
                <c:pt idx="8">
                  <c:v>2317.5383667000001</c:v>
                </c:pt>
                <c:pt idx="9">
                  <c:v>2284.6047453000001</c:v>
                </c:pt>
                <c:pt idx="10">
                  <c:v>2512.386364</c:v>
                </c:pt>
                <c:pt idx="11">
                  <c:v>2471.8003760000001</c:v>
                </c:pt>
                <c:pt idx="12">
                  <c:v>2560.0473298000002</c:v>
                </c:pt>
                <c:pt idx="13">
                  <c:v>2641.9059779999998</c:v>
                </c:pt>
                <c:pt idx="14">
                  <c:v>2680.3361496000002</c:v>
                </c:pt>
                <c:pt idx="15">
                  <c:v>2683.5593576000001</c:v>
                </c:pt>
                <c:pt idx="16">
                  <c:v>2722.9801812000001</c:v>
                </c:pt>
                <c:pt idx="17">
                  <c:v>2667.2022204999998</c:v>
                </c:pt>
                <c:pt idx="18">
                  <c:v>2780.7197326</c:v>
                </c:pt>
                <c:pt idx="19">
                  <c:v>2933.9243514999998</c:v>
                </c:pt>
                <c:pt idx="20">
                  <c:v>2878.4005213</c:v>
                </c:pt>
                <c:pt idx="21">
                  <c:v>2992.0848556999999</c:v>
                </c:pt>
                <c:pt idx="22">
                  <c:v>2915.6054325999999</c:v>
                </c:pt>
                <c:pt idx="23">
                  <c:v>3078.0573599999998</c:v>
                </c:pt>
                <c:pt idx="24">
                  <c:v>3164.8389999999999</c:v>
                </c:pt>
                <c:pt idx="25">
                  <c:v>3317.9940000000001</c:v>
                </c:pt>
                <c:pt idx="26">
                  <c:v>3342.415</c:v>
                </c:pt>
                <c:pt idx="27">
                  <c:v>3380.5174999999999</c:v>
                </c:pt>
                <c:pt idx="28">
                  <c:v>3292.9441999999999</c:v>
                </c:pt>
                <c:pt idx="29">
                  <c:v>3348.4022015</c:v>
                </c:pt>
                <c:pt idx="30">
                  <c:v>3368.7507968</c:v>
                </c:pt>
                <c:pt idx="31">
                  <c:v>3562.3035673999998</c:v>
                </c:pt>
                <c:pt idx="32">
                  <c:v>3606.4874976000001</c:v>
                </c:pt>
                <c:pt idx="33">
                  <c:v>3734.4732585000002</c:v>
                </c:pt>
                <c:pt idx="34">
                  <c:v>3730.4607295999999</c:v>
                </c:pt>
                <c:pt idx="35">
                  <c:v>3717.9905057000001</c:v>
                </c:pt>
                <c:pt idx="36">
                  <c:v>3778.9870354999998</c:v>
                </c:pt>
                <c:pt idx="37">
                  <c:v>3852.3790273</c:v>
                </c:pt>
                <c:pt idx="38">
                  <c:v>3948.6216399</c:v>
                </c:pt>
                <c:pt idx="39">
                  <c:v>4076.5320028279998</c:v>
                </c:pt>
                <c:pt idx="40">
                  <c:v>3885.4178518160002</c:v>
                </c:pt>
                <c:pt idx="41">
                  <c:v>3802.1640438999998</c:v>
                </c:pt>
                <c:pt idx="42">
                  <c:v>3757.5135125000002</c:v>
                </c:pt>
                <c:pt idx="43">
                  <c:v>3823.43172147</c:v>
                </c:pt>
                <c:pt idx="44">
                  <c:v>3790.1443423000001</c:v>
                </c:pt>
                <c:pt idx="45">
                  <c:v>3792.6459706000001</c:v>
                </c:pt>
                <c:pt idx="46">
                  <c:v>3772.0096146000001</c:v>
                </c:pt>
                <c:pt idx="47">
                  <c:v>3850.7291802</c:v>
                </c:pt>
                <c:pt idx="48">
                  <c:v>3956.3227968000001</c:v>
                </c:pt>
                <c:pt idx="49">
                  <c:v>4106.7160458999997</c:v>
                </c:pt>
                <c:pt idx="50">
                  <c:v>4171.2435449000004</c:v>
                </c:pt>
                <c:pt idx="51">
                  <c:v>4217.4477311999999</c:v>
                </c:pt>
                <c:pt idx="52">
                  <c:v>4152.4181951</c:v>
                </c:pt>
                <c:pt idx="53">
                  <c:v>4159.4666950999999</c:v>
                </c:pt>
                <c:pt idx="54">
                  <c:v>4151.7211182000001</c:v>
                </c:pt>
                <c:pt idx="55">
                  <c:v>4298.2979084999997</c:v>
                </c:pt>
                <c:pt idx="56">
                  <c:v>4282.4834822000003</c:v>
                </c:pt>
                <c:pt idx="57">
                  <c:v>4190.7790673999998</c:v>
                </c:pt>
                <c:pt idx="58">
                  <c:v>4162.5982665000001</c:v>
                </c:pt>
                <c:pt idx="59">
                  <c:v>4482.8799064000004</c:v>
                </c:pt>
                <c:pt idx="60">
                  <c:v>4511.0881052000004</c:v>
                </c:pt>
                <c:pt idx="61">
                  <c:v>4493.3602719999999</c:v>
                </c:pt>
                <c:pt idx="62">
                  <c:v>4486.5751410000003</c:v>
                </c:pt>
                <c:pt idx="63">
                  <c:v>4652.7335712000004</c:v>
                </c:pt>
                <c:pt idx="64">
                  <c:v>4570.1030000000001</c:v>
                </c:pt>
                <c:pt idx="65">
                  <c:v>4501.8625345999999</c:v>
                </c:pt>
                <c:pt idx="66">
                  <c:v>4562.3376834000001</c:v>
                </c:pt>
                <c:pt idx="67">
                  <c:v>4534.5539520000002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D-4CE3-A711-CDD18C97791D}"/>
            </c:ext>
          </c:extLst>
        </c:ser>
        <c:ser>
          <c:idx val="1"/>
          <c:order val="1"/>
          <c:tx>
            <c:strRef>
              <c:f>Россия!$C$10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Кыргызстан!$D$10:$BS$10</c:f>
              <c:numCache>
                <c:formatCode>#,##0</c:formatCode>
                <c:ptCount val="68"/>
                <c:pt idx="0">
                  <c:v>150.76662250000001</c:v>
                </c:pt>
                <c:pt idx="1">
                  <c:v>163.96306000000001</c:v>
                </c:pt>
                <c:pt idx="2">
                  <c:v>145.85498440000001</c:v>
                </c:pt>
                <c:pt idx="3">
                  <c:v>167.6471043</c:v>
                </c:pt>
                <c:pt idx="4">
                  <c:v>153.61810700000001</c:v>
                </c:pt>
                <c:pt idx="5">
                  <c:v>182.080153</c:v>
                </c:pt>
                <c:pt idx="6">
                  <c:v>308.96448379999998</c:v>
                </c:pt>
                <c:pt idx="7">
                  <c:v>302.17430960000002</c:v>
                </c:pt>
                <c:pt idx="8">
                  <c:v>285.21780389999998</c:v>
                </c:pt>
                <c:pt idx="9">
                  <c:v>275.75025840000001</c:v>
                </c:pt>
                <c:pt idx="10">
                  <c:v>279.70073070000001</c:v>
                </c:pt>
                <c:pt idx="11">
                  <c:v>273.2311373</c:v>
                </c:pt>
                <c:pt idx="12">
                  <c:v>272.64128699999998</c:v>
                </c:pt>
                <c:pt idx="13">
                  <c:v>271.49245569999999</c:v>
                </c:pt>
                <c:pt idx="14">
                  <c:v>255.9710096</c:v>
                </c:pt>
                <c:pt idx="15">
                  <c:v>248.75440470000001</c:v>
                </c:pt>
                <c:pt idx="16">
                  <c:v>240.85830920000001</c:v>
                </c:pt>
                <c:pt idx="17">
                  <c:v>235.2987</c:v>
                </c:pt>
                <c:pt idx="18">
                  <c:v>229.80403989999999</c:v>
                </c:pt>
                <c:pt idx="19">
                  <c:v>228.54760289999999</c:v>
                </c:pt>
                <c:pt idx="20">
                  <c:v>214.78183659999999</c:v>
                </c:pt>
                <c:pt idx="21">
                  <c:v>214.59211970000001</c:v>
                </c:pt>
                <c:pt idx="22">
                  <c:v>212.68144749999999</c:v>
                </c:pt>
                <c:pt idx="23">
                  <c:v>211.1013853</c:v>
                </c:pt>
                <c:pt idx="24">
                  <c:v>207.27304000000001</c:v>
                </c:pt>
                <c:pt idx="25">
                  <c:v>201.91207170000001</c:v>
                </c:pt>
                <c:pt idx="26">
                  <c:v>190.87937260000001</c:v>
                </c:pt>
                <c:pt idx="27">
                  <c:v>179.31830429999999</c:v>
                </c:pt>
                <c:pt idx="28">
                  <c:v>169.2458609</c:v>
                </c:pt>
                <c:pt idx="29">
                  <c:v>165.542269</c:v>
                </c:pt>
                <c:pt idx="30">
                  <c:v>165.22869700000001</c:v>
                </c:pt>
                <c:pt idx="31">
                  <c:v>156.20917739999999</c:v>
                </c:pt>
                <c:pt idx="32">
                  <c:v>159.09940750000001</c:v>
                </c:pt>
                <c:pt idx="33">
                  <c:v>152.61713449999999</c:v>
                </c:pt>
                <c:pt idx="34">
                  <c:v>151.99780630000001</c:v>
                </c:pt>
                <c:pt idx="35">
                  <c:v>138.3054563</c:v>
                </c:pt>
                <c:pt idx="36">
                  <c:v>140.84048089999999</c:v>
                </c:pt>
                <c:pt idx="37">
                  <c:v>135.57567800000001</c:v>
                </c:pt>
                <c:pt idx="38">
                  <c:v>139.24494659999999</c:v>
                </c:pt>
                <c:pt idx="39">
                  <c:v>133.68698910000001</c:v>
                </c:pt>
                <c:pt idx="40">
                  <c:v>136.75945580000001</c:v>
                </c:pt>
                <c:pt idx="41">
                  <c:v>126.075203792</c:v>
                </c:pt>
                <c:pt idx="42">
                  <c:v>125.77497377</c:v>
                </c:pt>
                <c:pt idx="43">
                  <c:v>119.816579</c:v>
                </c:pt>
                <c:pt idx="44">
                  <c:v>119.93470019999999</c:v>
                </c:pt>
                <c:pt idx="45">
                  <c:v>117.7949179</c:v>
                </c:pt>
                <c:pt idx="46">
                  <c:v>117.4381731</c:v>
                </c:pt>
                <c:pt idx="47">
                  <c:v>116.8242838</c:v>
                </c:pt>
                <c:pt idx="48">
                  <c:v>114.4514612</c:v>
                </c:pt>
                <c:pt idx="49">
                  <c:v>115.881578</c:v>
                </c:pt>
                <c:pt idx="50">
                  <c:v>118.8310726</c:v>
                </c:pt>
                <c:pt idx="51">
                  <c:v>120.9092691</c:v>
                </c:pt>
                <c:pt idx="52">
                  <c:v>120.4671974</c:v>
                </c:pt>
                <c:pt idx="53">
                  <c:v>121.0720937</c:v>
                </c:pt>
                <c:pt idx="54">
                  <c:v>360.14026699999999</c:v>
                </c:pt>
                <c:pt idx="55">
                  <c:v>356.96749799999998</c:v>
                </c:pt>
                <c:pt idx="56">
                  <c:v>352.45477829999999</c:v>
                </c:pt>
                <c:pt idx="57">
                  <c:v>321.05617100000001</c:v>
                </c:pt>
                <c:pt idx="58">
                  <c:v>250.13653729999999</c:v>
                </c:pt>
                <c:pt idx="59">
                  <c:v>187.81256980000001</c:v>
                </c:pt>
                <c:pt idx="60">
                  <c:v>176.41181159999999</c:v>
                </c:pt>
                <c:pt idx="61">
                  <c:v>152.74009280000001</c:v>
                </c:pt>
                <c:pt idx="62">
                  <c:v>128.41784079999999</c:v>
                </c:pt>
                <c:pt idx="63">
                  <c:v>113.6890827</c:v>
                </c:pt>
                <c:pt idx="64">
                  <c:v>112.1960169</c:v>
                </c:pt>
                <c:pt idx="65">
                  <c:v>111.45795769999999</c:v>
                </c:pt>
                <c:pt idx="66">
                  <c:v>134.17500680000001</c:v>
                </c:pt>
                <c:pt idx="67">
                  <c:v>147.5065736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D-4CE3-A711-CDD18C97791D}"/>
            </c:ext>
          </c:extLst>
        </c:ser>
        <c:ser>
          <c:idx val="2"/>
          <c:order val="2"/>
          <c:tx>
            <c:strRef>
              <c:f>Россия!$C$11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Кыргызстан!$D$11:$BS$11</c:f>
              <c:numCache>
                <c:formatCode>#,##0</c:formatCode>
                <c:ptCount val="68"/>
                <c:pt idx="0">
                  <c:v>220.1109563</c:v>
                </c:pt>
                <c:pt idx="1">
                  <c:v>233.81930869999999</c:v>
                </c:pt>
                <c:pt idx="2">
                  <c:v>199.3975508</c:v>
                </c:pt>
                <c:pt idx="3">
                  <c:v>283.31526919999999</c:v>
                </c:pt>
                <c:pt idx="4">
                  <c:v>299.1492834</c:v>
                </c:pt>
                <c:pt idx="5">
                  <c:v>312.00220480000002</c:v>
                </c:pt>
                <c:pt idx="6">
                  <c:v>310.74239929999999</c:v>
                </c:pt>
                <c:pt idx="7">
                  <c:v>339.40036789999999</c:v>
                </c:pt>
                <c:pt idx="8">
                  <c:v>395.0442074</c:v>
                </c:pt>
                <c:pt idx="9">
                  <c:v>163.4128437</c:v>
                </c:pt>
                <c:pt idx="10">
                  <c:v>171.27958559999999</c:v>
                </c:pt>
                <c:pt idx="11">
                  <c:v>130.49601569999999</c:v>
                </c:pt>
                <c:pt idx="12">
                  <c:v>139.49979260000001</c:v>
                </c:pt>
                <c:pt idx="13">
                  <c:v>147.01087999999999</c:v>
                </c:pt>
                <c:pt idx="14">
                  <c:v>139.7645172</c:v>
                </c:pt>
                <c:pt idx="15">
                  <c:v>164.3962951</c:v>
                </c:pt>
                <c:pt idx="16">
                  <c:v>172.72201440000001</c:v>
                </c:pt>
                <c:pt idx="17">
                  <c:v>170.53477140000001</c:v>
                </c:pt>
                <c:pt idx="18">
                  <c:v>168.2741829</c:v>
                </c:pt>
                <c:pt idx="19">
                  <c:v>173.72236179999999</c:v>
                </c:pt>
                <c:pt idx="20">
                  <c:v>180.12882730000001</c:v>
                </c:pt>
                <c:pt idx="21">
                  <c:v>235.07996019999999</c:v>
                </c:pt>
                <c:pt idx="22">
                  <c:v>256.32682149999999</c:v>
                </c:pt>
                <c:pt idx="23">
                  <c:v>267.33851679999998</c:v>
                </c:pt>
                <c:pt idx="24">
                  <c:v>205.6203764</c:v>
                </c:pt>
                <c:pt idx="25">
                  <c:v>231.1512711</c:v>
                </c:pt>
                <c:pt idx="26">
                  <c:v>243.0458021</c:v>
                </c:pt>
                <c:pt idx="27">
                  <c:v>248.62497909999999</c:v>
                </c:pt>
                <c:pt idx="28">
                  <c:v>387.2374279</c:v>
                </c:pt>
                <c:pt idx="29">
                  <c:v>375.64813429999998</c:v>
                </c:pt>
                <c:pt idx="30">
                  <c:v>366.6606835</c:v>
                </c:pt>
                <c:pt idx="31">
                  <c:v>345.68084199999998</c:v>
                </c:pt>
                <c:pt idx="32">
                  <c:v>369.47971719999998</c:v>
                </c:pt>
                <c:pt idx="33">
                  <c:v>315.86237069999999</c:v>
                </c:pt>
                <c:pt idx="34">
                  <c:v>286.34555460000001</c:v>
                </c:pt>
                <c:pt idx="35">
                  <c:v>275.00263860000001</c:v>
                </c:pt>
                <c:pt idx="36">
                  <c:v>260.83930170000002</c:v>
                </c:pt>
                <c:pt idx="37">
                  <c:v>245.61924719999999</c:v>
                </c:pt>
                <c:pt idx="38">
                  <c:v>255.25999350000001</c:v>
                </c:pt>
                <c:pt idx="39">
                  <c:v>286.05759619999998</c:v>
                </c:pt>
                <c:pt idx="40">
                  <c:v>316.77404259999997</c:v>
                </c:pt>
                <c:pt idx="41">
                  <c:v>320.50216970000002</c:v>
                </c:pt>
                <c:pt idx="42">
                  <c:v>340.69292830000001</c:v>
                </c:pt>
                <c:pt idx="43">
                  <c:v>354.95100810000002</c:v>
                </c:pt>
                <c:pt idx="44">
                  <c:v>350.0637949</c:v>
                </c:pt>
                <c:pt idx="45">
                  <c:v>382.16549800000001</c:v>
                </c:pt>
                <c:pt idx="46">
                  <c:v>388.24481470000001</c:v>
                </c:pt>
                <c:pt idx="47">
                  <c:v>406.73796190000002</c:v>
                </c:pt>
                <c:pt idx="48">
                  <c:v>375.42259289999998</c:v>
                </c:pt>
                <c:pt idx="49">
                  <c:v>371.25740669999999</c:v>
                </c:pt>
                <c:pt idx="50">
                  <c:v>371.21149329999997</c:v>
                </c:pt>
                <c:pt idx="51">
                  <c:v>334.87467959999998</c:v>
                </c:pt>
                <c:pt idx="52">
                  <c:v>326.86736689999998</c:v>
                </c:pt>
                <c:pt idx="53">
                  <c:v>330.6054006</c:v>
                </c:pt>
                <c:pt idx="54">
                  <c:v>320.05666939999998</c:v>
                </c:pt>
                <c:pt idx="55">
                  <c:v>321.92143429999999</c:v>
                </c:pt>
                <c:pt idx="56">
                  <c:v>302.56383149999999</c:v>
                </c:pt>
                <c:pt idx="57">
                  <c:v>387.39068170000002</c:v>
                </c:pt>
                <c:pt idx="58">
                  <c:v>526.24081349999994</c:v>
                </c:pt>
                <c:pt idx="59">
                  <c:v>685.78339849999998</c:v>
                </c:pt>
                <c:pt idx="60">
                  <c:v>739.8938048</c:v>
                </c:pt>
                <c:pt idx="61">
                  <c:v>713.05368529999998</c:v>
                </c:pt>
                <c:pt idx="62">
                  <c:v>716.48150429999998</c:v>
                </c:pt>
                <c:pt idx="63">
                  <c:v>742.38709429999994</c:v>
                </c:pt>
                <c:pt idx="64">
                  <c:v>819.28962030000002</c:v>
                </c:pt>
                <c:pt idx="65">
                  <c:v>926.06643029999998</c:v>
                </c:pt>
                <c:pt idx="66">
                  <c:v>910.48922779999998</c:v>
                </c:pt>
                <c:pt idx="67">
                  <c:v>971.28933440000003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ED-4CE3-A711-CDD18C97791D}"/>
            </c:ext>
          </c:extLst>
        </c:ser>
        <c:ser>
          <c:idx val="3"/>
          <c:order val="3"/>
          <c:tx>
            <c:strRef>
              <c:f>Россия!$C$12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Кыргызстан!$D$12:$BS$12</c:f>
              <c:numCache>
                <c:formatCode>#,##0</c:formatCode>
                <c:ptCount val="68"/>
                <c:pt idx="0">
                  <c:v>888.64713070000005</c:v>
                </c:pt>
                <c:pt idx="1">
                  <c:v>1020.9255470000001</c:v>
                </c:pt>
                <c:pt idx="2">
                  <c:v>1107.0390066</c:v>
                </c:pt>
                <c:pt idx="3">
                  <c:v>1144.8998205</c:v>
                </c:pt>
                <c:pt idx="4">
                  <c:v>1215.6427214</c:v>
                </c:pt>
                <c:pt idx="5">
                  <c:v>1163.4761974</c:v>
                </c:pt>
                <c:pt idx="6">
                  <c:v>1303.6155707</c:v>
                </c:pt>
                <c:pt idx="7">
                  <c:v>1283.3774481</c:v>
                </c:pt>
                <c:pt idx="8">
                  <c:v>1339.7235556999999</c:v>
                </c:pt>
                <c:pt idx="9">
                  <c:v>1313.0006054999999</c:v>
                </c:pt>
                <c:pt idx="10">
                  <c:v>1350.3849230999999</c:v>
                </c:pt>
                <c:pt idx="11">
                  <c:v>1365.5166795</c:v>
                </c:pt>
                <c:pt idx="12">
                  <c:v>1256.8152435</c:v>
                </c:pt>
                <c:pt idx="13">
                  <c:v>1449.4536447</c:v>
                </c:pt>
                <c:pt idx="14">
                  <c:v>1461.8010755</c:v>
                </c:pt>
                <c:pt idx="15">
                  <c:v>1628.7385306000001</c:v>
                </c:pt>
                <c:pt idx="16">
                  <c:v>1736.1781222</c:v>
                </c:pt>
                <c:pt idx="17">
                  <c:v>1705.4183618</c:v>
                </c:pt>
                <c:pt idx="18">
                  <c:v>1738.2852694999999</c:v>
                </c:pt>
                <c:pt idx="19">
                  <c:v>1678.7331497</c:v>
                </c:pt>
                <c:pt idx="20">
                  <c:v>1704.7077409000001</c:v>
                </c:pt>
                <c:pt idx="21">
                  <c:v>1829.2159991000001</c:v>
                </c:pt>
                <c:pt idx="22">
                  <c:v>1854.9736634000001</c:v>
                </c:pt>
                <c:pt idx="23">
                  <c:v>1869.7372046999999</c:v>
                </c:pt>
                <c:pt idx="24">
                  <c:v>1954.2975429999999</c:v>
                </c:pt>
                <c:pt idx="25">
                  <c:v>2022.6901361</c:v>
                </c:pt>
                <c:pt idx="26">
                  <c:v>2154.9519624999998</c:v>
                </c:pt>
                <c:pt idx="27">
                  <c:v>2206.3188608999999</c:v>
                </c:pt>
                <c:pt idx="28">
                  <c:v>2038.7142583</c:v>
                </c:pt>
                <c:pt idx="29">
                  <c:v>1989.1939877</c:v>
                </c:pt>
                <c:pt idx="30">
                  <c:v>2070.104949</c:v>
                </c:pt>
                <c:pt idx="31">
                  <c:v>2034.6975967999999</c:v>
                </c:pt>
                <c:pt idx="32">
                  <c:v>2076.3030119</c:v>
                </c:pt>
                <c:pt idx="33">
                  <c:v>2161.2098896000002</c:v>
                </c:pt>
                <c:pt idx="34">
                  <c:v>1990.1461416</c:v>
                </c:pt>
                <c:pt idx="35">
                  <c:v>2010.495028</c:v>
                </c:pt>
                <c:pt idx="36">
                  <c:v>2005.7273347</c:v>
                </c:pt>
                <c:pt idx="37">
                  <c:v>1893.7400451000001</c:v>
                </c:pt>
                <c:pt idx="38">
                  <c:v>1909.3193174999999</c:v>
                </c:pt>
                <c:pt idx="39">
                  <c:v>1881.2998054289999</c:v>
                </c:pt>
                <c:pt idx="40">
                  <c:v>2048.0580307999999</c:v>
                </c:pt>
                <c:pt idx="41">
                  <c:v>2078.4952430530002</c:v>
                </c:pt>
                <c:pt idx="42">
                  <c:v>2105.7348606999999</c:v>
                </c:pt>
                <c:pt idx="43">
                  <c:v>2089.0360013539998</c:v>
                </c:pt>
                <c:pt idx="44">
                  <c:v>2174.0765096</c:v>
                </c:pt>
                <c:pt idx="45">
                  <c:v>2229.6832727999999</c:v>
                </c:pt>
                <c:pt idx="46">
                  <c:v>2321.5451312</c:v>
                </c:pt>
                <c:pt idx="47">
                  <c:v>2190.0098631000001</c:v>
                </c:pt>
                <c:pt idx="48">
                  <c:v>2186.9609820000001</c:v>
                </c:pt>
                <c:pt idx="49">
                  <c:v>2402.7921236000002</c:v>
                </c:pt>
                <c:pt idx="50">
                  <c:v>2439.7433649</c:v>
                </c:pt>
                <c:pt idx="51">
                  <c:v>2409.6714307000002</c:v>
                </c:pt>
                <c:pt idx="52">
                  <c:v>2472.7035013</c:v>
                </c:pt>
                <c:pt idx="53">
                  <c:v>2481.6129801000002</c:v>
                </c:pt>
                <c:pt idx="54">
                  <c:v>2393.6136953</c:v>
                </c:pt>
                <c:pt idx="55">
                  <c:v>2455.16</c:v>
                </c:pt>
                <c:pt idx="56">
                  <c:v>2530.6220177999999</c:v>
                </c:pt>
                <c:pt idx="57">
                  <c:v>2525.5840850999998</c:v>
                </c:pt>
                <c:pt idx="58">
                  <c:v>2456.3421810999998</c:v>
                </c:pt>
                <c:pt idx="59">
                  <c:v>2472.2489519999999</c:v>
                </c:pt>
                <c:pt idx="60">
                  <c:v>2548.6782454999998</c:v>
                </c:pt>
                <c:pt idx="61">
                  <c:v>2734.7790808999998</c:v>
                </c:pt>
                <c:pt idx="62">
                  <c:v>2749.8364541000001</c:v>
                </c:pt>
                <c:pt idx="63">
                  <c:v>2950.8686226720001</c:v>
                </c:pt>
                <c:pt idx="64">
                  <c:v>3158.8807691000002</c:v>
                </c:pt>
                <c:pt idx="65">
                  <c:v>3726.9991670999998</c:v>
                </c:pt>
                <c:pt idx="66">
                  <c:v>4150.2183053999997</c:v>
                </c:pt>
                <c:pt idx="67">
                  <c:v>4173.2727292999998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ED-4CE3-A711-CDD18C97791D}"/>
            </c:ext>
          </c:extLst>
        </c:ser>
        <c:ser>
          <c:idx val="4"/>
          <c:order val="4"/>
          <c:tx>
            <c:strRef>
              <c:f>Россия!$C$13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Кыргызстан!$D$13:$BS$13</c:f>
              <c:numCache>
                <c:formatCode>#,##0</c:formatCode>
                <c:ptCount val="68"/>
                <c:pt idx="0">
                  <c:v>523.20929609999996</c:v>
                </c:pt>
                <c:pt idx="1">
                  <c:v>573.82161789999998</c:v>
                </c:pt>
                <c:pt idx="2">
                  <c:v>602.80791620000002</c:v>
                </c:pt>
                <c:pt idx="3">
                  <c:v>693.23164459999998</c:v>
                </c:pt>
                <c:pt idx="4">
                  <c:v>628.7808</c:v>
                </c:pt>
                <c:pt idx="5">
                  <c:v>636.50350000000003</c:v>
                </c:pt>
                <c:pt idx="6">
                  <c:v>629.77750000000003</c:v>
                </c:pt>
                <c:pt idx="7">
                  <c:v>564.58000000000004</c:v>
                </c:pt>
                <c:pt idx="8">
                  <c:v>578.62810000000002</c:v>
                </c:pt>
                <c:pt idx="9">
                  <c:v>570.4402</c:v>
                </c:pt>
                <c:pt idx="10">
                  <c:v>541.45709999999997</c:v>
                </c:pt>
                <c:pt idx="11">
                  <c:v>664.05520000000001</c:v>
                </c:pt>
                <c:pt idx="12">
                  <c:v>691.79920000000004</c:v>
                </c:pt>
                <c:pt idx="13">
                  <c:v>732.65869999999995</c:v>
                </c:pt>
                <c:pt idx="14">
                  <c:v>779.14639999999997</c:v>
                </c:pt>
                <c:pt idx="15">
                  <c:v>828.43979999999999</c:v>
                </c:pt>
                <c:pt idx="16">
                  <c:v>813.93449999999996</c:v>
                </c:pt>
                <c:pt idx="17">
                  <c:v>908.24</c:v>
                </c:pt>
                <c:pt idx="18">
                  <c:v>1020.5978</c:v>
                </c:pt>
                <c:pt idx="19">
                  <c:v>963.28679999999997</c:v>
                </c:pt>
                <c:pt idx="20">
                  <c:v>958.93230000000005</c:v>
                </c:pt>
                <c:pt idx="21">
                  <c:v>1053.9328</c:v>
                </c:pt>
                <c:pt idx="22">
                  <c:v>1317.8670999999999</c:v>
                </c:pt>
                <c:pt idx="23">
                  <c:v>1406.3674000000001</c:v>
                </c:pt>
                <c:pt idx="24">
                  <c:v>1286.8379</c:v>
                </c:pt>
                <c:pt idx="25">
                  <c:v>1280.8523</c:v>
                </c:pt>
                <c:pt idx="26">
                  <c:v>1412.7256</c:v>
                </c:pt>
                <c:pt idx="27">
                  <c:v>1379.7808</c:v>
                </c:pt>
                <c:pt idx="28">
                  <c:v>1138.1908000000001</c:v>
                </c:pt>
                <c:pt idx="29">
                  <c:v>1154.0418</c:v>
                </c:pt>
                <c:pt idx="30">
                  <c:v>1143.0055</c:v>
                </c:pt>
                <c:pt idx="31">
                  <c:v>1603.4684</c:v>
                </c:pt>
                <c:pt idx="32">
                  <c:v>1675.8697</c:v>
                </c:pt>
                <c:pt idx="33">
                  <c:v>1716.5344</c:v>
                </c:pt>
                <c:pt idx="34">
                  <c:v>1703.9241999999999</c:v>
                </c:pt>
                <c:pt idx="35">
                  <c:v>1778.866</c:v>
                </c:pt>
                <c:pt idx="36">
                  <c:v>1727.2634</c:v>
                </c:pt>
                <c:pt idx="37">
                  <c:v>1778.9768999999999</c:v>
                </c:pt>
                <c:pt idx="38">
                  <c:v>1814.5679</c:v>
                </c:pt>
                <c:pt idx="39">
                  <c:v>1750.4392</c:v>
                </c:pt>
                <c:pt idx="40">
                  <c:v>1580.7922000000001</c:v>
                </c:pt>
                <c:pt idx="41">
                  <c:v>1733.1443999999999</c:v>
                </c:pt>
                <c:pt idx="42">
                  <c:v>1766.433</c:v>
                </c:pt>
                <c:pt idx="43">
                  <c:v>1750.3605</c:v>
                </c:pt>
                <c:pt idx="44">
                  <c:v>1855.7851000000001</c:v>
                </c:pt>
                <c:pt idx="45">
                  <c:v>1917.3572999999999</c:v>
                </c:pt>
                <c:pt idx="46">
                  <c:v>1738.6581000000001</c:v>
                </c:pt>
                <c:pt idx="47">
                  <c:v>1855.9452000000001</c:v>
                </c:pt>
                <c:pt idx="48">
                  <c:v>1637.5847000000001</c:v>
                </c:pt>
                <c:pt idx="49">
                  <c:v>1617.3986</c:v>
                </c:pt>
                <c:pt idx="50">
                  <c:v>1601.2198000000001</c:v>
                </c:pt>
                <c:pt idx="51">
                  <c:v>1652.6922999999999</c:v>
                </c:pt>
                <c:pt idx="52">
                  <c:v>1623.7339999999999</c:v>
                </c:pt>
                <c:pt idx="53">
                  <c:v>1650.5101</c:v>
                </c:pt>
                <c:pt idx="54">
                  <c:v>1654.4302</c:v>
                </c:pt>
                <c:pt idx="55">
                  <c:v>1817.16</c:v>
                </c:pt>
                <c:pt idx="56">
                  <c:v>1619.5823</c:v>
                </c:pt>
                <c:pt idx="57">
                  <c:v>1483.1813999999999</c:v>
                </c:pt>
                <c:pt idx="58">
                  <c:v>1829.9097999999999</c:v>
                </c:pt>
                <c:pt idx="59">
                  <c:v>1915.3711000000001</c:v>
                </c:pt>
                <c:pt idx="60">
                  <c:v>1868.5352</c:v>
                </c:pt>
                <c:pt idx="61">
                  <c:v>1851.1433</c:v>
                </c:pt>
                <c:pt idx="62">
                  <c:v>1897.5744</c:v>
                </c:pt>
                <c:pt idx="63">
                  <c:v>1906.4897000000001</c:v>
                </c:pt>
                <c:pt idx="64">
                  <c:v>1900.8521000000001</c:v>
                </c:pt>
                <c:pt idx="65">
                  <c:v>1871.8733</c:v>
                </c:pt>
                <c:pt idx="66">
                  <c:v>1899.4623999999999</c:v>
                </c:pt>
                <c:pt idx="67">
                  <c:v>1862.8145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ED-4CE3-A711-CDD18C977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764832"/>
        <c:axId val="1131757216"/>
      </c:areaChart>
      <c:catAx>
        <c:axId val="11317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1757216"/>
        <c:crosses val="autoZero"/>
        <c:auto val="1"/>
        <c:lblAlgn val="ctr"/>
        <c:lblOffset val="100"/>
        <c:noMultiLvlLbl val="0"/>
      </c:catAx>
      <c:valAx>
        <c:axId val="11317572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4.0998843939663932E-3"/>
              <c:y val="6.3070000246065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17648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7930162922680919"/>
          <c:h val="9.4437293637024994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87437532324102E-2"/>
          <c:y val="3.7221096512670325E-2"/>
          <c:w val="0.95201363655385685"/>
          <c:h val="0.78232632592909823"/>
        </c:manualLayout>
      </c:layout>
      <c:lineChart>
        <c:grouping val="standard"/>
        <c:varyColors val="0"/>
        <c:ser>
          <c:idx val="0"/>
          <c:order val="0"/>
          <c:tx>
            <c:strRef>
              <c:f>Россия!$C$83</c:f>
              <c:strCache>
                <c:ptCount val="1"/>
                <c:pt idx="0">
                  <c:v>Внешний долг, всего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Кыргызстан!$D$83:$BS$83</c:f>
              <c:numCache>
                <c:formatCode>0.0%</c:formatCode>
                <c:ptCount val="68"/>
                <c:pt idx="0">
                  <c:v>1</c:v>
                </c:pt>
                <c:pt idx="1">
                  <c:v>1.056242803932512</c:v>
                </c:pt>
                <c:pt idx="2">
                  <c:v>1.0543745325868792</c:v>
                </c:pt>
                <c:pt idx="3">
                  <c:v>1.1069881523579401</c:v>
                </c:pt>
                <c:pt idx="4">
                  <c:v>1.1106936807442229</c:v>
                </c:pt>
                <c:pt idx="5">
                  <c:v>1.199256233427376</c:v>
                </c:pt>
                <c:pt idx="6">
                  <c:v>1.2914562446984257</c:v>
                </c:pt>
                <c:pt idx="7">
                  <c:v>1.2696602742906509</c:v>
                </c:pt>
                <c:pt idx="8">
                  <c:v>1.2941366470458064</c:v>
                </c:pt>
                <c:pt idx="9">
                  <c:v>1.2128098393441578</c:v>
                </c:pt>
                <c:pt idx="10">
                  <c:v>1.2780938158393236</c:v>
                </c:pt>
                <c:pt idx="11">
                  <c:v>1.2912271341833346</c:v>
                </c:pt>
                <c:pt idx="12">
                  <c:v>1.2953609369771817</c:v>
                </c:pt>
                <c:pt idx="13">
                  <c:v>1.3800507702815292</c:v>
                </c:pt>
                <c:pt idx="14">
                  <c:v>1.3996616236051369</c:v>
                </c:pt>
                <c:pt idx="15">
                  <c:v>1.4620155046257388</c:v>
                </c:pt>
                <c:pt idx="16">
                  <c:v>1.496969996646381</c:v>
                </c:pt>
                <c:pt idx="17">
                  <c:v>1.4969755054019631</c:v>
                </c:pt>
                <c:pt idx="18">
                  <c:v>1.5630457642401308</c:v>
                </c:pt>
                <c:pt idx="19">
                  <c:v>1.5737158070380328</c:v>
                </c:pt>
                <c:pt idx="20">
                  <c:v>1.5628536506997934</c:v>
                </c:pt>
                <c:pt idx="21">
                  <c:v>1.664979488858185</c:v>
                </c:pt>
                <c:pt idx="22">
                  <c:v>1.7261960322108076</c:v>
                </c:pt>
                <c:pt idx="23">
                  <c:v>1.7986263259509645</c:v>
                </c:pt>
                <c:pt idx="24">
                  <c:v>1.7950109613515561</c:v>
                </c:pt>
                <c:pt idx="25">
                  <c:v>1.8570654530652242</c:v>
                </c:pt>
                <c:pt idx="26">
                  <c:v>1.9332523536540385</c:v>
                </c:pt>
                <c:pt idx="27">
                  <c:v>1.9465573061960482</c:v>
                </c:pt>
                <c:pt idx="28">
                  <c:v>1.8496243364760716</c:v>
                </c:pt>
                <c:pt idx="29">
                  <c:v>1.8513343144015859</c:v>
                </c:pt>
                <c:pt idx="30">
                  <c:v>1.8726364278434358</c:v>
                </c:pt>
                <c:pt idx="31">
                  <c:v>2.0275829016940357</c:v>
                </c:pt>
                <c:pt idx="32">
                  <c:v>2.0762509776410703</c:v>
                </c:pt>
                <c:pt idx="33">
                  <c:v>2.1271771333457559</c:v>
                </c:pt>
                <c:pt idx="34">
                  <c:v>2.0698371172696857</c:v>
                </c:pt>
                <c:pt idx="35">
                  <c:v>2.0850485956644231</c:v>
                </c:pt>
                <c:pt idx="36">
                  <c:v>2.0832053566910789</c:v>
                </c:pt>
                <c:pt idx="37">
                  <c:v>2.0812661452375858</c:v>
                </c:pt>
                <c:pt idx="38">
                  <c:v>2.1235751286355811</c:v>
                </c:pt>
                <c:pt idx="39">
                  <c:v>2.1396333504345142</c:v>
                </c:pt>
                <c:pt idx="40">
                  <c:v>2.0974583274511769</c:v>
                </c:pt>
                <c:pt idx="41">
                  <c:v>2.1218291150816837</c:v>
                </c:pt>
                <c:pt idx="42">
                  <c:v>2.1312448038792162</c:v>
                </c:pt>
                <c:pt idx="43">
                  <c:v>2.1421552637220596</c:v>
                </c:pt>
                <c:pt idx="44">
                  <c:v>2.1822755857171399</c:v>
                </c:pt>
                <c:pt idx="45">
                  <c:v>2.2216677480815217</c:v>
                </c:pt>
                <c:pt idx="46">
                  <c:v>2.1948825999388721</c:v>
                </c:pt>
                <c:pt idx="47">
                  <c:v>2.2165607335827935</c:v>
                </c:pt>
                <c:pt idx="48">
                  <c:v>2.1772050450264384</c:v>
                </c:pt>
                <c:pt idx="49">
                  <c:v>2.2675767985195452</c:v>
                </c:pt>
                <c:pt idx="50">
                  <c:v>2.2907956511742755</c:v>
                </c:pt>
                <c:pt idx="51">
                  <c:v>2.2995737473183171</c:v>
                </c:pt>
                <c:pt idx="52">
                  <c:v>2.2892006652112693</c:v>
                </c:pt>
                <c:pt idx="53">
                  <c:v>2.3015933011655529</c:v>
                </c:pt>
                <c:pt idx="54">
                  <c:v>2.3375770530951492</c:v>
                </c:pt>
                <c:pt idx="55">
                  <c:v>2.4348567105903167</c:v>
                </c:pt>
                <c:pt idx="56">
                  <c:v>2.3922640760062226</c:v>
                </c:pt>
                <c:pt idx="57">
                  <c:v>2.3449555769998347</c:v>
                </c:pt>
                <c:pt idx="58">
                  <c:v>2.4284653994314422</c:v>
                </c:pt>
                <c:pt idx="59">
                  <c:v>2.5650532254440952</c:v>
                </c:pt>
                <c:pt idx="60">
                  <c:v>2.5915119839645704</c:v>
                </c:pt>
                <c:pt idx="61">
                  <c:v>2.6179596925424935</c:v>
                </c:pt>
                <c:pt idx="62">
                  <c:v>2.6268596102466168</c:v>
                </c:pt>
                <c:pt idx="63">
                  <c:v>2.7288086083987633</c:v>
                </c:pt>
                <c:pt idx="64">
                  <c:v>2.7801811474839928</c:v>
                </c:pt>
                <c:pt idx="65">
                  <c:v>2.9320553069574253</c:v>
                </c:pt>
                <c:pt idx="66">
                  <c:v>3.0685259654458199</c:v>
                </c:pt>
                <c:pt idx="67">
                  <c:v>3.0771483096375771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AA-43A7-AB2D-8B584ABB97FF}"/>
            </c:ext>
          </c:extLst>
        </c:ser>
        <c:ser>
          <c:idx val="2"/>
          <c:order val="1"/>
          <c:tx>
            <c:strRef>
              <c:f>Россия!$C$85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Кыргызстан!$D$85:$BS$85</c:f>
              <c:numCache>
                <c:formatCode>0.0%</c:formatCode>
                <c:ptCount val="68"/>
                <c:pt idx="0">
                  <c:v>1</c:v>
                </c:pt>
                <c:pt idx="1">
                  <c:v>1.001914142098423</c:v>
                </c:pt>
                <c:pt idx="2">
                  <c:v>0.96735799468636585</c:v>
                </c:pt>
                <c:pt idx="3">
                  <c:v>0.95043070737199808</c:v>
                </c:pt>
                <c:pt idx="4">
                  <c:v>0.95339662217826149</c:v>
                </c:pt>
                <c:pt idx="5">
                  <c:v>1.1218242246218333</c:v>
                </c:pt>
                <c:pt idx="6">
                  <c:v>1.1670662885735112</c:v>
                </c:pt>
                <c:pt idx="7">
                  <c:v>1.1575276281002731</c:v>
                </c:pt>
                <c:pt idx="8">
                  <c:v>1.1495412554064446</c:v>
                </c:pt>
                <c:pt idx="9">
                  <c:v>1.1332055791418292</c:v>
                </c:pt>
                <c:pt idx="10">
                  <c:v>1.2461894121955865</c:v>
                </c:pt>
                <c:pt idx="11">
                  <c:v>1.2260580226713369</c:v>
                </c:pt>
                <c:pt idx="12">
                  <c:v>1.2698301196146529</c:v>
                </c:pt>
                <c:pt idx="13">
                  <c:v>1.3104335005855117</c:v>
                </c:pt>
                <c:pt idx="14">
                  <c:v>1.3294955658964107</c:v>
                </c:pt>
                <c:pt idx="15">
                  <c:v>1.3310943357912246</c:v>
                </c:pt>
                <c:pt idx="16">
                  <c:v>1.3506477825437917</c:v>
                </c:pt>
                <c:pt idx="17">
                  <c:v>1.3229808977627686</c:v>
                </c:pt>
                <c:pt idx="18">
                  <c:v>1.3792876520521755</c:v>
                </c:pt>
                <c:pt idx="19">
                  <c:v>1.4552799344130265</c:v>
                </c:pt>
                <c:pt idx="20">
                  <c:v>1.4277391029902584</c:v>
                </c:pt>
                <c:pt idx="21">
                  <c:v>1.4841286041799657</c:v>
                </c:pt>
                <c:pt idx="22">
                  <c:v>1.4461934168681281</c:v>
                </c:pt>
                <c:pt idx="23">
                  <c:v>1.526772532730837</c:v>
                </c:pt>
                <c:pt idx="24">
                  <c:v>1.5698178073313518</c:v>
                </c:pt>
                <c:pt idx="25">
                  <c:v>1.6457854778137471</c:v>
                </c:pt>
                <c:pt idx="26">
                  <c:v>1.6578987387640953</c:v>
                </c:pt>
                <c:pt idx="27">
                  <c:v>1.6767982729912212</c:v>
                </c:pt>
                <c:pt idx="28">
                  <c:v>1.6333603206066698</c:v>
                </c:pt>
                <c:pt idx="29">
                  <c:v>1.66086849979484</c:v>
                </c:pt>
                <c:pt idx="30">
                  <c:v>1.6709617738148199</c:v>
                </c:pt>
                <c:pt idx="31">
                  <c:v>1.7669674745617456</c:v>
                </c:pt>
                <c:pt idx="32">
                  <c:v>1.7888835089716622</c:v>
                </c:pt>
                <c:pt idx="33">
                  <c:v>1.8523667782772011</c:v>
                </c:pt>
                <c:pt idx="34">
                  <c:v>1.8503764908345692</c:v>
                </c:pt>
                <c:pt idx="35">
                  <c:v>1.8441910325728286</c:v>
                </c:pt>
                <c:pt idx="36">
                  <c:v>1.8744464227097224</c:v>
                </c:pt>
                <c:pt idx="37">
                  <c:v>1.9108501878437962</c:v>
                </c:pt>
                <c:pt idx="38">
                  <c:v>1.9585882772327265</c:v>
                </c:pt>
                <c:pt idx="39">
                  <c:v>2.0220341477704031</c:v>
                </c:pt>
                <c:pt idx="40">
                  <c:v>1.9272380467707473</c:v>
                </c:pt>
                <c:pt idx="41">
                  <c:v>1.8859426411609574</c:v>
                </c:pt>
                <c:pt idx="42">
                  <c:v>1.8637951640543726</c:v>
                </c:pt>
                <c:pt idx="43">
                  <c:v>1.8964917967325261</c:v>
                </c:pt>
                <c:pt idx="44">
                  <c:v>1.8799806501685283</c:v>
                </c:pt>
                <c:pt idx="45">
                  <c:v>1.881221503384968</c:v>
                </c:pt>
                <c:pt idx="46">
                  <c:v>1.8709854948147915</c:v>
                </c:pt>
                <c:pt idx="47">
                  <c:v>1.9100318336220004</c:v>
                </c:pt>
                <c:pt idx="48">
                  <c:v>1.9624081913701195</c:v>
                </c:pt>
                <c:pt idx="49">
                  <c:v>2.0370059830870439</c:v>
                </c:pt>
                <c:pt idx="50">
                  <c:v>2.0690127982813578</c:v>
                </c:pt>
                <c:pt idx="51">
                  <c:v>2.0919309165259174</c:v>
                </c:pt>
                <c:pt idx="52">
                  <c:v>2.0596750817828937</c:v>
                </c:pt>
                <c:pt idx="53">
                  <c:v>2.0631712662064854</c:v>
                </c:pt>
                <c:pt idx="54">
                  <c:v>2.0593293189397603</c:v>
                </c:pt>
                <c:pt idx="55">
                  <c:v>2.1320340775560478</c:v>
                </c:pt>
                <c:pt idx="56">
                  <c:v>2.1241898339725771</c:v>
                </c:pt>
                <c:pt idx="57">
                  <c:v>2.0787027733783598</c:v>
                </c:pt>
                <c:pt idx="58">
                  <c:v>2.0647245826780813</c:v>
                </c:pt>
                <c:pt idx="59">
                  <c:v>2.2235901115963954</c:v>
                </c:pt>
                <c:pt idx="60">
                  <c:v>2.2375818921542634</c:v>
                </c:pt>
                <c:pt idx="61">
                  <c:v>2.2287885638861398</c:v>
                </c:pt>
                <c:pt idx="62">
                  <c:v>2.2254230152851289</c:v>
                </c:pt>
                <c:pt idx="63">
                  <c:v>2.3078406240690774</c:v>
                </c:pt>
                <c:pt idx="64">
                  <c:v>2.2668543552257896</c:v>
                </c:pt>
                <c:pt idx="65">
                  <c:v>2.2330058410468698</c:v>
                </c:pt>
                <c:pt idx="66">
                  <c:v>2.2630026167082078</c:v>
                </c:pt>
                <c:pt idx="67">
                  <c:v>2.2492213797145308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A-43A7-AB2D-8B584ABB97FF}"/>
            </c:ext>
          </c:extLst>
        </c:ser>
        <c:ser>
          <c:idx val="3"/>
          <c:order val="2"/>
          <c:tx>
            <c:strRef>
              <c:f>Россия!$C$86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Кыргызстан!$D$86:$BS$86</c:f>
              <c:numCache>
                <c:formatCode>0.0%</c:formatCode>
                <c:ptCount val="68"/>
                <c:pt idx="0">
                  <c:v>1</c:v>
                </c:pt>
                <c:pt idx="1">
                  <c:v>1.0875289058093744</c:v>
                </c:pt>
                <c:pt idx="2">
                  <c:v>0.96742224493355611</c:v>
                </c:pt>
                <c:pt idx="3">
                  <c:v>1.1119643162398227</c:v>
                </c:pt>
                <c:pt idx="4">
                  <c:v>1.0189132345920928</c:v>
                </c:pt>
                <c:pt idx="5">
                  <c:v>1.20769537700561</c:v>
                </c:pt>
                <c:pt idx="6">
                  <c:v>2.0492896814744257</c:v>
                </c:pt>
                <c:pt idx="7">
                  <c:v>2.0042520326407125</c:v>
                </c:pt>
                <c:pt idx="8">
                  <c:v>1.8917834675244514</c:v>
                </c:pt>
                <c:pt idx="9">
                  <c:v>1.8289874365262775</c:v>
                </c:pt>
                <c:pt idx="10">
                  <c:v>1.8551900020178538</c:v>
                </c:pt>
                <c:pt idx="11">
                  <c:v>1.8122786911937354</c:v>
                </c:pt>
                <c:pt idx="12">
                  <c:v>1.8083663511132908</c:v>
                </c:pt>
                <c:pt idx="13">
                  <c:v>1.8007464198516483</c:v>
                </c:pt>
                <c:pt idx="14">
                  <c:v>1.6977962718505548</c:v>
                </c:pt>
                <c:pt idx="15">
                  <c:v>1.6499302071982145</c:v>
                </c:pt>
                <c:pt idx="16">
                  <c:v>1.5975572391694322</c:v>
                </c:pt>
                <c:pt idx="17">
                  <c:v>1.5606816422514207</c:v>
                </c:pt>
                <c:pt idx="18">
                  <c:v>1.5242368376329447</c:v>
                </c:pt>
                <c:pt idx="19">
                  <c:v>1.5159031827485554</c:v>
                </c:pt>
                <c:pt idx="20">
                  <c:v>1.4245980512032759</c:v>
                </c:pt>
                <c:pt idx="21">
                  <c:v>1.4233397030566231</c:v>
                </c:pt>
                <c:pt idx="22">
                  <c:v>1.4106666579998499</c:v>
                </c:pt>
                <c:pt idx="23">
                  <c:v>1.4001864723075559</c:v>
                </c:pt>
                <c:pt idx="24">
                  <c:v>1.3747939468498738</c:v>
                </c:pt>
                <c:pt idx="25">
                  <c:v>1.3392358888984197</c:v>
                </c:pt>
                <c:pt idx="26">
                  <c:v>1.2660585574900705</c:v>
                </c:pt>
                <c:pt idx="27">
                  <c:v>1.1893766758620594</c:v>
                </c:pt>
                <c:pt idx="28">
                  <c:v>1.122568497546597</c:v>
                </c:pt>
                <c:pt idx="29">
                  <c:v>1.0980034324241759</c:v>
                </c:pt>
                <c:pt idx="30">
                  <c:v>1.0959235821575826</c:v>
                </c:pt>
                <c:pt idx="31">
                  <c:v>1.0360992029253688</c:v>
                </c:pt>
                <c:pt idx="32">
                  <c:v>1.0552694280857819</c:v>
                </c:pt>
                <c:pt idx="33">
                  <c:v>1.0122740164189854</c:v>
                </c:pt>
                <c:pt idx="34">
                  <c:v>1.0081661562724202</c:v>
                </c:pt>
                <c:pt idx="35">
                  <c:v>0.91734797799824686</c:v>
                </c:pt>
                <c:pt idx="36">
                  <c:v>0.93416220755359813</c:v>
                </c:pt>
                <c:pt idx="37">
                  <c:v>0.89924199237135527</c:v>
                </c:pt>
                <c:pt idx="38">
                  <c:v>0.92357939901452646</c:v>
                </c:pt>
                <c:pt idx="39">
                  <c:v>0.88671475743910089</c:v>
                </c:pt>
                <c:pt idx="40">
                  <c:v>0.90709371565314467</c:v>
                </c:pt>
                <c:pt idx="41">
                  <c:v>0.83622755289885187</c:v>
                </c:pt>
                <c:pt idx="42">
                  <c:v>0.83423619687441097</c:v>
                </c:pt>
                <c:pt idx="43">
                  <c:v>0.79471554786604037</c:v>
                </c:pt>
                <c:pt idx="44">
                  <c:v>0.79549901835865555</c:v>
                </c:pt>
                <c:pt idx="45">
                  <c:v>0.78130633920647785</c:v>
                </c:pt>
                <c:pt idx="46">
                  <c:v>0.77894013378193172</c:v>
                </c:pt>
                <c:pt idx="47">
                  <c:v>0.77486834859618881</c:v>
                </c:pt>
                <c:pt idx="48">
                  <c:v>0.7591299672445736</c:v>
                </c:pt>
                <c:pt idx="49">
                  <c:v>0.76861559991502759</c:v>
                </c:pt>
                <c:pt idx="50">
                  <c:v>0.78817891274310392</c:v>
                </c:pt>
                <c:pt idx="51">
                  <c:v>0.80196310758370937</c:v>
                </c:pt>
                <c:pt idx="52">
                  <c:v>0.79903094864382196</c:v>
                </c:pt>
                <c:pt idx="53">
                  <c:v>0.80304308534868174</c:v>
                </c:pt>
                <c:pt idx="54">
                  <c:v>2.3887267687514853</c:v>
                </c:pt>
                <c:pt idx="55">
                  <c:v>2.3676825286710921</c:v>
                </c:pt>
                <c:pt idx="56">
                  <c:v>2.3377507067255552</c:v>
                </c:pt>
                <c:pt idx="57">
                  <c:v>2.1294910350598322</c:v>
                </c:pt>
                <c:pt idx="58">
                  <c:v>1.6590975718116918</c:v>
                </c:pt>
                <c:pt idx="59">
                  <c:v>1.2457171666096054</c:v>
                </c:pt>
                <c:pt idx="60">
                  <c:v>1.1700985846519179</c:v>
                </c:pt>
                <c:pt idx="61">
                  <c:v>1.0130895702727571</c:v>
                </c:pt>
                <c:pt idx="62">
                  <c:v>0.85176572022763186</c:v>
                </c:pt>
                <c:pt idx="63">
                  <c:v>0.75407328767347026</c:v>
                </c:pt>
                <c:pt idx="64">
                  <c:v>0.74417012890237022</c:v>
                </c:pt>
                <c:pt idx="65">
                  <c:v>0.7392747536013814</c:v>
                </c:pt>
                <c:pt idx="66">
                  <c:v>0.88995166552862182</c:v>
                </c:pt>
                <c:pt idx="67">
                  <c:v>0.97837685260873963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AA-43A7-AB2D-8B584ABB97FF}"/>
            </c:ext>
          </c:extLst>
        </c:ser>
        <c:ser>
          <c:idx val="4"/>
          <c:order val="3"/>
          <c:tx>
            <c:strRef>
              <c:f>Россия!$C$87</c:f>
              <c:strCache>
                <c:ptCount val="1"/>
                <c:pt idx="0">
                  <c:v> - банки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Кыргызстан!$D$87:$BS$87</c:f>
              <c:numCache>
                <c:formatCode>0.0%</c:formatCode>
                <c:ptCount val="68"/>
                <c:pt idx="0">
                  <c:v>1</c:v>
                </c:pt>
                <c:pt idx="1">
                  <c:v>1.062279282369371</c:v>
                </c:pt>
                <c:pt idx="2">
                  <c:v>0.90589561806378838</c:v>
                </c:pt>
                <c:pt idx="3">
                  <c:v>1.2871475094309059</c:v>
                </c:pt>
                <c:pt idx="4">
                  <c:v>1.3590840202987207</c:v>
                </c:pt>
                <c:pt idx="5">
                  <c:v>1.4174769400154572</c:v>
                </c:pt>
                <c:pt idx="6">
                  <c:v>1.4117534380091192</c:v>
                </c:pt>
                <c:pt idx="7">
                  <c:v>1.5419512667848057</c:v>
                </c:pt>
                <c:pt idx="8">
                  <c:v>1.7947503115727457</c:v>
                </c:pt>
                <c:pt idx="9">
                  <c:v>0.74241122044500429</c:v>
                </c:pt>
                <c:pt idx="10">
                  <c:v>0.77815111287124961</c:v>
                </c:pt>
                <c:pt idx="11">
                  <c:v>0.5928646983030712</c:v>
                </c:pt>
                <c:pt idx="12">
                  <c:v>0.63377032631610086</c:v>
                </c:pt>
                <c:pt idx="13">
                  <c:v>0.667894422300504</c:v>
                </c:pt>
                <c:pt idx="14">
                  <c:v>0.63497301338106993</c:v>
                </c:pt>
                <c:pt idx="15">
                  <c:v>0.74687920066975788</c:v>
                </c:pt>
                <c:pt idx="16">
                  <c:v>0.7847043023364485</c:v>
                </c:pt>
                <c:pt idx="17">
                  <c:v>0.7747673003953961</c:v>
                </c:pt>
                <c:pt idx="18">
                  <c:v>0.76449707787671817</c:v>
                </c:pt>
                <c:pt idx="19">
                  <c:v>0.78924904384689187</c:v>
                </c:pt>
                <c:pt idx="20">
                  <c:v>0.8183546622481328</c:v>
                </c:pt>
                <c:pt idx="21">
                  <c:v>1.0680066278917892</c:v>
                </c:pt>
                <c:pt idx="22">
                  <c:v>1.1645345865956787</c:v>
                </c:pt>
                <c:pt idx="23">
                  <c:v>1.2145625156233988</c:v>
                </c:pt>
                <c:pt idx="24">
                  <c:v>0.93416693042644328</c:v>
                </c:pt>
                <c:pt idx="25">
                  <c:v>1.0501579520873674</c:v>
                </c:pt>
                <c:pt idx="26">
                  <c:v>1.1041967477926951</c:v>
                </c:pt>
                <c:pt idx="27">
                  <c:v>1.1295438595120946</c:v>
                </c:pt>
                <c:pt idx="28">
                  <c:v>1.759282838116496</c:v>
                </c:pt>
                <c:pt idx="29">
                  <c:v>1.7066307857388558</c:v>
                </c:pt>
                <c:pt idx="30">
                  <c:v>1.6657993298627998</c:v>
                </c:pt>
                <c:pt idx="31">
                  <c:v>1.5704844856920919</c:v>
                </c:pt>
                <c:pt idx="32">
                  <c:v>1.6786066600720138</c:v>
                </c:pt>
                <c:pt idx="33">
                  <c:v>1.4350143037382279</c:v>
                </c:pt>
                <c:pt idx="34">
                  <c:v>1.300914590592781</c:v>
                </c:pt>
                <c:pt idx="35">
                  <c:v>1.2493818718645948</c:v>
                </c:pt>
                <c:pt idx="36">
                  <c:v>1.1850355206511818</c:v>
                </c:pt>
                <c:pt idx="37">
                  <c:v>1.1158883289082324</c:v>
                </c:pt>
                <c:pt idx="38">
                  <c:v>1.1596878128687682</c:v>
                </c:pt>
                <c:pt idx="39">
                  <c:v>1.2996063485822944</c:v>
                </c:pt>
                <c:pt idx="40">
                  <c:v>1.4391561779789512</c:v>
                </c:pt>
                <c:pt idx="41">
                  <c:v>1.456093667882538</c:v>
                </c:pt>
                <c:pt idx="42">
                  <c:v>1.5478235796479523</c:v>
                </c:pt>
                <c:pt idx="43">
                  <c:v>1.6126003633195791</c:v>
                </c:pt>
                <c:pt idx="44">
                  <c:v>1.5903969560828264</c:v>
                </c:pt>
                <c:pt idx="45">
                  <c:v>1.7362402327630069</c:v>
                </c:pt>
                <c:pt idx="46">
                  <c:v>1.7638595607700789</c:v>
                </c:pt>
                <c:pt idx="47">
                  <c:v>1.8478769468687279</c:v>
                </c:pt>
                <c:pt idx="48">
                  <c:v>1.705606114346794</c:v>
                </c:pt>
                <c:pt idx="49">
                  <c:v>1.6866829936170695</c:v>
                </c:pt>
                <c:pt idx="50">
                  <c:v>1.6864744015470892</c:v>
                </c:pt>
                <c:pt idx="51">
                  <c:v>1.5213903261752353</c:v>
                </c:pt>
                <c:pt idx="52">
                  <c:v>1.4850117976612507</c:v>
                </c:pt>
                <c:pt idx="53">
                  <c:v>1.5019942948655483</c:v>
                </c:pt>
                <c:pt idx="54">
                  <c:v>1.4540696873070647</c:v>
                </c:pt>
                <c:pt idx="55">
                  <c:v>1.4625416186063791</c:v>
                </c:pt>
                <c:pt idx="56">
                  <c:v>1.3745968696243405</c:v>
                </c:pt>
                <c:pt idx="57">
                  <c:v>1.7599790951432981</c:v>
                </c:pt>
                <c:pt idx="58">
                  <c:v>2.3907979064102589</c:v>
                </c:pt>
                <c:pt idx="59">
                  <c:v>3.1156259098947907</c:v>
                </c:pt>
                <c:pt idx="60">
                  <c:v>3.3614583173749994</c:v>
                </c:pt>
                <c:pt idx="61">
                  <c:v>3.2395192737618395</c:v>
                </c:pt>
                <c:pt idx="62">
                  <c:v>3.2550924149521765</c:v>
                </c:pt>
                <c:pt idx="63">
                  <c:v>3.3727857385170967</c:v>
                </c:pt>
                <c:pt idx="64">
                  <c:v>3.7221664658225833</c:v>
                </c:pt>
                <c:pt idx="65">
                  <c:v>4.2072709412875327</c:v>
                </c:pt>
                <c:pt idx="66">
                  <c:v>4.1365011678884791</c:v>
                </c:pt>
                <c:pt idx="67">
                  <c:v>4.4127259756946504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AA-43A7-AB2D-8B584ABB97FF}"/>
            </c:ext>
          </c:extLst>
        </c:ser>
        <c:ser>
          <c:idx val="5"/>
          <c:order val="4"/>
          <c:tx>
            <c:strRef>
              <c:f>Россия!$C$88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Кыргызстан!$D$88:$BS$88</c:f>
              <c:numCache>
                <c:formatCode>0.0%</c:formatCode>
                <c:ptCount val="68"/>
                <c:pt idx="0">
                  <c:v>1</c:v>
                </c:pt>
                <c:pt idx="1">
                  <c:v>1.1488537032644244</c:v>
                </c:pt>
                <c:pt idx="2">
                  <c:v>1.2457577010663046</c:v>
                </c:pt>
                <c:pt idx="3">
                  <c:v>1.2883627043257835</c:v>
                </c:pt>
                <c:pt idx="4">
                  <c:v>1.3679701193008083</c:v>
                </c:pt>
                <c:pt idx="5">
                  <c:v>1.3092668137953849</c:v>
                </c:pt>
                <c:pt idx="6">
                  <c:v>1.4669664995971161</c:v>
                </c:pt>
                <c:pt idx="7">
                  <c:v>1.4441924176237033</c:v>
                </c:pt>
                <c:pt idx="8">
                  <c:v>1.5075990338760004</c:v>
                </c:pt>
                <c:pt idx="9">
                  <c:v>1.4775275361163103</c:v>
                </c:pt>
                <c:pt idx="10">
                  <c:v>1.5195963352025708</c:v>
                </c:pt>
                <c:pt idx="11">
                  <c:v>1.5366241923544648</c:v>
                </c:pt>
                <c:pt idx="12">
                  <c:v>1.4143018078615621</c:v>
                </c:pt>
                <c:pt idx="13">
                  <c:v>1.6310789678218447</c:v>
                </c:pt>
                <c:pt idx="14">
                  <c:v>1.6449736065073641</c:v>
                </c:pt>
                <c:pt idx="15">
                  <c:v>1.8328293361134465</c:v>
                </c:pt>
                <c:pt idx="16">
                  <c:v>1.9537317594582089</c:v>
                </c:pt>
                <c:pt idx="17">
                  <c:v>1.9191176147236502</c:v>
                </c:pt>
                <c:pt idx="18">
                  <c:v>1.9561029450809431</c:v>
                </c:pt>
                <c:pt idx="19">
                  <c:v>1.8890885838765246</c:v>
                </c:pt>
                <c:pt idx="20">
                  <c:v>1.91831794871962</c:v>
                </c:pt>
                <c:pt idx="21">
                  <c:v>2.0584278459990082</c:v>
                </c:pt>
                <c:pt idx="22">
                  <c:v>2.0874131016872925</c:v>
                </c:pt>
                <c:pt idx="23">
                  <c:v>2.1040266041563438</c:v>
                </c:pt>
                <c:pt idx="24">
                  <c:v>2.1991828651498282</c:v>
                </c:pt>
                <c:pt idx="25">
                  <c:v>2.2761454645182932</c:v>
                </c:pt>
                <c:pt idx="26">
                  <c:v>2.4249804990677384</c:v>
                </c:pt>
                <c:pt idx="27">
                  <c:v>2.4827839810409911</c:v>
                </c:pt>
                <c:pt idx="28">
                  <c:v>2.2941775063112799</c:v>
                </c:pt>
                <c:pt idx="29">
                  <c:v>2.2384520457890673</c:v>
                </c:pt>
                <c:pt idx="30">
                  <c:v>2.3295016407348874</c:v>
                </c:pt>
                <c:pt idx="31">
                  <c:v>2.2896575327905908</c:v>
                </c:pt>
                <c:pt idx="32">
                  <c:v>2.3364763584669053</c:v>
                </c:pt>
                <c:pt idx="33">
                  <c:v>2.4320225823467005</c:v>
                </c:pt>
                <c:pt idx="34">
                  <c:v>2.2395235103413134</c:v>
                </c:pt>
                <c:pt idx="35">
                  <c:v>2.2624222354899231</c:v>
                </c:pt>
                <c:pt idx="36">
                  <c:v>2.2570571213346065</c:v>
                </c:pt>
                <c:pt idx="37">
                  <c:v>2.1310371458784476</c:v>
                </c:pt>
                <c:pt idx="38">
                  <c:v>2.1485685954963945</c:v>
                </c:pt>
                <c:pt idx="39">
                  <c:v>2.1170380688081143</c:v>
                </c:pt>
                <c:pt idx="40">
                  <c:v>2.3046921101142983</c:v>
                </c:pt>
                <c:pt idx="41">
                  <c:v>2.3389432894648969</c:v>
                </c:pt>
                <c:pt idx="42">
                  <c:v>2.3695961962328989</c:v>
                </c:pt>
                <c:pt idx="43">
                  <c:v>2.3508048686416578</c:v>
                </c:pt>
                <c:pt idx="44">
                  <c:v>2.446501467784461</c:v>
                </c:pt>
                <c:pt idx="45">
                  <c:v>2.5090760953041582</c:v>
                </c:pt>
                <c:pt idx="46">
                  <c:v>2.612448801102059</c:v>
                </c:pt>
                <c:pt idx="47">
                  <c:v>2.4644313670094204</c:v>
                </c:pt>
                <c:pt idx="48">
                  <c:v>2.4610004426360996</c:v>
                </c:pt>
                <c:pt idx="49">
                  <c:v>2.7038765338805364</c:v>
                </c:pt>
                <c:pt idx="50">
                  <c:v>2.7454579895826359</c:v>
                </c:pt>
                <c:pt idx="51">
                  <c:v>2.7116178598380976</c:v>
                </c:pt>
                <c:pt idx="52">
                  <c:v>2.78254823076086</c:v>
                </c:pt>
                <c:pt idx="53">
                  <c:v>2.7925741212321231</c:v>
                </c:pt>
                <c:pt idx="54">
                  <c:v>2.693547992907507</c:v>
                </c:pt>
                <c:pt idx="55">
                  <c:v>2.7628064224615625</c:v>
                </c:pt>
                <c:pt idx="56">
                  <c:v>2.8477242882746863</c:v>
                </c:pt>
                <c:pt idx="57">
                  <c:v>2.8420550720853184</c:v>
                </c:pt>
                <c:pt idx="58">
                  <c:v>2.7641367380155764</c:v>
                </c:pt>
                <c:pt idx="59">
                  <c:v>2.7820367236797066</c:v>
                </c:pt>
                <c:pt idx="60">
                  <c:v>2.8680430706982305</c:v>
                </c:pt>
                <c:pt idx="61">
                  <c:v>3.0774634682562643</c:v>
                </c:pt>
                <c:pt idx="62">
                  <c:v>3.0944076215425516</c:v>
                </c:pt>
                <c:pt idx="63">
                  <c:v>3.3206303387797571</c:v>
                </c:pt>
                <c:pt idx="64">
                  <c:v>3.5547076673861588</c:v>
                </c:pt>
                <c:pt idx="65">
                  <c:v>4.1940147425718788</c:v>
                </c:pt>
                <c:pt idx="66">
                  <c:v>4.6702658029524198</c:v>
                </c:pt>
                <c:pt idx="67">
                  <c:v>4.6962090858411409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AA-43A7-AB2D-8B584ABB97FF}"/>
            </c:ext>
          </c:extLst>
        </c:ser>
        <c:ser>
          <c:idx val="6"/>
          <c:order val="5"/>
          <c:tx>
            <c:strRef>
              <c:f>Россия!$C$89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Кыргызстан!$D$89:$BS$89</c:f>
              <c:numCache>
                <c:formatCode>0.0%</c:formatCode>
                <c:ptCount val="68"/>
                <c:pt idx="0">
                  <c:v>1</c:v>
                </c:pt>
                <c:pt idx="1">
                  <c:v>1.0967343703127297</c:v>
                </c:pt>
                <c:pt idx="2">
                  <c:v>1.1521353322529395</c:v>
                </c:pt>
                <c:pt idx="3">
                  <c:v>1.3249604885986277</c:v>
                </c:pt>
                <c:pt idx="4">
                  <c:v>1.2017768122373391</c:v>
                </c:pt>
                <c:pt idx="5">
                  <c:v>1.2165370622129512</c:v>
                </c:pt>
                <c:pt idx="6">
                  <c:v>1.2036817860354527</c:v>
                </c:pt>
                <c:pt idx="7">
                  <c:v>1.0790710413755589</c:v>
                </c:pt>
                <c:pt idx="8">
                  <c:v>1.1059209083498547</c:v>
                </c:pt>
                <c:pt idx="9">
                  <c:v>1.090271530441181</c:v>
                </c:pt>
                <c:pt idx="10">
                  <c:v>1.034876681351075</c:v>
                </c:pt>
                <c:pt idx="11">
                  <c:v>1.2691961036431594</c:v>
                </c:pt>
                <c:pt idx="12">
                  <c:v>1.322222684414571</c:v>
                </c:pt>
                <c:pt idx="13">
                  <c:v>1.400316671475899</c:v>
                </c:pt>
                <c:pt idx="14">
                  <c:v>1.489167730404934</c:v>
                </c:pt>
                <c:pt idx="15">
                  <c:v>1.5833812705072081</c:v>
                </c:pt>
                <c:pt idx="16">
                  <c:v>1.5556575658480545</c:v>
                </c:pt>
                <c:pt idx="17">
                  <c:v>1.7359018785981393</c:v>
                </c:pt>
                <c:pt idx="18">
                  <c:v>1.950649209804818</c:v>
                </c:pt>
                <c:pt idx="19">
                  <c:v>1.8411117829525125</c:v>
                </c:pt>
                <c:pt idx="20">
                  <c:v>1.8327891097269824</c:v>
                </c:pt>
                <c:pt idx="21">
                  <c:v>2.0143617627897878</c:v>
                </c:pt>
                <c:pt idx="22">
                  <c:v>2.5188143823578368</c:v>
                </c:pt>
                <c:pt idx="23">
                  <c:v>2.6879633264987017</c:v>
                </c:pt>
                <c:pt idx="24">
                  <c:v>2.4595088611614599</c:v>
                </c:pt>
                <c:pt idx="25">
                  <c:v>2.4480686974552404</c:v>
                </c:pt>
                <c:pt idx="26">
                  <c:v>2.7001156335150216</c:v>
                </c:pt>
                <c:pt idx="27">
                  <c:v>2.6371488623862014</c:v>
                </c:pt>
                <c:pt idx="28">
                  <c:v>2.1754024794361833</c:v>
                </c:pt>
                <c:pt idx="29">
                  <c:v>2.2056981949713488</c:v>
                </c:pt>
                <c:pt idx="30">
                  <c:v>2.1846047241896476</c:v>
                </c:pt>
                <c:pt idx="31">
                  <c:v>3.0646787279053473</c:v>
                </c:pt>
                <c:pt idx="32">
                  <c:v>3.2030579588167223</c:v>
                </c:pt>
                <c:pt idx="33">
                  <c:v>3.2807796283342836</c:v>
                </c:pt>
                <c:pt idx="34">
                  <c:v>3.256677992346551</c:v>
                </c:pt>
                <c:pt idx="35">
                  <c:v>3.3999128327032033</c:v>
                </c:pt>
                <c:pt idx="36">
                  <c:v>3.3012857624568497</c:v>
                </c:pt>
                <c:pt idx="37">
                  <c:v>3.400124793768931</c:v>
                </c:pt>
                <c:pt idx="38">
                  <c:v>3.4681491967474241</c:v>
                </c:pt>
                <c:pt idx="39">
                  <c:v>3.3455812292475819</c:v>
                </c:pt>
                <c:pt idx="40">
                  <c:v>3.0213381371149537</c:v>
                </c:pt>
                <c:pt idx="41">
                  <c:v>3.3125260061678024</c:v>
                </c:pt>
                <c:pt idx="42">
                  <c:v>3.3761498757131889</c:v>
                </c:pt>
                <c:pt idx="43">
                  <c:v>3.3454308114308753</c:v>
                </c:pt>
                <c:pt idx="44">
                  <c:v>3.5469268490315731</c:v>
                </c:pt>
                <c:pt idx="45">
                  <c:v>3.6646086265897293</c:v>
                </c:pt>
                <c:pt idx="46">
                  <c:v>3.32306423635809</c:v>
                </c:pt>
                <c:pt idx="47">
                  <c:v>3.5472328451237551</c:v>
                </c:pt>
                <c:pt idx="48">
                  <c:v>3.1298845647555384</c:v>
                </c:pt>
                <c:pt idx="49">
                  <c:v>3.091303254846737</c:v>
                </c:pt>
                <c:pt idx="50">
                  <c:v>3.0603810213914131</c:v>
                </c:pt>
                <c:pt idx="51">
                  <c:v>3.158759433976349</c:v>
                </c:pt>
                <c:pt idx="52">
                  <c:v>3.1034119846556756</c:v>
                </c:pt>
                <c:pt idx="53">
                  <c:v>3.154588636522508</c:v>
                </c:pt>
                <c:pt idx="54">
                  <c:v>3.162081049270562</c:v>
                </c:pt>
                <c:pt idx="55">
                  <c:v>3.4731034282936171</c:v>
                </c:pt>
                <c:pt idx="56">
                  <c:v>3.0954769192221163</c:v>
                </c:pt>
                <c:pt idx="57">
                  <c:v>2.8347764671912907</c:v>
                </c:pt>
                <c:pt idx="58">
                  <c:v>3.497471879112509</c:v>
                </c:pt>
                <c:pt idx="59">
                  <c:v>3.660812440216886</c:v>
                </c:pt>
                <c:pt idx="60">
                  <c:v>3.5712958732347726</c:v>
                </c:pt>
                <c:pt idx="61">
                  <c:v>3.5380550647674167</c:v>
                </c:pt>
                <c:pt idx="62">
                  <c:v>3.6267979451904089</c:v>
                </c:pt>
                <c:pt idx="63">
                  <c:v>3.6438375889170298</c:v>
                </c:pt>
                <c:pt idx="64">
                  <c:v>3.6330625510076833</c:v>
                </c:pt>
                <c:pt idx="65">
                  <c:v>3.5776759204259867</c:v>
                </c:pt>
                <c:pt idx="66">
                  <c:v>3.6304064437665486</c:v>
                </c:pt>
                <c:pt idx="67">
                  <c:v>3.5603620078722069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AA-43A7-AB2D-8B584ABB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754496"/>
        <c:axId val="1131761568"/>
      </c:lineChart>
      <c:catAx>
        <c:axId val="11317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1761568"/>
        <c:crossesAt val="1"/>
        <c:auto val="1"/>
        <c:lblAlgn val="ctr"/>
        <c:lblOffset val="100"/>
        <c:noMultiLvlLbl val="0"/>
      </c:catAx>
      <c:valAx>
        <c:axId val="11317615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 внешнего долга  1 кв. 2008 100%</a:t>
                </a:r>
              </a:p>
            </c:rich>
          </c:tx>
          <c:layout>
            <c:manualLayout>
              <c:xMode val="edge"/>
              <c:yMode val="edge"/>
              <c:x val="5.6472394477558082E-3"/>
              <c:y val="0.12436539822809804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1754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765478827708628E-3"/>
          <c:y val="0.9249508381578404"/>
          <c:w val="0.93922903955538473"/>
          <c:h val="4.7709415041199028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01857343995625E-2"/>
          <c:y val="3.7221096512670325E-2"/>
          <c:w val="0.90741582274671007"/>
          <c:h val="0.61963501568950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Россия!$C$46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invertIfNegative val="0"/>
          <c:dLbls>
            <c:delete val="1"/>
          </c:dLbls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Кыргызстан!$D$46:$BS$46</c:f>
              <c:numCache>
                <c:formatCode>0%</c:formatCode>
                <c:ptCount val="68"/>
                <c:pt idx="0">
                  <c:v>0.53070991446352656</c:v>
                </c:pt>
                <c:pt idx="1">
                  <c:v>0.50341244141325858</c:v>
                </c:pt>
                <c:pt idx="2">
                  <c:v>0.4869109246749635</c:v>
                </c:pt>
                <c:pt idx="3">
                  <c:v>0.45565347590983568</c:v>
                </c:pt>
                <c:pt idx="4">
                  <c:v>0.45555048036917722</c:v>
                </c:pt>
                <c:pt idx="5">
                  <c:v>0.49644373045338763</c:v>
                </c:pt>
                <c:pt idx="6">
                  <c:v>0.47959321326193788</c:v>
                </c:pt>
                <c:pt idx="7">
                  <c:v>0.48383918197446601</c:v>
                </c:pt>
                <c:pt idx="8">
                  <c:v>0.47141307892153012</c:v>
                </c:pt>
                <c:pt idx="9">
                  <c:v>0.49587611879960319</c:v>
                </c:pt>
                <c:pt idx="10">
                  <c:v>0.51746207371902042</c:v>
                </c:pt>
                <c:pt idx="11">
                  <c:v>0.50392462419151651</c:v>
                </c:pt>
                <c:pt idx="12">
                  <c:v>0.52024992797491887</c:v>
                </c:pt>
                <c:pt idx="13">
                  <c:v>0.50393801879042699</c:v>
                </c:pt>
                <c:pt idx="14">
                  <c:v>0.50410503950172925</c:v>
                </c:pt>
                <c:pt idx="15">
                  <c:v>0.48318568363711234</c:v>
                </c:pt>
                <c:pt idx="16">
                  <c:v>0.47883536126308401</c:v>
                </c:pt>
                <c:pt idx="17">
                  <c:v>0.46902509530376563</c:v>
                </c:pt>
                <c:pt idx="18">
                  <c:v>0.46831746618568681</c:v>
                </c:pt>
                <c:pt idx="19">
                  <c:v>0.49076935369065555</c:v>
                </c:pt>
                <c:pt idx="20">
                  <c:v>0.48482805596346956</c:v>
                </c:pt>
                <c:pt idx="21">
                  <c:v>0.47306394453986583</c:v>
                </c:pt>
                <c:pt idx="22">
                  <c:v>0.44462457927262172</c:v>
                </c:pt>
                <c:pt idx="23">
                  <c:v>0.45049564134586922</c:v>
                </c:pt>
                <c:pt idx="24">
                  <c:v>0.4641296862192113</c:v>
                </c:pt>
                <c:pt idx="25">
                  <c:v>0.47033057920181498</c:v>
                </c:pt>
                <c:pt idx="26">
                  <c:v>0.45512076898582465</c:v>
                </c:pt>
                <c:pt idx="27">
                  <c:v>0.45716273813216679</c:v>
                </c:pt>
                <c:pt idx="28">
                  <c:v>0.46865760735436685</c:v>
                </c:pt>
                <c:pt idx="29">
                  <c:v>0.47611032356746236</c:v>
                </c:pt>
                <c:pt idx="30">
                  <c:v>0.47355480587031884</c:v>
                </c:pt>
                <c:pt idx="31">
                  <c:v>0.46249510020084228</c:v>
                </c:pt>
                <c:pt idx="32">
                  <c:v>0.45725599855475985</c:v>
                </c:pt>
                <c:pt idx="33">
                  <c:v>0.46214741548501853</c:v>
                </c:pt>
                <c:pt idx="34">
                  <c:v>0.47443981991757128</c:v>
                </c:pt>
                <c:pt idx="35">
                  <c:v>0.46940415066884594</c:v>
                </c:pt>
                <c:pt idx="36">
                  <c:v>0.47752723823773197</c:v>
                </c:pt>
                <c:pt idx="37">
                  <c:v>0.48725490589644405</c:v>
                </c:pt>
                <c:pt idx="38">
                  <c:v>0.48947748683951597</c:v>
                </c:pt>
                <c:pt idx="39">
                  <c:v>0.50154086885383142</c:v>
                </c:pt>
                <c:pt idx="40">
                  <c:v>0.48763988564934441</c:v>
                </c:pt>
                <c:pt idx="41">
                  <c:v>0.47171021014815229</c:v>
                </c:pt>
                <c:pt idx="42">
                  <c:v>0.46411119468417839</c:v>
                </c:pt>
                <c:pt idx="43">
                  <c:v>0.4698478286190596</c:v>
                </c:pt>
                <c:pt idx="44">
                  <c:v>0.45719448843861404</c:v>
                </c:pt>
                <c:pt idx="45">
                  <c:v>0.44938443383828097</c:v>
                </c:pt>
                <c:pt idx="46">
                  <c:v>0.45239346830819593</c:v>
                </c:pt>
                <c:pt idx="47">
                  <c:v>0.4573178689336741</c:v>
                </c:pt>
                <c:pt idx="48">
                  <c:v>0.47835158464457489</c:v>
                </c:pt>
                <c:pt idx="49">
                  <c:v>0.47674648627187338</c:v>
                </c:pt>
                <c:pt idx="50">
                  <c:v>0.47932935643429225</c:v>
                </c:pt>
                <c:pt idx="51">
                  <c:v>0.48278881208648466</c:v>
                </c:pt>
                <c:pt idx="52">
                  <c:v>0.4774985448358568</c:v>
                </c:pt>
                <c:pt idx="53">
                  <c:v>0.47573367790806342</c:v>
                </c:pt>
                <c:pt idx="54">
                  <c:v>0.4675381653236424</c:v>
                </c:pt>
                <c:pt idx="55">
                  <c:v>0.46470563052507941</c:v>
                </c:pt>
                <c:pt idx="56">
                  <c:v>0.47123919821339433</c:v>
                </c:pt>
                <c:pt idx="57">
                  <c:v>0.4704516289669578</c:v>
                </c:pt>
                <c:pt idx="58">
                  <c:v>0.45121903195341762</c:v>
                </c:pt>
                <c:pt idx="59">
                  <c:v>0.46006114267783099</c:v>
                </c:pt>
                <c:pt idx="60">
                  <c:v>0.45822936646182993</c:v>
                </c:pt>
                <c:pt idx="61">
                  <c:v>0.45181757055570099</c:v>
                </c:pt>
                <c:pt idx="62">
                  <c:v>0.44960684365475218</c:v>
                </c:pt>
                <c:pt idx="63">
                  <c:v>0.44883833055402456</c:v>
                </c:pt>
                <c:pt idx="64">
                  <c:v>0.43272075348467132</c:v>
                </c:pt>
                <c:pt idx="65">
                  <c:v>0.40418007671495371</c:v>
                </c:pt>
                <c:pt idx="66">
                  <c:v>0.39139245965919633</c:v>
                </c:pt>
                <c:pt idx="67">
                  <c:v>0.38791893205122263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FAA-92F5-17F5314ED017}"/>
            </c:ext>
          </c:extLst>
        </c:ser>
        <c:ser>
          <c:idx val="1"/>
          <c:order val="1"/>
          <c:tx>
            <c:strRef>
              <c:f>Россия!$C$47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Кыргызстан!$D$47:$BS$47</c:f>
              <c:numCache>
                <c:formatCode>0%</c:formatCode>
                <c:ptCount val="68"/>
                <c:pt idx="0">
                  <c:v>3.9688075142329596E-2</c:v>
                </c:pt>
                <c:pt idx="1">
                  <c:v>4.0863643068166866E-2</c:v>
                </c:pt>
                <c:pt idx="2">
                  <c:v>3.6415074117052852E-2</c:v>
                </c:pt>
                <c:pt idx="3">
                  <c:v>3.986648207978781E-2</c:v>
                </c:pt>
                <c:pt idx="4">
                  <c:v>3.6408512733149823E-2</c:v>
                </c:pt>
                <c:pt idx="5">
                  <c:v>3.9967359381288814E-2</c:v>
                </c:pt>
                <c:pt idx="6">
                  <c:v>6.2977250062196261E-2</c:v>
                </c:pt>
                <c:pt idx="7">
                  <c:v>6.265054273675888E-2</c:v>
                </c:pt>
                <c:pt idx="8">
                  <c:v>5.8016473440821843E-2</c:v>
                </c:pt>
                <c:pt idx="9">
                  <c:v>5.9851914504985455E-2</c:v>
                </c:pt>
                <c:pt idx="10">
                  <c:v>5.7608384682646396E-2</c:v>
                </c:pt>
                <c:pt idx="11">
                  <c:v>5.5703486219278391E-2</c:v>
                </c:pt>
                <c:pt idx="12">
                  <c:v>5.5405854522158508E-2</c:v>
                </c:pt>
                <c:pt idx="13">
                  <c:v>5.1786615943682827E-2</c:v>
                </c:pt>
                <c:pt idx="14">
                  <c:v>4.8141825765011685E-2</c:v>
                </c:pt>
                <c:pt idx="15">
                  <c:v>4.4789233654293596E-2</c:v>
                </c:pt>
                <c:pt idx="16">
                  <c:v>4.235487143654925E-2</c:v>
                </c:pt>
                <c:pt idx="17">
                  <c:v>4.1377063330302576E-2</c:v>
                </c:pt>
                <c:pt idx="18">
                  <c:v>3.8702658316656584E-2</c:v>
                </c:pt>
                <c:pt idx="19">
                  <c:v>3.8230078872155134E-2</c:v>
                </c:pt>
                <c:pt idx="20">
                  <c:v>3.6177126680067201E-2</c:v>
                </c:pt>
                <c:pt idx="21">
                  <c:v>3.3928113508900931E-2</c:v>
                </c:pt>
                <c:pt idx="22">
                  <c:v>3.2433537836240242E-2</c:v>
                </c:pt>
                <c:pt idx="23">
                  <c:v>3.0896192902566625E-2</c:v>
                </c:pt>
                <c:pt idx="24">
                  <c:v>3.0396987340241332E-2</c:v>
                </c:pt>
                <c:pt idx="25">
                  <c:v>2.8621336153862666E-2</c:v>
                </c:pt>
                <c:pt idx="26">
                  <c:v>2.5991137199074251E-2</c:v>
                </c:pt>
                <c:pt idx="27">
                  <c:v>2.4250028876053768E-2</c:v>
                </c:pt>
                <c:pt idx="28">
                  <c:v>2.4087368447975519E-2</c:v>
                </c:pt>
                <c:pt idx="29">
                  <c:v>2.3538505386949675E-2</c:v>
                </c:pt>
                <c:pt idx="30">
                  <c:v>2.3226664200381358E-2</c:v>
                </c:pt>
                <c:pt idx="31">
                  <c:v>2.0280691352375098E-2</c:v>
                </c:pt>
                <c:pt idx="32">
                  <c:v>2.017174841013461E-2</c:v>
                </c:pt>
                <c:pt idx="33">
                  <c:v>1.8886629890137275E-2</c:v>
                </c:pt>
                <c:pt idx="34">
                  <c:v>1.9331073847430724E-2</c:v>
                </c:pt>
                <c:pt idx="35">
                  <c:v>1.746135584473359E-2</c:v>
                </c:pt>
                <c:pt idx="36">
                  <c:v>1.7797141203304622E-2</c:v>
                </c:pt>
                <c:pt idx="37">
                  <c:v>1.7147823139312367E-2</c:v>
                </c:pt>
                <c:pt idx="38">
                  <c:v>1.7261027450226077E-2</c:v>
                </c:pt>
                <c:pt idx="39">
                  <c:v>1.6447678718369597E-2</c:v>
                </c:pt>
                <c:pt idx="40">
                  <c:v>1.7164013738344443E-2</c:v>
                </c:pt>
                <c:pt idx="41">
                  <c:v>1.5641345346634281E-2</c:v>
                </c:pt>
                <c:pt idx="42">
                  <c:v>1.5535159925194254E-2</c:v>
                </c:pt>
                <c:pt idx="43">
                  <c:v>1.4723830207191457E-2</c:v>
                </c:pt>
                <c:pt idx="44">
                  <c:v>1.4467386714539359E-2</c:v>
                </c:pt>
                <c:pt idx="45">
                  <c:v>1.3957327654588306E-2</c:v>
                </c:pt>
                <c:pt idx="46">
                  <c:v>1.408486930543554E-2</c:v>
                </c:pt>
                <c:pt idx="47">
                  <c:v>1.3874211871826287E-2</c:v>
                </c:pt>
                <c:pt idx="48">
                  <c:v>1.3838111964521458E-2</c:v>
                </c:pt>
                <c:pt idx="49">
                  <c:v>1.3452630889904312E-2</c:v>
                </c:pt>
                <c:pt idx="50">
                  <c:v>1.3655213592933514E-2</c:v>
                </c:pt>
                <c:pt idx="51">
                  <c:v>1.3840987753611098E-2</c:v>
                </c:pt>
                <c:pt idx="52">
                  <c:v>1.3852870485644481E-2</c:v>
                </c:pt>
                <c:pt idx="53">
                  <c:v>1.3847465708953326E-2</c:v>
                </c:pt>
                <c:pt idx="54">
                  <c:v>4.055651015532287E-2</c:v>
                </c:pt>
                <c:pt idx="55">
                  <c:v>3.8593138439057088E-2</c:v>
                </c:pt>
                <c:pt idx="56">
                  <c:v>3.8783688909232526E-2</c:v>
                </c:pt>
                <c:pt idx="57">
                  <c:v>3.6041365151361159E-2</c:v>
                </c:pt>
                <c:pt idx="58">
                  <c:v>2.7114402829842704E-2</c:v>
                </c:pt>
                <c:pt idx="59">
                  <c:v>1.9274499267332833E-2</c:v>
                </c:pt>
                <c:pt idx="60">
                  <c:v>1.7919639515058365E-2</c:v>
                </c:pt>
                <c:pt idx="61">
                  <c:v>1.5358362890548191E-2</c:v>
                </c:pt>
                <c:pt idx="62">
                  <c:v>1.2868956443729035E-2</c:v>
                </c:pt>
                <c:pt idx="63">
                  <c:v>1.0967320028197025E-2</c:v>
                </c:pt>
                <c:pt idx="64">
                  <c:v>1.0623293385498514E-2</c:v>
                </c:pt>
                <c:pt idx="65">
                  <c:v>1.0006766210083928E-2</c:v>
                </c:pt>
                <c:pt idx="66">
                  <c:v>1.1510565324289077E-2</c:v>
                </c:pt>
                <c:pt idx="67">
                  <c:v>1.2618791860709801E-2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4D-4FAA-92F5-17F5314ED017}"/>
            </c:ext>
          </c:extLst>
        </c:ser>
        <c:ser>
          <c:idx val="2"/>
          <c:order val="2"/>
          <c:tx>
            <c:strRef>
              <c:f>Россия!$C$48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Кыргызстан!$D$48:$BS$48</c:f>
              <c:numCache>
                <c:formatCode>0%</c:formatCode>
                <c:ptCount val="68"/>
                <c:pt idx="0">
                  <c:v>5.7942401497283823E-2</c:v>
                </c:pt>
                <c:pt idx="1">
                  <c:v>5.8273545109260118E-2</c:v>
                </c:pt>
                <c:pt idx="2">
                  <c:v>4.9782848498531054E-2</c:v>
                </c:pt>
                <c:pt idx="3">
                  <c:v>6.7372372160275126E-2</c:v>
                </c:pt>
                <c:pt idx="4">
                  <c:v>7.0900369145816544E-2</c:v>
                </c:pt>
                <c:pt idx="5">
                  <c:v>6.8485796181180017E-2</c:v>
                </c:pt>
                <c:pt idx="6">
                  <c:v>6.3339648444223351E-2</c:v>
                </c:pt>
                <c:pt idx="7">
                  <c:v>7.0368712952924822E-2</c:v>
                </c:pt>
                <c:pt idx="8">
                  <c:v>8.0356385377009121E-2</c:v>
                </c:pt>
                <c:pt idx="9">
                  <c:v>3.5468947905613099E-2</c:v>
                </c:pt>
                <c:pt idx="10">
                  <c:v>3.5277491877961198E-2</c:v>
                </c:pt>
                <c:pt idx="11">
                  <c:v>2.6604153113905314E-2</c:v>
                </c:pt>
                <c:pt idx="12">
                  <c:v>2.8348990351805686E-2</c:v>
                </c:pt>
                <c:pt idx="13">
                  <c:v>2.8042016720035298E-2</c:v>
                </c:pt>
                <c:pt idx="14">
                  <c:v>2.6286254235149051E-2</c:v>
                </c:pt>
                <c:pt idx="15">
                  <c:v>2.9600215851510913E-2</c:v>
                </c:pt>
                <c:pt idx="16">
                  <c:v>3.0373121601958871E-2</c:v>
                </c:pt>
                <c:pt idx="17">
                  <c:v>2.9988385130204603E-2</c:v>
                </c:pt>
                <c:pt idx="18">
                  <c:v>2.8340050971807466E-2</c:v>
                </c:pt>
                <c:pt idx="19">
                  <c:v>2.9059239778493732E-2</c:v>
                </c:pt>
                <c:pt idx="20">
                  <c:v>3.0340290906908318E-2</c:v>
                </c:pt>
                <c:pt idx="21">
                  <c:v>3.7167346053917152E-2</c:v>
                </c:pt>
                <c:pt idx="22">
                  <c:v>3.9089378792964292E-2</c:v>
                </c:pt>
                <c:pt idx="23">
                  <c:v>3.9126898071278775E-2</c:v>
                </c:pt>
                <c:pt idx="24">
                  <c:v>3.0154621065655508E-2</c:v>
                </c:pt>
                <c:pt idx="25">
                  <c:v>3.2766036110884696E-2</c:v>
                </c:pt>
                <c:pt idx="26">
                  <c:v>3.3094392034061768E-2</c:v>
                </c:pt>
                <c:pt idx="27">
                  <c:v>3.362268534726081E-2</c:v>
                </c:pt>
                <c:pt idx="28">
                  <c:v>5.5112311480307846E-2</c:v>
                </c:pt>
                <c:pt idx="29">
                  <c:v>5.3413522034170886E-2</c:v>
                </c:pt>
                <c:pt idx="30">
                  <c:v>5.1542526968767474E-2</c:v>
                </c:pt>
                <c:pt idx="31">
                  <c:v>4.4879862884619114E-2</c:v>
                </c:pt>
                <c:pt idx="32">
                  <c:v>4.6845252381006418E-2</c:v>
                </c:pt>
                <c:pt idx="33">
                  <c:v>3.908850543666996E-2</c:v>
                </c:pt>
                <c:pt idx="34">
                  <c:v>3.6417414149588989E-2</c:v>
                </c:pt>
                <c:pt idx="35">
                  <c:v>3.4719663701621217E-2</c:v>
                </c:pt>
                <c:pt idx="36">
                  <c:v>3.2960650617362919E-2</c:v>
                </c:pt>
                <c:pt idx="37">
                  <c:v>3.1066305348638149E-2</c:v>
                </c:pt>
                <c:pt idx="38">
                  <c:v>3.1642439185997934E-2</c:v>
                </c:pt>
                <c:pt idx="39">
                  <c:v>3.5194026501167597E-2</c:v>
                </c:pt>
                <c:pt idx="40">
                  <c:v>3.9756768461324241E-2</c:v>
                </c:pt>
                <c:pt idx="41">
                  <c:v>3.9762657285836472E-2</c:v>
                </c:pt>
                <c:pt idx="42">
                  <c:v>4.2080860507288501E-2</c:v>
                </c:pt>
                <c:pt idx="43">
                  <c:v>4.3618657941617907E-2</c:v>
                </c:pt>
                <c:pt idx="44">
                  <c:v>4.2227214368585973E-2</c:v>
                </c:pt>
                <c:pt idx="45">
                  <c:v>4.5282166403758851E-2</c:v>
                </c:pt>
                <c:pt idx="46">
                  <c:v>4.6563884035441781E-2</c:v>
                </c:pt>
                <c:pt idx="47">
                  <c:v>4.8304757163128514E-2</c:v>
                </c:pt>
                <c:pt idx="48">
                  <c:v>4.5391643060658092E-2</c:v>
                </c:pt>
                <c:pt idx="49">
                  <c:v>4.3099075311851441E-2</c:v>
                </c:pt>
                <c:pt idx="50">
                  <c:v>4.2656959314219874E-2</c:v>
                </c:pt>
                <c:pt idx="51">
                  <c:v>3.8334499694184648E-2</c:v>
                </c:pt>
                <c:pt idx="52">
                  <c:v>3.7587421284603864E-2</c:v>
                </c:pt>
                <c:pt idx="53">
                  <c:v>3.781256942121649E-2</c:v>
                </c:pt>
                <c:pt idx="54">
                  <c:v>3.6042572164805754E-2</c:v>
                </c:pt>
                <c:pt idx="55">
                  <c:v>3.4804172788973971E-2</c:v>
                </c:pt>
                <c:pt idx="56">
                  <c:v>3.3293750683934052E-2</c:v>
                </c:pt>
                <c:pt idx="57">
                  <c:v>4.3487994552157114E-2</c:v>
                </c:pt>
                <c:pt idx="58">
                  <c:v>5.7043667257734625E-2</c:v>
                </c:pt>
                <c:pt idx="59">
                  <c:v>7.0379376769154192E-2</c:v>
                </c:pt>
                <c:pt idx="60">
                  <c:v>7.5157270599906706E-2</c:v>
                </c:pt>
                <c:pt idx="61">
                  <c:v>7.1699165939488982E-2</c:v>
                </c:pt>
                <c:pt idx="62">
                  <c:v>7.1799753166182784E-2</c:v>
                </c:pt>
                <c:pt idx="63">
                  <c:v>7.1616347450671997E-2</c:v>
                </c:pt>
                <c:pt idx="64">
                  <c:v>7.7574536464142335E-2</c:v>
                </c:pt>
                <c:pt idx="65">
                  <c:v>8.3142832097838473E-2</c:v>
                </c:pt>
                <c:pt idx="66">
                  <c:v>7.8108777361756893E-2</c:v>
                </c:pt>
                <c:pt idx="67">
                  <c:v>8.309119823064591E-2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4D-4FAA-92F5-17F5314ED017}"/>
            </c:ext>
          </c:extLst>
        </c:ser>
        <c:ser>
          <c:idx val="3"/>
          <c:order val="3"/>
          <c:tx>
            <c:strRef>
              <c:f>Россия!$C$49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Кыргызстан!$D$49:$BS$49</c:f>
              <c:numCache>
                <c:formatCode>0%</c:formatCode>
                <c:ptCount val="68"/>
                <c:pt idx="0">
                  <c:v>0.23392905878910425</c:v>
                </c:pt>
                <c:pt idx="1">
                  <c:v>0.25443985463421465</c:v>
                </c:pt>
                <c:pt idx="2">
                  <c:v>0.27639033140788266</c:v>
                </c:pt>
                <c:pt idx="3">
                  <c:v>0.27225718193997778</c:v>
                </c:pt>
                <c:pt idx="4">
                  <c:v>0.28811540752193232</c:v>
                </c:pt>
                <c:pt idx="5">
                  <c:v>0.25538791870996025</c:v>
                </c:pt>
                <c:pt idx="6">
                  <c:v>0.26572026263734133</c:v>
                </c:pt>
                <c:pt idx="7">
                  <c:v>0.26608580248273234</c:v>
                </c:pt>
                <c:pt idx="8">
                  <c:v>0.27251467133013868</c:v>
                </c:pt>
                <c:pt idx="9">
                  <c:v>0.28498830949918752</c:v>
                </c:pt>
                <c:pt idx="10">
                  <c:v>0.27813117943917715</c:v>
                </c:pt>
                <c:pt idx="11">
                  <c:v>0.27838715708014966</c:v>
                </c:pt>
                <c:pt idx="12">
                  <c:v>0.25540857479370771</c:v>
                </c:pt>
                <c:pt idx="13">
                  <c:v>0.276480239691059</c:v>
                </c:pt>
                <c:pt idx="14">
                  <c:v>0.27492868348567739</c:v>
                </c:pt>
                <c:pt idx="15">
                  <c:v>0.2932609402304755</c:v>
                </c:pt>
                <c:pt idx="16">
                  <c:v>0.30530647417137352</c:v>
                </c:pt>
                <c:pt idx="17">
                  <c:v>0.29989627465370389</c:v>
                </c:pt>
                <c:pt idx="18">
                  <c:v>0.29275490923315056</c:v>
                </c:pt>
                <c:pt idx="19">
                  <c:v>0.28080846136204396</c:v>
                </c:pt>
                <c:pt idx="20">
                  <c:v>0.28713521064578923</c:v>
                </c:pt>
                <c:pt idx="21">
                  <c:v>0.28920842077763592</c:v>
                </c:pt>
                <c:pt idx="22">
                  <c:v>0.28288014401027184</c:v>
                </c:pt>
                <c:pt idx="23">
                  <c:v>0.27364937123184713</c:v>
                </c:pt>
                <c:pt idx="24">
                  <c:v>0.28660146864076358</c:v>
                </c:pt>
                <c:pt idx="25">
                  <c:v>0.28671933199930771</c:v>
                </c:pt>
                <c:pt idx="26">
                  <c:v>0.29342956942824633</c:v>
                </c:pt>
                <c:pt idx="27">
                  <c:v>0.29837052215871895</c:v>
                </c:pt>
                <c:pt idx="28">
                  <c:v>0.29015339718605332</c:v>
                </c:pt>
                <c:pt idx="29">
                  <c:v>0.28284409581920344</c:v>
                </c:pt>
                <c:pt idx="30">
                  <c:v>0.29100049436309833</c:v>
                </c:pt>
                <c:pt idx="31">
                  <c:v>0.26416549042092424</c:v>
                </c:pt>
                <c:pt idx="32">
                  <c:v>0.26324838437409975</c:v>
                </c:pt>
                <c:pt idx="33">
                  <c:v>0.26745339855519074</c:v>
                </c:pt>
                <c:pt idx="34">
                  <c:v>0.2531066925697395</c:v>
                </c:pt>
                <c:pt idx="35">
                  <c:v>0.25382924178946958</c:v>
                </c:pt>
                <c:pt idx="36">
                  <c:v>0.25345136826342468</c:v>
                </c:pt>
                <c:pt idx="37">
                  <c:v>0.23952319357169818</c:v>
                </c:pt>
                <c:pt idx="38">
                  <c:v>0.23668229228660867</c:v>
                </c:pt>
                <c:pt idx="39">
                  <c:v>0.23145868555302385</c:v>
                </c:pt>
                <c:pt idx="40">
                  <c:v>0.25704179628344104</c:v>
                </c:pt>
                <c:pt idx="41">
                  <c:v>0.25786563035475707</c:v>
                </c:pt>
                <c:pt idx="42">
                  <c:v>0.2600909134821372</c:v>
                </c:pt>
                <c:pt idx="43">
                  <c:v>0.256714151224819</c:v>
                </c:pt>
                <c:pt idx="44">
                  <c:v>0.26225275553220706</c:v>
                </c:pt>
                <c:pt idx="45">
                  <c:v>0.26419153355022967</c:v>
                </c:pt>
                <c:pt idx="46">
                  <c:v>0.27843297367865988</c:v>
                </c:pt>
                <c:pt idx="47">
                  <c:v>0.26008856937703462</c:v>
                </c:pt>
                <c:pt idx="48">
                  <c:v>0.26442135918275023</c:v>
                </c:pt>
                <c:pt idx="49">
                  <c:v>0.27893886243040406</c:v>
                </c:pt>
                <c:pt idx="50">
                  <c:v>0.28035778884025514</c:v>
                </c:pt>
                <c:pt idx="51">
                  <c:v>0.27584512759696467</c:v>
                </c:pt>
                <c:pt idx="52">
                  <c:v>0.28434330749117714</c:v>
                </c:pt>
                <c:pt idx="53">
                  <c:v>0.28383130740249379</c:v>
                </c:pt>
                <c:pt idx="54">
                  <c:v>0.26955224682319223</c:v>
                </c:pt>
                <c:pt idx="55">
                  <c:v>0.26543685433802544</c:v>
                </c:pt>
                <c:pt idx="56">
                  <c:v>0.27846652429739382</c:v>
                </c:pt>
                <c:pt idx="57">
                  <c:v>0.28351891803866147</c:v>
                </c:pt>
                <c:pt idx="58">
                  <c:v>0.26626358590069055</c:v>
                </c:pt>
                <c:pt idx="59">
                  <c:v>0.25371763276937159</c:v>
                </c:pt>
                <c:pt idx="60">
                  <c:v>0.25889080206708465</c:v>
                </c:pt>
                <c:pt idx="61">
                  <c:v>0.2749882416592459</c:v>
                </c:pt>
                <c:pt idx="62">
                  <c:v>0.27556549257282947</c:v>
                </c:pt>
                <c:pt idx="63">
                  <c:v>0.28466339755249687</c:v>
                </c:pt>
                <c:pt idx="64">
                  <c:v>0.29909900642790549</c:v>
                </c:pt>
                <c:pt idx="65">
                  <c:v>0.33461235159835717</c:v>
                </c:pt>
                <c:pt idx="66">
                  <c:v>0.35603768580816653</c:v>
                </c:pt>
                <c:pt idx="67">
                  <c:v>0.35701229215599528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4D-4FAA-92F5-17F5314ED017}"/>
            </c:ext>
          </c:extLst>
        </c:ser>
        <c:ser>
          <c:idx val="4"/>
          <c:order val="4"/>
          <c:tx>
            <c:strRef>
              <c:f>Россия!$C$50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Кыргызстан!$D$5:$BS$6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Кыргызстан!$D$50:$BS$50</c:f>
              <c:numCache>
                <c:formatCode>0%</c:formatCode>
                <c:ptCount val="68"/>
                <c:pt idx="0">
                  <c:v>0.13773055013408006</c:v>
                </c:pt>
                <c:pt idx="1">
                  <c:v>0.14301051577509977</c:v>
                </c:pt>
                <c:pt idx="2">
                  <c:v>0.15050082132653661</c:v>
                </c:pt>
                <c:pt idx="3">
                  <c:v>0.1648504878863436</c:v>
                </c:pt>
                <c:pt idx="4">
                  <c:v>0.1490252302299242</c:v>
                </c:pt>
                <c:pt idx="5">
                  <c:v>0.13971519527418327</c:v>
                </c:pt>
                <c:pt idx="6">
                  <c:v>0.12836962557391784</c:v>
                </c:pt>
                <c:pt idx="7">
                  <c:v>0.117055759853118</c:v>
                </c:pt>
                <c:pt idx="8">
                  <c:v>0.11769939091015913</c:v>
                </c:pt>
                <c:pt idx="9">
                  <c:v>0.12381470929061078</c:v>
                </c:pt>
                <c:pt idx="10">
                  <c:v>0.11152087028119492</c:v>
                </c:pt>
                <c:pt idx="11">
                  <c:v>0.13538057941553705</c:v>
                </c:pt>
                <c:pt idx="12">
                  <c:v>0.14058665235740925</c:v>
                </c:pt>
                <c:pt idx="13">
                  <c:v>0.13975310885479583</c:v>
                </c:pt>
                <c:pt idx="14">
                  <c:v>0.1465381970124327</c:v>
                </c:pt>
                <c:pt idx="15">
                  <c:v>0.1491639266266076</c:v>
                </c:pt>
                <c:pt idx="16">
                  <c:v>0.1431301715094494</c:v>
                </c:pt>
                <c:pt idx="17">
                  <c:v>0.15971318158202324</c:v>
                </c:pt>
                <c:pt idx="18">
                  <c:v>0.17188491529269856</c:v>
                </c:pt>
                <c:pt idx="19">
                  <c:v>0.16113286629665161</c:v>
                </c:pt>
                <c:pt idx="20">
                  <c:v>0.16151931580376572</c:v>
                </c:pt>
                <c:pt idx="21">
                  <c:v>0.16663217511968023</c:v>
                </c:pt>
                <c:pt idx="22">
                  <c:v>0.20097236008790187</c:v>
                </c:pt>
                <c:pt idx="23">
                  <c:v>0.20583189646307393</c:v>
                </c:pt>
                <c:pt idx="24">
                  <c:v>0.18871723671946308</c:v>
                </c:pt>
                <c:pt idx="25">
                  <c:v>0.18156271654830505</c:v>
                </c:pt>
                <c:pt idx="26">
                  <c:v>0.19236413235279298</c:v>
                </c:pt>
                <c:pt idx="27">
                  <c:v>0.18659402548579962</c:v>
                </c:pt>
                <c:pt idx="28">
                  <c:v>0.1619893155312965</c:v>
                </c:pt>
                <c:pt idx="29">
                  <c:v>0.16409355320643271</c:v>
                </c:pt>
                <c:pt idx="30">
                  <c:v>0.16067550861149135</c:v>
                </c:pt>
                <c:pt idx="31">
                  <c:v>0.20817885514123921</c:v>
                </c:pt>
                <c:pt idx="32">
                  <c:v>0.21247861627999945</c:v>
                </c:pt>
                <c:pt idx="33">
                  <c:v>0.21242405063298353</c:v>
                </c:pt>
                <c:pt idx="34">
                  <c:v>0.21670499951566941</c:v>
                </c:pt>
                <c:pt idx="35">
                  <c:v>0.2245855879953296</c:v>
                </c:pt>
                <c:pt idx="36">
                  <c:v>0.21826360169081213</c:v>
                </c:pt>
                <c:pt idx="37">
                  <c:v>0.22500777204390729</c:v>
                </c:pt>
                <c:pt idx="38">
                  <c:v>0.22493675423765136</c:v>
                </c:pt>
                <c:pt idx="39">
                  <c:v>0.21535874037902095</c:v>
                </c:pt>
                <c:pt idx="40">
                  <c:v>0.19839753587457412</c:v>
                </c:pt>
                <c:pt idx="41">
                  <c:v>0.21502015686375139</c:v>
                </c:pt>
                <c:pt idx="42">
                  <c:v>0.2181818713977432</c:v>
                </c:pt>
                <c:pt idx="43">
                  <c:v>0.21509553200792639</c:v>
                </c:pt>
                <c:pt idx="44">
                  <c:v>0.22385815494605371</c:v>
                </c:pt>
                <c:pt idx="45">
                  <c:v>0.22718453855314216</c:v>
                </c:pt>
                <c:pt idx="46">
                  <c:v>0.2085248046602734</c:v>
                </c:pt>
                <c:pt idx="47">
                  <c:v>0.22041459266621258</c:v>
                </c:pt>
                <c:pt idx="48">
                  <c:v>0.19799730114749539</c:v>
                </c:pt>
                <c:pt idx="49">
                  <c:v>0.18776294509596672</c:v>
                </c:pt>
                <c:pt idx="50">
                  <c:v>0.18400068180680787</c:v>
                </c:pt>
                <c:pt idx="51">
                  <c:v>0.18919057285730756</c:v>
                </c:pt>
                <c:pt idx="52">
                  <c:v>0.18671785590271775</c:v>
                </c:pt>
                <c:pt idx="53">
                  <c:v>0.18877497954783554</c:v>
                </c:pt>
                <c:pt idx="54">
                  <c:v>0.18631050553303677</c:v>
                </c:pt>
                <c:pt idx="55">
                  <c:v>0.19646020390886396</c:v>
                </c:pt>
                <c:pt idx="56">
                  <c:v>0.17821683788504142</c:v>
                </c:pt>
                <c:pt idx="57">
                  <c:v>0.16650009329086235</c:v>
                </c:pt>
                <c:pt idx="58">
                  <c:v>0.19835931205831439</c:v>
                </c:pt>
                <c:pt idx="59">
                  <c:v>0.19656734851631047</c:v>
                </c:pt>
                <c:pt idx="60">
                  <c:v>0.18980292136627822</c:v>
                </c:pt>
                <c:pt idx="61">
                  <c:v>0.18613665896507112</c:v>
                </c:pt>
                <c:pt idx="62">
                  <c:v>0.1901589541625065</c:v>
                </c:pt>
                <c:pt idx="63">
                  <c:v>0.18391460440872515</c:v>
                </c:pt>
                <c:pt idx="64">
                  <c:v>0.17998241023778233</c:v>
                </c:pt>
                <c:pt idx="65">
                  <c:v>0.1680579733787666</c:v>
                </c:pt>
                <c:pt idx="66">
                  <c:v>0.16295051185516993</c:v>
                </c:pt>
                <c:pt idx="67">
                  <c:v>0.15935878569287165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4D-4FAA-92F5-17F5314ED0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32621296"/>
        <c:axId val="1132620752"/>
      </c:barChart>
      <c:catAx>
        <c:axId val="113262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20752"/>
        <c:crosses val="autoZero"/>
        <c:auto val="1"/>
        <c:lblAlgn val="ctr"/>
        <c:lblOffset val="100"/>
        <c:noMultiLvlLbl val="0"/>
      </c:catAx>
      <c:valAx>
        <c:axId val="1132620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ru-RU" sz="1400"/>
                  <a:t>Структура внешнего долга</a:t>
                </a:r>
              </a:p>
            </c:rich>
          </c:tx>
          <c:layout>
            <c:manualLayout>
              <c:xMode val="edge"/>
              <c:yMode val="edge"/>
              <c:x val="1.0355356604379284E-2"/>
              <c:y val="0.320245631001854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21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181063462555495E-2"/>
          <c:y val="6.4041023929921878E-2"/>
          <c:w val="0.95813554918848631"/>
          <c:h val="0.70539946381263219"/>
        </c:manualLayout>
      </c:layout>
      <c:areaChart>
        <c:grouping val="stacked"/>
        <c:varyColors val="0"/>
        <c:ser>
          <c:idx val="0"/>
          <c:order val="0"/>
          <c:tx>
            <c:strRef>
              <c:f>Россия!$C$9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Россия!$D$9:$BS$9</c:f>
              <c:numCache>
                <c:formatCode>#,##0</c:formatCode>
                <c:ptCount val="68"/>
                <c:pt idx="0">
                  <c:v>36862.9618749</c:v>
                </c:pt>
                <c:pt idx="1">
                  <c:v>34664.063735999996</c:v>
                </c:pt>
                <c:pt idx="2">
                  <c:v>32571.245311400002</c:v>
                </c:pt>
                <c:pt idx="3">
                  <c:v>29486.149684</c:v>
                </c:pt>
                <c:pt idx="4">
                  <c:v>27384.206741800001</c:v>
                </c:pt>
                <c:pt idx="5">
                  <c:v>30049.1825599</c:v>
                </c:pt>
                <c:pt idx="6">
                  <c:v>31196.4330338</c:v>
                </c:pt>
                <c:pt idx="7">
                  <c:v>31323.035384700001</c:v>
                </c:pt>
                <c:pt idx="8">
                  <c:v>31346.563999000002</c:v>
                </c:pt>
                <c:pt idx="9">
                  <c:v>35477.697411100002</c:v>
                </c:pt>
                <c:pt idx="10">
                  <c:v>34849.738581199999</c:v>
                </c:pt>
                <c:pt idx="11">
                  <c:v>34550.472696500001</c:v>
                </c:pt>
                <c:pt idx="12">
                  <c:v>35390.9396289</c:v>
                </c:pt>
                <c:pt idx="13">
                  <c:v>36835.621700099997</c:v>
                </c:pt>
                <c:pt idx="14">
                  <c:v>34849.002234599997</c:v>
                </c:pt>
                <c:pt idx="15">
                  <c:v>34731.780217599997</c:v>
                </c:pt>
                <c:pt idx="16">
                  <c:v>36385.843564700001</c:v>
                </c:pt>
                <c:pt idx="17">
                  <c:v>41529.336385499999</c:v>
                </c:pt>
                <c:pt idx="18">
                  <c:v>46574.478822600002</c:v>
                </c:pt>
                <c:pt idx="19">
                  <c:v>54411.449744899997</c:v>
                </c:pt>
                <c:pt idx="20">
                  <c:v>57479</c:v>
                </c:pt>
                <c:pt idx="21">
                  <c:v>55934</c:v>
                </c:pt>
                <c:pt idx="22">
                  <c:v>62679</c:v>
                </c:pt>
                <c:pt idx="23">
                  <c:v>61743</c:v>
                </c:pt>
                <c:pt idx="24">
                  <c:v>53639</c:v>
                </c:pt>
                <c:pt idx="25">
                  <c:v>57128</c:v>
                </c:pt>
                <c:pt idx="26">
                  <c:v>49382</c:v>
                </c:pt>
                <c:pt idx="27">
                  <c:v>41606</c:v>
                </c:pt>
                <c:pt idx="28">
                  <c:v>33522</c:v>
                </c:pt>
                <c:pt idx="29">
                  <c:v>36381</c:v>
                </c:pt>
                <c:pt idx="30">
                  <c:v>32325</c:v>
                </c:pt>
                <c:pt idx="31">
                  <c:v>30517</c:v>
                </c:pt>
                <c:pt idx="32">
                  <c:v>32058</c:v>
                </c:pt>
                <c:pt idx="33">
                  <c:v>35948</c:v>
                </c:pt>
                <c:pt idx="34">
                  <c:v>40357</c:v>
                </c:pt>
                <c:pt idx="35">
                  <c:v>39143.040000000001</c:v>
                </c:pt>
                <c:pt idx="36">
                  <c:v>45829.32</c:v>
                </c:pt>
                <c:pt idx="37">
                  <c:v>46485.46</c:v>
                </c:pt>
                <c:pt idx="38">
                  <c:v>54111.7</c:v>
                </c:pt>
                <c:pt idx="39">
                  <c:v>55628.39</c:v>
                </c:pt>
                <c:pt idx="40">
                  <c:v>59741.4</c:v>
                </c:pt>
                <c:pt idx="41">
                  <c:v>49764.46</c:v>
                </c:pt>
                <c:pt idx="42">
                  <c:v>46280.82</c:v>
                </c:pt>
                <c:pt idx="43">
                  <c:v>43954.78</c:v>
                </c:pt>
                <c:pt idx="44">
                  <c:v>53329</c:v>
                </c:pt>
                <c:pt idx="45">
                  <c:v>64553</c:v>
                </c:pt>
                <c:pt idx="46">
                  <c:v>64869</c:v>
                </c:pt>
                <c:pt idx="47">
                  <c:v>70056</c:v>
                </c:pt>
                <c:pt idx="48">
                  <c:v>59558</c:v>
                </c:pt>
                <c:pt idx="49">
                  <c:v>65253</c:v>
                </c:pt>
                <c:pt idx="50">
                  <c:v>59452</c:v>
                </c:pt>
                <c:pt idx="51">
                  <c:v>65256.28</c:v>
                </c:pt>
                <c:pt idx="52">
                  <c:v>61310.79</c:v>
                </c:pt>
                <c:pt idx="53">
                  <c:v>62806.21</c:v>
                </c:pt>
                <c:pt idx="54">
                  <c:v>68005.36</c:v>
                </c:pt>
                <c:pt idx="55">
                  <c:v>63352.51</c:v>
                </c:pt>
                <c:pt idx="56">
                  <c:v>53266.07</c:v>
                </c:pt>
                <c:pt idx="57">
                  <c:v>74568.460000000006</c:v>
                </c:pt>
                <c:pt idx="58">
                  <c:v>66899.399999999994</c:v>
                </c:pt>
                <c:pt idx="59">
                  <c:v>46103.97</c:v>
                </c:pt>
                <c:pt idx="60">
                  <c:v>40435.31</c:v>
                </c:pt>
                <c:pt idx="61">
                  <c:v>36850.730000000003</c:v>
                </c:pt>
                <c:pt idx="62">
                  <c:v>31797.95</c:v>
                </c:pt>
                <c:pt idx="63">
                  <c:v>32709.54</c:v>
                </c:pt>
                <c:pt idx="64">
                  <c:v>31775.87</c:v>
                </c:pt>
                <c:pt idx="65">
                  <c:v>32264.19</c:v>
                </c:pt>
                <c:pt idx="66">
                  <c:v>30443.85</c:v>
                </c:pt>
                <c:pt idx="67">
                  <c:v>19323.96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D-4CE3-A711-CDD18C97791D}"/>
            </c:ext>
          </c:extLst>
        </c:ser>
        <c:ser>
          <c:idx val="1"/>
          <c:order val="1"/>
          <c:tx>
            <c:strRef>
              <c:f>Россия!$C$10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Россия!$D$10:$BF$10</c:f>
              <c:numCache>
                <c:formatCode>#,##0</c:formatCode>
                <c:ptCount val="55"/>
                <c:pt idx="0">
                  <c:v>2587.2150000000001</c:v>
                </c:pt>
                <c:pt idx="1">
                  <c:v>3293.17</c:v>
                </c:pt>
                <c:pt idx="2">
                  <c:v>3366.1770000000001</c:v>
                </c:pt>
                <c:pt idx="3">
                  <c:v>2761.6970000000001</c:v>
                </c:pt>
                <c:pt idx="4">
                  <c:v>2480.2570000000001</c:v>
                </c:pt>
                <c:pt idx="5">
                  <c:v>3937.4080039</c:v>
                </c:pt>
                <c:pt idx="6">
                  <c:v>12221.2678394</c:v>
                </c:pt>
                <c:pt idx="7">
                  <c:v>14629.9725703</c:v>
                </c:pt>
                <c:pt idx="8">
                  <c:v>12226.6552218</c:v>
                </c:pt>
                <c:pt idx="9">
                  <c:v>11915.923130699999</c:v>
                </c:pt>
                <c:pt idx="10">
                  <c:v>12233.7725715</c:v>
                </c:pt>
                <c:pt idx="11">
                  <c:v>12035.4357189</c:v>
                </c:pt>
                <c:pt idx="12">
                  <c:v>12424.340866500001</c:v>
                </c:pt>
                <c:pt idx="13">
                  <c:v>12675.9502216</c:v>
                </c:pt>
                <c:pt idx="14">
                  <c:v>11764.862674100001</c:v>
                </c:pt>
                <c:pt idx="15">
                  <c:v>11546.9706011</c:v>
                </c:pt>
                <c:pt idx="16">
                  <c:v>12076.174161299999</c:v>
                </c:pt>
                <c:pt idx="17">
                  <c:v>12040.696971699999</c:v>
                </c:pt>
                <c:pt idx="18">
                  <c:v>13533.1301979</c:v>
                </c:pt>
                <c:pt idx="19">
                  <c:v>15639.388460100001</c:v>
                </c:pt>
                <c:pt idx="20">
                  <c:v>19545</c:v>
                </c:pt>
                <c:pt idx="21">
                  <c:v>18968</c:v>
                </c:pt>
                <c:pt idx="22">
                  <c:v>17562</c:v>
                </c:pt>
                <c:pt idx="23">
                  <c:v>15963</c:v>
                </c:pt>
                <c:pt idx="24">
                  <c:v>15475</c:v>
                </c:pt>
                <c:pt idx="25">
                  <c:v>16225</c:v>
                </c:pt>
                <c:pt idx="26">
                  <c:v>15815</c:v>
                </c:pt>
                <c:pt idx="27">
                  <c:v>10599</c:v>
                </c:pt>
                <c:pt idx="28">
                  <c:v>11198</c:v>
                </c:pt>
                <c:pt idx="29">
                  <c:v>10258</c:v>
                </c:pt>
                <c:pt idx="30">
                  <c:v>10363</c:v>
                </c:pt>
                <c:pt idx="31">
                  <c:v>11716</c:v>
                </c:pt>
                <c:pt idx="32">
                  <c:v>10794</c:v>
                </c:pt>
                <c:pt idx="33">
                  <c:v>10625</c:v>
                </c:pt>
                <c:pt idx="34">
                  <c:v>10810</c:v>
                </c:pt>
                <c:pt idx="35">
                  <c:v>12076.6</c:v>
                </c:pt>
                <c:pt idx="36">
                  <c:v>13987.22</c:v>
                </c:pt>
                <c:pt idx="37">
                  <c:v>16928.150000000001</c:v>
                </c:pt>
                <c:pt idx="38">
                  <c:v>21255.52</c:v>
                </c:pt>
                <c:pt idx="39">
                  <c:v>14480.42</c:v>
                </c:pt>
                <c:pt idx="40">
                  <c:v>16852.689999999999</c:v>
                </c:pt>
                <c:pt idx="41">
                  <c:v>13135.32</c:v>
                </c:pt>
                <c:pt idx="42">
                  <c:v>11422.36</c:v>
                </c:pt>
                <c:pt idx="43">
                  <c:v>12151.85</c:v>
                </c:pt>
                <c:pt idx="44">
                  <c:v>14427</c:v>
                </c:pt>
                <c:pt idx="45">
                  <c:v>11763</c:v>
                </c:pt>
                <c:pt idx="46">
                  <c:v>11852</c:v>
                </c:pt>
                <c:pt idx="47">
                  <c:v>13823</c:v>
                </c:pt>
                <c:pt idx="48">
                  <c:v>12089</c:v>
                </c:pt>
                <c:pt idx="49">
                  <c:v>10952</c:v>
                </c:pt>
                <c:pt idx="50">
                  <c:v>13272</c:v>
                </c:pt>
                <c:pt idx="51">
                  <c:v>12786.97</c:v>
                </c:pt>
                <c:pt idx="52">
                  <c:v>14755.63</c:v>
                </c:pt>
                <c:pt idx="53">
                  <c:v>14939.69</c:v>
                </c:pt>
                <c:pt idx="54">
                  <c:v>31523.68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D-4CE3-A711-CDD18C97791D}"/>
            </c:ext>
          </c:extLst>
        </c:ser>
        <c:ser>
          <c:idx val="2"/>
          <c:order val="2"/>
          <c:tx>
            <c:strRef>
              <c:f>Россия!$C$11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Россия!$D$11:$BS$11</c:f>
              <c:numCache>
                <c:formatCode>#,##0</c:formatCode>
                <c:ptCount val="68"/>
                <c:pt idx="0">
                  <c:v>171419.31770000001</c:v>
                </c:pt>
                <c:pt idx="1">
                  <c:v>192675.51209999999</c:v>
                </c:pt>
                <c:pt idx="2">
                  <c:v>197594.954</c:v>
                </c:pt>
                <c:pt idx="3">
                  <c:v>165789.1508</c:v>
                </c:pt>
                <c:pt idx="4">
                  <c:v>146109.9051</c:v>
                </c:pt>
                <c:pt idx="5">
                  <c:v>141332.13930000001</c:v>
                </c:pt>
                <c:pt idx="6">
                  <c:v>135283.22450000001</c:v>
                </c:pt>
                <c:pt idx="7">
                  <c:v>126704.99400000001</c:v>
                </c:pt>
                <c:pt idx="8">
                  <c:v>128515.73420000001</c:v>
                </c:pt>
                <c:pt idx="9">
                  <c:v>121847.1865</c:v>
                </c:pt>
                <c:pt idx="10">
                  <c:v>139736.4944</c:v>
                </c:pt>
                <c:pt idx="11">
                  <c:v>143947.55790000001</c:v>
                </c:pt>
                <c:pt idx="12">
                  <c:v>148844.859</c:v>
                </c:pt>
                <c:pt idx="13">
                  <c:v>158781.17490000001</c:v>
                </c:pt>
                <c:pt idx="14">
                  <c:v>156812.20809999999</c:v>
                </c:pt>
                <c:pt idx="15">
                  <c:v>162143.204</c:v>
                </c:pt>
                <c:pt idx="16">
                  <c:v>168320.8547</c:v>
                </c:pt>
                <c:pt idx="17">
                  <c:v>174086.12090000001</c:v>
                </c:pt>
                <c:pt idx="18">
                  <c:v>188374.16219999999</c:v>
                </c:pt>
                <c:pt idx="19">
                  <c:v>199564.16149999999</c:v>
                </c:pt>
                <c:pt idx="20">
                  <c:v>202632</c:v>
                </c:pt>
                <c:pt idx="21">
                  <c:v>207003</c:v>
                </c:pt>
                <c:pt idx="22">
                  <c:v>202493</c:v>
                </c:pt>
                <c:pt idx="23">
                  <c:v>209884</c:v>
                </c:pt>
                <c:pt idx="24">
                  <c:v>209013</c:v>
                </c:pt>
                <c:pt idx="25">
                  <c:v>204781</c:v>
                </c:pt>
                <c:pt idx="26">
                  <c:v>189456</c:v>
                </c:pt>
                <c:pt idx="27">
                  <c:v>169553</c:v>
                </c:pt>
                <c:pt idx="28">
                  <c:v>149141</c:v>
                </c:pt>
                <c:pt idx="29">
                  <c:v>144011</c:v>
                </c:pt>
                <c:pt idx="30">
                  <c:v>135446</c:v>
                </c:pt>
                <c:pt idx="31">
                  <c:v>126234</c:v>
                </c:pt>
                <c:pt idx="32">
                  <c:v>124939</c:v>
                </c:pt>
                <c:pt idx="33">
                  <c:v>123013</c:v>
                </c:pt>
                <c:pt idx="34">
                  <c:v>119224</c:v>
                </c:pt>
                <c:pt idx="35">
                  <c:v>114216.11</c:v>
                </c:pt>
                <c:pt idx="36">
                  <c:v>114842.71</c:v>
                </c:pt>
                <c:pt idx="37">
                  <c:v>107959.44</c:v>
                </c:pt>
                <c:pt idx="38">
                  <c:v>103633.59000000001</c:v>
                </c:pt>
                <c:pt idx="39">
                  <c:v>98844.310000000012</c:v>
                </c:pt>
                <c:pt idx="40">
                  <c:v>100200.20999999999</c:v>
                </c:pt>
                <c:pt idx="41">
                  <c:v>90686.56</c:v>
                </c:pt>
                <c:pt idx="42">
                  <c:v>87137.06</c:v>
                </c:pt>
                <c:pt idx="43">
                  <c:v>80192.86</c:v>
                </c:pt>
                <c:pt idx="44">
                  <c:v>80028</c:v>
                </c:pt>
                <c:pt idx="45">
                  <c:v>76190</c:v>
                </c:pt>
                <c:pt idx="46">
                  <c:v>70798</c:v>
                </c:pt>
                <c:pt idx="47">
                  <c:v>72394</c:v>
                </c:pt>
                <c:pt idx="48">
                  <c:v>68025</c:v>
                </c:pt>
                <c:pt idx="49">
                  <c:v>66811</c:v>
                </c:pt>
                <c:pt idx="50">
                  <c:v>68626</c:v>
                </c:pt>
                <c:pt idx="51">
                  <c:v>67559.19</c:v>
                </c:pt>
                <c:pt idx="52">
                  <c:v>68854.64</c:v>
                </c:pt>
                <c:pt idx="53">
                  <c:v>71072.73</c:v>
                </c:pt>
                <c:pt idx="54">
                  <c:v>73941.94</c:v>
                </c:pt>
                <c:pt idx="55">
                  <c:v>109919.3</c:v>
                </c:pt>
                <c:pt idx="56">
                  <c:v>112061.42</c:v>
                </c:pt>
                <c:pt idx="57">
                  <c:v>109082.77</c:v>
                </c:pt>
                <c:pt idx="58">
                  <c:v>101060.61</c:v>
                </c:pt>
                <c:pt idx="59">
                  <c:v>90272.92</c:v>
                </c:pt>
                <c:pt idx="60">
                  <c:v>88193.600000000006</c:v>
                </c:pt>
                <c:pt idx="61">
                  <c:v>89028.29</c:v>
                </c:pt>
                <c:pt idx="62">
                  <c:v>89843.88</c:v>
                </c:pt>
                <c:pt idx="63">
                  <c:v>91304.7</c:v>
                </c:pt>
                <c:pt idx="64">
                  <c:v>87665.82</c:v>
                </c:pt>
                <c:pt idx="65">
                  <c:v>94561.64</c:v>
                </c:pt>
                <c:pt idx="66">
                  <c:v>98509.07</c:v>
                </c:pt>
                <c:pt idx="67">
                  <c:v>93532.58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ED-4CE3-A711-CDD18C97791D}"/>
            </c:ext>
          </c:extLst>
        </c:ser>
        <c:ser>
          <c:idx val="3"/>
          <c:order val="3"/>
          <c:tx>
            <c:strRef>
              <c:f>Россия!$C$12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Россия!$D$12:$BS$12</c:f>
              <c:numCache>
                <c:formatCode>#,##0</c:formatCode>
                <c:ptCount val="68"/>
                <c:pt idx="0">
                  <c:v>245293.55910000001</c:v>
                </c:pt>
                <c:pt idx="1">
                  <c:v>271838.79833319999</c:v>
                </c:pt>
                <c:pt idx="2">
                  <c:v>275491.53570000001</c:v>
                </c:pt>
                <c:pt idx="3">
                  <c:v>251071.97440000001</c:v>
                </c:pt>
                <c:pt idx="4">
                  <c:v>238295.61569999999</c:v>
                </c:pt>
                <c:pt idx="5">
                  <c:v>249003.416</c:v>
                </c:pt>
                <c:pt idx="6">
                  <c:v>249657.9577</c:v>
                </c:pt>
                <c:pt idx="7">
                  <c:v>247869.1128</c:v>
                </c:pt>
                <c:pt idx="8">
                  <c:v>240939.13329999999</c:v>
                </c:pt>
                <c:pt idx="9">
                  <c:v>234838.03673260001</c:v>
                </c:pt>
                <c:pt idx="10">
                  <c:v>235204.87754489999</c:v>
                </c:pt>
                <c:pt idx="11">
                  <c:v>234811.42274569999</c:v>
                </c:pt>
                <c:pt idx="12">
                  <c:v>238514.12910990001</c:v>
                </c:pt>
                <c:pt idx="13">
                  <c:v>250645.78175180001</c:v>
                </c:pt>
                <c:pt idx="14">
                  <c:v>241592.5929162</c:v>
                </c:pt>
                <c:pt idx="15">
                  <c:v>246075.08584380001</c:v>
                </c:pt>
                <c:pt idx="16">
                  <c:v>252739.23851210001</c:v>
                </c:pt>
                <c:pt idx="17">
                  <c:v>249409.45726570001</c:v>
                </c:pt>
                <c:pt idx="18">
                  <c:v>248246.2988321</c:v>
                </c:pt>
                <c:pt idx="19">
                  <c:v>246579.94929729999</c:v>
                </c:pt>
                <c:pt idx="20">
                  <c:v>279754</c:v>
                </c:pt>
                <c:pt idx="21">
                  <c:v>280966</c:v>
                </c:pt>
                <c:pt idx="22">
                  <c:v>281350</c:v>
                </c:pt>
                <c:pt idx="23">
                  <c:v>285476</c:v>
                </c:pt>
                <c:pt idx="24">
                  <c:v>282642</c:v>
                </c:pt>
                <c:pt idx="25">
                  <c:v>290489</c:v>
                </c:pt>
                <c:pt idx="26">
                  <c:v>273444</c:v>
                </c:pt>
                <c:pt idx="27">
                  <c:v>242795</c:v>
                </c:pt>
                <c:pt idx="28">
                  <c:v>230307</c:v>
                </c:pt>
                <c:pt idx="29">
                  <c:v>228121</c:v>
                </c:pt>
                <c:pt idx="30">
                  <c:v>224080</c:v>
                </c:pt>
                <c:pt idx="31">
                  <c:v>210161</c:v>
                </c:pt>
                <c:pt idx="32">
                  <c:v>211788</c:v>
                </c:pt>
                <c:pt idx="33">
                  <c:v>211018</c:v>
                </c:pt>
                <c:pt idx="34">
                  <c:v>206987</c:v>
                </c:pt>
                <c:pt idx="35">
                  <c:v>204701.42</c:v>
                </c:pt>
                <c:pt idx="36">
                  <c:v>205874.49</c:v>
                </c:pt>
                <c:pt idx="37">
                  <c:v>205560.59</c:v>
                </c:pt>
                <c:pt idx="38">
                  <c:v>200489.53</c:v>
                </c:pt>
                <c:pt idx="39">
                  <c:v>200551.50000000003</c:v>
                </c:pt>
                <c:pt idx="40">
                  <c:v>194638.04</c:v>
                </c:pt>
                <c:pt idx="41">
                  <c:v>190828.25</c:v>
                </c:pt>
                <c:pt idx="42">
                  <c:v>183764.07</c:v>
                </c:pt>
                <c:pt idx="43">
                  <c:v>178095.28</c:v>
                </c:pt>
                <c:pt idx="44">
                  <c:v>174753</c:v>
                </c:pt>
                <c:pt idx="45">
                  <c:v>182559</c:v>
                </c:pt>
                <c:pt idx="46">
                  <c:v>177896</c:v>
                </c:pt>
                <c:pt idx="47">
                  <c:v>185227</c:v>
                </c:pt>
                <c:pt idx="48">
                  <c:v>180317</c:v>
                </c:pt>
                <c:pt idx="49">
                  <c:v>193604</c:v>
                </c:pt>
                <c:pt idx="50">
                  <c:v>178887</c:v>
                </c:pt>
                <c:pt idx="51">
                  <c:v>179217.97</c:v>
                </c:pt>
                <c:pt idx="52">
                  <c:v>180760.27</c:v>
                </c:pt>
                <c:pt idx="53">
                  <c:v>188683.16</c:v>
                </c:pt>
                <c:pt idx="54">
                  <c:v>185818.87</c:v>
                </c:pt>
                <c:pt idx="55">
                  <c:v>179755.74</c:v>
                </c:pt>
                <c:pt idx="56">
                  <c:v>174695.35</c:v>
                </c:pt>
                <c:pt idx="57">
                  <c:v>177427.4</c:v>
                </c:pt>
                <c:pt idx="58">
                  <c:v>160292.70000000001</c:v>
                </c:pt>
                <c:pt idx="59">
                  <c:v>147838.03</c:v>
                </c:pt>
                <c:pt idx="60">
                  <c:v>143069.74</c:v>
                </c:pt>
                <c:pt idx="61">
                  <c:v>136768.56</c:v>
                </c:pt>
                <c:pt idx="62">
                  <c:v>131236.96</c:v>
                </c:pt>
                <c:pt idx="63">
                  <c:v>121758.43</c:v>
                </c:pt>
                <c:pt idx="64">
                  <c:v>123904.13</c:v>
                </c:pt>
                <c:pt idx="65">
                  <c:v>127073.15</c:v>
                </c:pt>
                <c:pt idx="66">
                  <c:v>122449.03</c:v>
                </c:pt>
                <c:pt idx="67">
                  <c:v>127019.89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ED-4CE3-A711-CDD18C97791D}"/>
            </c:ext>
          </c:extLst>
        </c:ser>
        <c:ser>
          <c:idx val="4"/>
          <c:order val="4"/>
          <c:tx>
            <c:strRef>
              <c:f>Россия!$C$13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Россия!$D$13:$BS$13</c:f>
              <c:numCache>
                <c:formatCode>#,##0</c:formatCode>
                <c:ptCount val="68"/>
                <c:pt idx="0">
                  <c:v>26337.5674</c:v>
                </c:pt>
                <c:pt idx="1">
                  <c:v>30951.2214948</c:v>
                </c:pt>
                <c:pt idx="2">
                  <c:v>31208.584999999999</c:v>
                </c:pt>
                <c:pt idx="3">
                  <c:v>30714.033599999999</c:v>
                </c:pt>
                <c:pt idx="4">
                  <c:v>31255.837623399999</c:v>
                </c:pt>
                <c:pt idx="5">
                  <c:v>41563.758600000001</c:v>
                </c:pt>
                <c:pt idx="6">
                  <c:v>45038.9784</c:v>
                </c:pt>
                <c:pt idx="7">
                  <c:v>45766.6011</c:v>
                </c:pt>
                <c:pt idx="8">
                  <c:v>49812.3773</c:v>
                </c:pt>
                <c:pt idx="9">
                  <c:v>52876.976617499997</c:v>
                </c:pt>
                <c:pt idx="10">
                  <c:v>54160.897330200001</c:v>
                </c:pt>
                <c:pt idx="11">
                  <c:v>63192.200521799998</c:v>
                </c:pt>
                <c:pt idx="12">
                  <c:v>73186.809106000001</c:v>
                </c:pt>
                <c:pt idx="13">
                  <c:v>79181.7675246</c:v>
                </c:pt>
                <c:pt idx="14">
                  <c:v>80559.208719000002</c:v>
                </c:pt>
                <c:pt idx="15">
                  <c:v>84387.250019500003</c:v>
                </c:pt>
                <c:pt idx="16">
                  <c:v>87998.788031999997</c:v>
                </c:pt>
                <c:pt idx="17">
                  <c:v>93585.979750800005</c:v>
                </c:pt>
                <c:pt idx="18">
                  <c:v>102198.49455420001</c:v>
                </c:pt>
                <c:pt idx="19">
                  <c:v>120225.66768129999</c:v>
                </c:pt>
                <c:pt idx="20">
                  <c:v>132261</c:v>
                </c:pt>
                <c:pt idx="21">
                  <c:v>144893</c:v>
                </c:pt>
                <c:pt idx="22">
                  <c:v>152176</c:v>
                </c:pt>
                <c:pt idx="23">
                  <c:v>155798</c:v>
                </c:pt>
                <c:pt idx="24">
                  <c:v>155124</c:v>
                </c:pt>
                <c:pt idx="25">
                  <c:v>164156</c:v>
                </c:pt>
                <c:pt idx="26">
                  <c:v>152761</c:v>
                </c:pt>
                <c:pt idx="27">
                  <c:v>135348</c:v>
                </c:pt>
                <c:pt idx="28">
                  <c:v>133127</c:v>
                </c:pt>
                <c:pt idx="29">
                  <c:v>137568</c:v>
                </c:pt>
                <c:pt idx="30">
                  <c:v>134676</c:v>
                </c:pt>
                <c:pt idx="31">
                  <c:v>139860</c:v>
                </c:pt>
                <c:pt idx="32">
                  <c:v>140542</c:v>
                </c:pt>
                <c:pt idx="33">
                  <c:v>142410</c:v>
                </c:pt>
                <c:pt idx="34">
                  <c:v>140952</c:v>
                </c:pt>
                <c:pt idx="35">
                  <c:v>141614.98000000001</c:v>
                </c:pt>
                <c:pt idx="36">
                  <c:v>141061.49</c:v>
                </c:pt>
                <c:pt idx="37">
                  <c:v>150093.16</c:v>
                </c:pt>
                <c:pt idx="38">
                  <c:v>150094.51999999999</c:v>
                </c:pt>
                <c:pt idx="39">
                  <c:v>148940.56999999998</c:v>
                </c:pt>
                <c:pt idx="40">
                  <c:v>149152.48000000001</c:v>
                </c:pt>
                <c:pt idx="41">
                  <c:v>146629.95000000001</c:v>
                </c:pt>
                <c:pt idx="42">
                  <c:v>142113.00999999998</c:v>
                </c:pt>
                <c:pt idx="43">
                  <c:v>140678.07999999999</c:v>
                </c:pt>
                <c:pt idx="44">
                  <c:v>146811</c:v>
                </c:pt>
                <c:pt idx="45">
                  <c:v>148640</c:v>
                </c:pt>
                <c:pt idx="46">
                  <c:v>149513</c:v>
                </c:pt>
                <c:pt idx="47">
                  <c:v>149952</c:v>
                </c:pt>
                <c:pt idx="48">
                  <c:v>138756</c:v>
                </c:pt>
                <c:pt idx="49">
                  <c:v>146810</c:v>
                </c:pt>
                <c:pt idx="50">
                  <c:v>142523</c:v>
                </c:pt>
                <c:pt idx="51">
                  <c:v>142784.22</c:v>
                </c:pt>
                <c:pt idx="52">
                  <c:v>134922.42000000001</c:v>
                </c:pt>
                <c:pt idx="53">
                  <c:v>136627.32</c:v>
                </c:pt>
                <c:pt idx="54">
                  <c:v>137759.17000000001</c:v>
                </c:pt>
                <c:pt idx="55">
                  <c:v>135387.23000000001</c:v>
                </c:pt>
                <c:pt idx="56">
                  <c:v>122107.38</c:v>
                </c:pt>
                <c:pt idx="57">
                  <c:v>125638.49</c:v>
                </c:pt>
                <c:pt idx="58">
                  <c:v>113005.3</c:v>
                </c:pt>
                <c:pt idx="59">
                  <c:v>100865.71</c:v>
                </c:pt>
                <c:pt idx="60">
                  <c:v>86662.29</c:v>
                </c:pt>
                <c:pt idx="61">
                  <c:v>78232.13</c:v>
                </c:pt>
                <c:pt idx="62">
                  <c:v>71166.83</c:v>
                </c:pt>
                <c:pt idx="63">
                  <c:v>72516.02</c:v>
                </c:pt>
                <c:pt idx="64">
                  <c:v>64157.8</c:v>
                </c:pt>
                <c:pt idx="65">
                  <c:v>62023.14</c:v>
                </c:pt>
                <c:pt idx="66">
                  <c:v>57725.9</c:v>
                </c:pt>
                <c:pt idx="67">
                  <c:v>50447.360000000001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ED-4CE3-A711-CDD18C977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623472"/>
        <c:axId val="1132624016"/>
      </c:areaChart>
      <c:catAx>
        <c:axId val="11326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24016"/>
        <c:crosses val="autoZero"/>
        <c:auto val="1"/>
        <c:lblAlgn val="ctr"/>
        <c:lblOffset val="100"/>
        <c:noMultiLvlLbl val="0"/>
      </c:catAx>
      <c:valAx>
        <c:axId val="1132624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8.0990060663696205E-3"/>
              <c:y val="5.733604207560897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2347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765711340306692E-3"/>
          <c:y val="0.9055168823616524"/>
          <c:w val="0.97930162922680919"/>
          <c:h val="9.4437293637024994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87437532324102E-2"/>
          <c:y val="3.7221096512670325E-2"/>
          <c:w val="0.95201363655385685"/>
          <c:h val="0.70539946381263219"/>
        </c:manualLayout>
      </c:layout>
      <c:lineChart>
        <c:grouping val="standard"/>
        <c:varyColors val="0"/>
        <c:ser>
          <c:idx val="0"/>
          <c:order val="0"/>
          <c:tx>
            <c:strRef>
              <c:f>Россия!$C$83</c:f>
              <c:strCache>
                <c:ptCount val="1"/>
                <c:pt idx="0">
                  <c:v>Внешний долг, всего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multiLvlStrRef>
              <c:f>Россия!$D$5:$BR$6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Россия!$D$83:$BS$83</c:f>
              <c:numCache>
                <c:formatCode>0.0%</c:formatCode>
                <c:ptCount val="68"/>
                <c:pt idx="0">
                  <c:v>1</c:v>
                </c:pt>
                <c:pt idx="1">
                  <c:v>1.1055379876518234</c:v>
                </c:pt>
                <c:pt idx="2">
                  <c:v>1.1196514023295694</c:v>
                </c:pt>
                <c:pt idx="3">
                  <c:v>0.99445054477870964</c:v>
                </c:pt>
                <c:pt idx="4">
                  <c:v>0.92336839105547963</c:v>
                </c:pt>
                <c:pt idx="5">
                  <c:v>0.96556539849837664</c:v>
                </c:pt>
                <c:pt idx="6">
                  <c:v>0.98113420127538675</c:v>
                </c:pt>
                <c:pt idx="7">
                  <c:v>0.96641060236607634</c:v>
                </c:pt>
                <c:pt idx="8">
                  <c:v>0.95925361295846279</c:v>
                </c:pt>
                <c:pt idx="9">
                  <c:v>0.94705747605838919</c:v>
                </c:pt>
                <c:pt idx="10">
                  <c:v>0.9869122642098741</c:v>
                </c:pt>
                <c:pt idx="11">
                  <c:v>1.0125107994566973</c:v>
                </c:pt>
                <c:pt idx="12">
                  <c:v>1.05359673232915</c:v>
                </c:pt>
                <c:pt idx="13">
                  <c:v>1.1152737894912803</c:v>
                </c:pt>
                <c:pt idx="14">
                  <c:v>1.0892791670879798</c:v>
                </c:pt>
                <c:pt idx="15">
                  <c:v>1.116857195917158</c:v>
                </c:pt>
                <c:pt idx="16">
                  <c:v>1.1554822410965444</c:v>
                </c:pt>
                <c:pt idx="17">
                  <c:v>1.1826960761259127</c:v>
                </c:pt>
                <c:pt idx="18">
                  <c:v>1.2412969816959611</c:v>
                </c:pt>
                <c:pt idx="19">
                  <c:v>1.3190047616224863</c:v>
                </c:pt>
                <c:pt idx="20">
                  <c:v>1.4335152532220881</c:v>
                </c:pt>
                <c:pt idx="21">
                  <c:v>1.4668665056290813</c:v>
                </c:pt>
                <c:pt idx="22">
                  <c:v>1.484474773119127</c:v>
                </c:pt>
                <c:pt idx="23">
                  <c:v>1.5105970192872691</c:v>
                </c:pt>
                <c:pt idx="24">
                  <c:v>1.4837120798003491</c:v>
                </c:pt>
                <c:pt idx="25">
                  <c:v>1.5187109984802456</c:v>
                </c:pt>
                <c:pt idx="26">
                  <c:v>1.4111007743020265</c:v>
                </c:pt>
                <c:pt idx="27">
                  <c:v>1.2433165343156638</c:v>
                </c:pt>
                <c:pt idx="28">
                  <c:v>1.1550140573052019</c:v>
                </c:pt>
                <c:pt idx="29">
                  <c:v>1.1530347852415255</c:v>
                </c:pt>
                <c:pt idx="30">
                  <c:v>1.1127239563006843</c:v>
                </c:pt>
                <c:pt idx="31">
                  <c:v>1.0745872178255982</c:v>
                </c:pt>
                <c:pt idx="32">
                  <c:v>1.0779695968914829</c:v>
                </c:pt>
                <c:pt idx="33">
                  <c:v>1.0839675166320892</c:v>
                </c:pt>
                <c:pt idx="34">
                  <c:v>1.0742576845710177</c:v>
                </c:pt>
                <c:pt idx="35">
                  <c:v>1.060624852378292</c:v>
                </c:pt>
                <c:pt idx="36">
                  <c:v>1.081025012647665</c:v>
                </c:pt>
                <c:pt idx="37">
                  <c:v>1.0922821173284836</c:v>
                </c:pt>
                <c:pt idx="38">
                  <c:v>1.0975837892606382</c:v>
                </c:pt>
                <c:pt idx="39">
                  <c:v>1.0744964407403743</c:v>
                </c:pt>
                <c:pt idx="40">
                  <c:v>1.0789308806282099</c:v>
                </c:pt>
                <c:pt idx="41">
                  <c:v>1.0177075811966132</c:v>
                </c:pt>
                <c:pt idx="42">
                  <c:v>0.97557866133177307</c:v>
                </c:pt>
                <c:pt idx="43">
                  <c:v>0.94315495177229569</c:v>
                </c:pt>
                <c:pt idx="44">
                  <c:v>0.97274071679825203</c:v>
                </c:pt>
                <c:pt idx="45">
                  <c:v>1.0024940463753584</c:v>
                </c:pt>
                <c:pt idx="46">
                  <c:v>0.98430961382384463</c:v>
                </c:pt>
                <c:pt idx="47">
                  <c:v>1.0185520567935404</c:v>
                </c:pt>
                <c:pt idx="48">
                  <c:v>0.95076561555096462</c:v>
                </c:pt>
                <c:pt idx="49">
                  <c:v>1.0019261714586596</c:v>
                </c:pt>
                <c:pt idx="50">
                  <c:v>0.95908684836317426</c:v>
                </c:pt>
                <c:pt idx="51">
                  <c:v>0.96912747792590381</c:v>
                </c:pt>
                <c:pt idx="52">
                  <c:v>0.95461794219846019</c:v>
                </c:pt>
                <c:pt idx="53">
                  <c:v>0.98264974031276853</c:v>
                </c:pt>
                <c:pt idx="54">
                  <c:v>1.0301520625873799</c:v>
                </c:pt>
                <c:pt idx="55">
                  <c:v>1.0122573084194684</c:v>
                </c:pt>
                <c:pt idx="56">
                  <c:v>0.95778160651996791</c:v>
                </c:pt>
                <c:pt idx="57">
                  <c:v>1.0087388466271954</c:v>
                </c:pt>
                <c:pt idx="58">
                  <c:v>0.91452315443030741</c:v>
                </c:pt>
                <c:pt idx="59">
                  <c:v>0.79809356336605175</c:v>
                </c:pt>
                <c:pt idx="60">
                  <c:v>0.7427160180678205</c:v>
                </c:pt>
                <c:pt idx="61">
                  <c:v>0.70648553620635501</c:v>
                </c:pt>
                <c:pt idx="62">
                  <c:v>0.67159627541639466</c:v>
                </c:pt>
                <c:pt idx="63">
                  <c:v>0.65966480890931567</c:v>
                </c:pt>
                <c:pt idx="64" formatCode="0%">
                  <c:v>0.63731238172285232</c:v>
                </c:pt>
                <c:pt idx="65" formatCode="0%">
                  <c:v>0.65476002765799235</c:v>
                </c:pt>
                <c:pt idx="66" formatCode="0%">
                  <c:v>0.64067865718252237</c:v>
                </c:pt>
                <c:pt idx="67" formatCode="0%">
                  <c:v>0.6017065622697555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AA-43A7-AB2D-8B584ABB97FF}"/>
            </c:ext>
          </c:extLst>
        </c:ser>
        <c:ser>
          <c:idx val="2"/>
          <c:order val="1"/>
          <c:tx>
            <c:strRef>
              <c:f>Россия!$C$85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Россия!$D$5:$BR$6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Россия!$D$85:$BS$85</c:f>
              <c:numCache>
                <c:formatCode>0.0%</c:formatCode>
                <c:ptCount val="68"/>
                <c:pt idx="0">
                  <c:v>1</c:v>
                </c:pt>
                <c:pt idx="1">
                  <c:v>0.9403493906332786</c:v>
                </c:pt>
                <c:pt idx="2">
                  <c:v>0.88357645872123403</c:v>
                </c:pt>
                <c:pt idx="3">
                  <c:v>0.79988552694343118</c:v>
                </c:pt>
                <c:pt idx="4">
                  <c:v>0.74286506967976207</c:v>
                </c:pt>
                <c:pt idx="5">
                  <c:v>0.81515920131096398</c:v>
                </c:pt>
                <c:pt idx="6">
                  <c:v>0.84628123859579663</c:v>
                </c:pt>
                <c:pt idx="7">
                  <c:v>0.84971564387580756</c:v>
                </c:pt>
                <c:pt idx="8">
                  <c:v>0.85035391636134061</c:v>
                </c:pt>
                <c:pt idx="9">
                  <c:v>0.96242123819292924</c:v>
                </c:pt>
                <c:pt idx="10">
                  <c:v>0.94538628500519906</c:v>
                </c:pt>
                <c:pt idx="11">
                  <c:v>0.93726794970388494</c:v>
                </c:pt>
                <c:pt idx="12">
                  <c:v>0.96006771645220668</c:v>
                </c:pt>
                <c:pt idx="13">
                  <c:v>0.99925832940682335</c:v>
                </c:pt>
                <c:pt idx="14">
                  <c:v>0.94536630976277281</c:v>
                </c:pt>
                <c:pt idx="15">
                  <c:v>0.94218636949107648</c:v>
                </c:pt>
                <c:pt idx="16">
                  <c:v>0.98705697301754614</c:v>
                </c:pt>
                <c:pt idx="17">
                  <c:v>1.1265870747563922</c:v>
                </c:pt>
                <c:pt idx="18">
                  <c:v>1.2634491764567777</c:v>
                </c:pt>
                <c:pt idx="19">
                  <c:v>1.4760466055211034</c:v>
                </c:pt>
                <c:pt idx="20">
                  <c:v>1.5592615752110106</c:v>
                </c:pt>
                <c:pt idx="21">
                  <c:v>1.5173495876381402</c:v>
                </c:pt>
                <c:pt idx="22">
                  <c:v>1.7003245754562697</c:v>
                </c:pt>
                <c:pt idx="23">
                  <c:v>1.6749332354121231</c:v>
                </c:pt>
                <c:pt idx="24">
                  <c:v>1.4550919750298961</c:v>
                </c:pt>
                <c:pt idx="25">
                  <c:v>1.5497398226944554</c:v>
                </c:pt>
                <c:pt idx="26">
                  <c:v>1.3396102073291136</c:v>
                </c:pt>
                <c:pt idx="27">
                  <c:v>1.1286667669623567</c:v>
                </c:pt>
                <c:pt idx="28">
                  <c:v>0.909368056581073</c:v>
                </c:pt>
                <c:pt idx="29">
                  <c:v>0.98692557921591839</c:v>
                </c:pt>
                <c:pt idx="30">
                  <c:v>0.87689643902461623</c:v>
                </c:pt>
                <c:pt idx="31">
                  <c:v>0.82784991893934146</c:v>
                </c:pt>
                <c:pt idx="32">
                  <c:v>0.86965339651202311</c:v>
                </c:pt>
                <c:pt idx="33">
                  <c:v>0.97517937169549584</c:v>
                </c:pt>
                <c:pt idx="34">
                  <c:v>1.0947845194034473</c:v>
                </c:pt>
                <c:pt idx="35">
                  <c:v>1.0618528194461907</c:v>
                </c:pt>
                <c:pt idx="36">
                  <c:v>1.2432348804615507</c:v>
                </c:pt>
                <c:pt idx="37">
                  <c:v>1.2610343183424977</c:v>
                </c:pt>
                <c:pt idx="38">
                  <c:v>1.4679151443021909</c:v>
                </c:pt>
                <c:pt idx="39">
                  <c:v>1.509059152348726</c:v>
                </c:pt>
                <c:pt idx="40">
                  <c:v>1.6206348313177172</c:v>
                </c:pt>
                <c:pt idx="41">
                  <c:v>1.3499853909971524</c:v>
                </c:pt>
                <c:pt idx="42">
                  <c:v>1.2554829467328457</c:v>
                </c:pt>
                <c:pt idx="43">
                  <c:v>1.1923832965231376</c:v>
                </c:pt>
                <c:pt idx="44">
                  <c:v>1.4466824500152748</c:v>
                </c:pt>
                <c:pt idx="45">
                  <c:v>1.7511615105446574</c:v>
                </c:pt>
                <c:pt idx="46">
                  <c:v>1.7597338005595615</c:v>
                </c:pt>
                <c:pt idx="47">
                  <c:v>1.9004441433042076</c:v>
                </c:pt>
                <c:pt idx="48">
                  <c:v>1.615659647809067</c:v>
                </c:pt>
                <c:pt idx="49">
                  <c:v>1.770150760577673</c:v>
                </c:pt>
                <c:pt idx="50">
                  <c:v>1.6127841328040675</c:v>
                </c:pt>
                <c:pt idx="51">
                  <c:v>1.7702397387778277</c:v>
                </c:pt>
                <c:pt idx="52">
                  <c:v>1.6632084586167377</c:v>
                </c:pt>
                <c:pt idx="53">
                  <c:v>1.7037754647372696</c:v>
                </c:pt>
                <c:pt idx="54">
                  <c:v>1.8448154066074889</c:v>
                </c:pt>
                <c:pt idx="55">
                  <c:v>1.7185952180130362</c:v>
                </c:pt>
                <c:pt idx="56">
                  <c:v>1.4449753164373067</c:v>
                </c:pt>
                <c:pt idx="57">
                  <c:v>2.0228559021670391</c:v>
                </c:pt>
                <c:pt idx="58">
                  <c:v>1.8148134766553257</c:v>
                </c:pt>
                <c:pt idx="59">
                  <c:v>1.2506854483495047</c:v>
                </c:pt>
                <c:pt idx="60">
                  <c:v>1.0969088739321409</c:v>
                </c:pt>
                <c:pt idx="61">
                  <c:v>0.99966817981307343</c:v>
                </c:pt>
                <c:pt idx="62">
                  <c:v>0.86259889012475777</c:v>
                </c:pt>
                <c:pt idx="63">
                  <c:v>0.8873280478927531</c:v>
                </c:pt>
                <c:pt idx="64" formatCode="0%">
                  <c:v>0.8619999149237163</c:v>
                </c:pt>
                <c:pt idx="65" formatCode="0%">
                  <c:v>0.87524681574674801</c:v>
                </c:pt>
                <c:pt idx="66" formatCode="0%">
                  <c:v>0.82586554231089127</c:v>
                </c:pt>
                <c:pt idx="67" formatCode="0%">
                  <c:v>0.52421072581141903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A-43A7-AB2D-8B584ABB97FF}"/>
            </c:ext>
          </c:extLst>
        </c:ser>
        <c:ser>
          <c:idx val="3"/>
          <c:order val="2"/>
          <c:tx>
            <c:strRef>
              <c:f>Россия!$C$86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Россия!$D$5:$BR$6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Россия!$D$86:$BF$86</c:f>
              <c:numCache>
                <c:formatCode>0.0%</c:formatCode>
                <c:ptCount val="55"/>
                <c:pt idx="0">
                  <c:v>1</c:v>
                </c:pt>
                <c:pt idx="1">
                  <c:v>1.2728629047064122</c:v>
                </c:pt>
                <c:pt idx="2">
                  <c:v>1.3010812785176338</c:v>
                </c:pt>
                <c:pt idx="3">
                  <c:v>1.0674400851881269</c:v>
                </c:pt>
                <c:pt idx="4">
                  <c:v>0.9586590213801327</c:v>
                </c:pt>
                <c:pt idx="5">
                  <c:v>1.5218712027798231</c:v>
                </c:pt>
                <c:pt idx="6">
                  <c:v>4.7237155935629618</c:v>
                </c:pt>
                <c:pt idx="7">
                  <c:v>5.6547185179043877</c:v>
                </c:pt>
                <c:pt idx="8">
                  <c:v>4.7257979030733814</c:v>
                </c:pt>
                <c:pt idx="9">
                  <c:v>4.6056949773018472</c:v>
                </c:pt>
                <c:pt idx="10">
                  <c:v>4.7285488726294487</c:v>
                </c:pt>
                <c:pt idx="11">
                  <c:v>4.6518885051686851</c:v>
                </c:pt>
                <c:pt idx="12">
                  <c:v>4.8022065682596926</c:v>
                </c:pt>
                <c:pt idx="13">
                  <c:v>4.8994576104421164</c:v>
                </c:pt>
                <c:pt idx="14">
                  <c:v>4.5473076934464283</c:v>
                </c:pt>
                <c:pt idx="15">
                  <c:v>4.463088920364175</c:v>
                </c:pt>
                <c:pt idx="16">
                  <c:v>4.6676345650825306</c:v>
                </c:pt>
                <c:pt idx="17">
                  <c:v>4.6539220635702865</c:v>
                </c:pt>
                <c:pt idx="18">
                  <c:v>5.2307713885007621</c:v>
                </c:pt>
                <c:pt idx="19">
                  <c:v>6.0448739127208215</c:v>
                </c:pt>
                <c:pt idx="20">
                  <c:v>7.5544552733344537</c:v>
                </c:pt>
                <c:pt idx="21">
                  <c:v>7.3314355397599344</c:v>
                </c:pt>
                <c:pt idx="22">
                  <c:v>6.7879940399232375</c:v>
                </c:pt>
                <c:pt idx="23">
                  <c:v>6.1699549515598813</c:v>
                </c:pt>
                <c:pt idx="24">
                  <c:v>5.9813351422282262</c:v>
                </c:pt>
                <c:pt idx="25">
                  <c:v>6.2712221442748284</c:v>
                </c:pt>
                <c:pt idx="26">
                  <c:v>6.1127505831560187</c:v>
                </c:pt>
                <c:pt idx="27">
                  <c:v>4.0966831129225829</c:v>
                </c:pt>
                <c:pt idx="28">
                  <c:v>4.3282061985571358</c:v>
                </c:pt>
                <c:pt idx="29">
                  <c:v>3.9648811559920607</c:v>
                </c:pt>
                <c:pt idx="30">
                  <c:v>4.0054653362785855</c:v>
                </c:pt>
                <c:pt idx="31">
                  <c:v>4.5284214879706557</c:v>
                </c:pt>
                <c:pt idx="32">
                  <c:v>4.1720537334546988</c:v>
                </c:pt>
                <c:pt idx="33">
                  <c:v>4.1067325289935317</c:v>
                </c:pt>
                <c:pt idx="34">
                  <c:v>4.1782379894983599</c:v>
                </c:pt>
                <c:pt idx="35">
                  <c:v>4.6677991585546623</c:v>
                </c:pt>
                <c:pt idx="36">
                  <c:v>5.4062843636883668</c:v>
                </c:pt>
                <c:pt idx="37">
                  <c:v>6.5430008715935868</c:v>
                </c:pt>
                <c:pt idx="38">
                  <c:v>8.2155986263221266</c:v>
                </c:pt>
                <c:pt idx="39">
                  <c:v>5.5969140562342128</c:v>
                </c:pt>
                <c:pt idx="40">
                  <c:v>6.5138343740276694</c:v>
                </c:pt>
                <c:pt idx="41">
                  <c:v>5.0770113809637003</c:v>
                </c:pt>
                <c:pt idx="42">
                  <c:v>4.4149249289293699</c:v>
                </c:pt>
                <c:pt idx="43">
                  <c:v>4.6968844877600047</c:v>
                </c:pt>
                <c:pt idx="44">
                  <c:v>5.5762663713684404</c:v>
                </c:pt>
                <c:pt idx="45">
                  <c:v>4.546587740098909</c:v>
                </c:pt>
                <c:pt idx="46">
                  <c:v>4.5809876643417731</c:v>
                </c:pt>
                <c:pt idx="47">
                  <c:v>5.3428107057202432</c:v>
                </c:pt>
                <c:pt idx="48">
                  <c:v>4.6725919569884988</c:v>
                </c:pt>
                <c:pt idx="49">
                  <c:v>4.2331232618858499</c:v>
                </c:pt>
                <c:pt idx="50">
                  <c:v>5.1298403882166728</c:v>
                </c:pt>
                <c:pt idx="51">
                  <c:v>4.9423685314131216</c:v>
                </c:pt>
                <c:pt idx="52">
                  <c:v>5.7032871253452067</c:v>
                </c:pt>
                <c:pt idx="53">
                  <c:v>5.7744292608074703</c:v>
                </c:pt>
                <c:pt idx="54">
                  <c:v>12.184406784901912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AA-43A7-AB2D-8B584ABB97FF}"/>
            </c:ext>
          </c:extLst>
        </c:ser>
        <c:ser>
          <c:idx val="4"/>
          <c:order val="3"/>
          <c:tx>
            <c:strRef>
              <c:f>Россия!$C$87</c:f>
              <c:strCache>
                <c:ptCount val="1"/>
                <c:pt idx="0">
                  <c:v> - банки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Россия!$D$5:$BR$6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Россия!$D$87:$BS$87</c:f>
              <c:numCache>
                <c:formatCode>0.0%</c:formatCode>
                <c:ptCount val="68"/>
                <c:pt idx="0">
                  <c:v>1</c:v>
                </c:pt>
                <c:pt idx="1">
                  <c:v>1.1240011609263334</c:v>
                </c:pt>
                <c:pt idx="2">
                  <c:v>1.1526994544792777</c:v>
                </c:pt>
                <c:pt idx="3">
                  <c:v>0.96715558680583869</c:v>
                </c:pt>
                <c:pt idx="4">
                  <c:v>0.8523537898786071</c:v>
                </c:pt>
                <c:pt idx="5">
                  <c:v>0.82448198485624935</c:v>
                </c:pt>
                <c:pt idx="6">
                  <c:v>0.78919474371469867</c:v>
                </c:pt>
                <c:pt idx="7">
                  <c:v>0.73915236450623201</c:v>
                </c:pt>
                <c:pt idx="8">
                  <c:v>0.74971558587646858</c:v>
                </c:pt>
                <c:pt idx="9">
                  <c:v>0.71081362436201079</c:v>
                </c:pt>
                <c:pt idx="10">
                  <c:v>0.81517355380303202</c:v>
                </c:pt>
                <c:pt idx="11">
                  <c:v>0.83973941695370546</c:v>
                </c:pt>
                <c:pt idx="12">
                  <c:v>0.86830854886782682</c:v>
                </c:pt>
                <c:pt idx="13">
                  <c:v>0.92627352057182988</c:v>
                </c:pt>
                <c:pt idx="14">
                  <c:v>0.91478726087590756</c:v>
                </c:pt>
                <c:pt idx="15">
                  <c:v>0.94588641569420961</c:v>
                </c:pt>
                <c:pt idx="16">
                  <c:v>0.98192465679146723</c:v>
                </c:pt>
                <c:pt idx="17">
                  <c:v>1.0155571917785087</c:v>
                </c:pt>
                <c:pt idx="18">
                  <c:v>1.0989085986777323</c:v>
                </c:pt>
                <c:pt idx="19">
                  <c:v>1.1641871183343298</c:v>
                </c:pt>
                <c:pt idx="20">
                  <c:v>1.1820838089825159</c:v>
                </c:pt>
                <c:pt idx="21">
                  <c:v>1.2075826854139904</c:v>
                </c:pt>
                <c:pt idx="22">
                  <c:v>1.1812729318779687</c:v>
                </c:pt>
                <c:pt idx="23">
                  <c:v>1.22438942597658</c:v>
                </c:pt>
                <c:pt idx="24">
                  <c:v>1.2193083183646343</c:v>
                </c:pt>
                <c:pt idx="25">
                  <c:v>1.1946203190377065</c:v>
                </c:pt>
                <c:pt idx="26">
                  <c:v>1.1052196598493402</c:v>
                </c:pt>
                <c:pt idx="27">
                  <c:v>0.98911255904502993</c:v>
                </c:pt>
                <c:pt idx="28">
                  <c:v>0.87003613128953661</c:v>
                </c:pt>
                <c:pt idx="29">
                  <c:v>0.84010951584834126</c:v>
                </c:pt>
                <c:pt idx="30">
                  <c:v>0.79014431872283664</c:v>
                </c:pt>
                <c:pt idx="31">
                  <c:v>0.73640475118983628</c:v>
                </c:pt>
                <c:pt idx="32">
                  <c:v>0.72885017672661045</c:v>
                </c:pt>
                <c:pt idx="33">
                  <c:v>0.71761457022763542</c:v>
                </c:pt>
                <c:pt idx="34">
                  <c:v>0.69551087706843662</c:v>
                </c:pt>
                <c:pt idx="35">
                  <c:v>0.66629660841311344</c:v>
                </c:pt>
                <c:pt idx="36">
                  <c:v>0.66995197239663262</c:v>
                </c:pt>
                <c:pt idx="37">
                  <c:v>0.62979739651594702</c:v>
                </c:pt>
                <c:pt idx="38">
                  <c:v>0.60456190930224429</c:v>
                </c:pt>
                <c:pt idx="39">
                  <c:v>0.57662293448738888</c:v>
                </c:pt>
                <c:pt idx="40">
                  <c:v>0.58453277812807436</c:v>
                </c:pt>
                <c:pt idx="41">
                  <c:v>0.5290334906052423</c:v>
                </c:pt>
                <c:pt idx="42">
                  <c:v>0.50832695619812274</c:v>
                </c:pt>
                <c:pt idx="43">
                  <c:v>0.46781693613053038</c:v>
                </c:pt>
                <c:pt idx="44">
                  <c:v>0.4668552008826482</c:v>
                </c:pt>
                <c:pt idx="45">
                  <c:v>0.44446565895997608</c:v>
                </c:pt>
                <c:pt idx="46">
                  <c:v>0.4130106276814331</c:v>
                </c:pt>
                <c:pt idx="47">
                  <c:v>0.42232113026313833</c:v>
                </c:pt>
                <c:pt idx="48">
                  <c:v>0.39683392112813198</c:v>
                </c:pt>
                <c:pt idx="49">
                  <c:v>0.38975187217187246</c:v>
                </c:pt>
                <c:pt idx="50">
                  <c:v>0.40033994371685677</c:v>
                </c:pt>
                <c:pt idx="51">
                  <c:v>0.39411654944418201</c:v>
                </c:pt>
                <c:pt idx="52">
                  <c:v>0.40167374904911313</c:v>
                </c:pt>
                <c:pt idx="53">
                  <c:v>0.41461330586080142</c:v>
                </c:pt>
                <c:pt idx="54">
                  <c:v>0.43135126771071025</c:v>
                </c:pt>
                <c:pt idx="55">
                  <c:v>0.64123053034413047</c:v>
                </c:pt>
                <c:pt idx="56">
                  <c:v>0.65372690489947027</c:v>
                </c:pt>
                <c:pt idx="57">
                  <c:v>0.63635050858681608</c:v>
                </c:pt>
                <c:pt idx="58">
                  <c:v>0.58955204906873804</c:v>
                </c:pt>
                <c:pt idx="59">
                  <c:v>0.52662046034966803</c:v>
                </c:pt>
                <c:pt idx="60">
                  <c:v>0.51449043890343282</c:v>
                </c:pt>
                <c:pt idx="61">
                  <c:v>0.51935972674799646</c:v>
                </c:pt>
                <c:pt idx="62">
                  <c:v>0.52411759191128782</c:v>
                </c:pt>
                <c:pt idx="63">
                  <c:v>0.53263950192470044</c:v>
                </c:pt>
                <c:pt idx="64" formatCode="0%">
                  <c:v>0.5114115560384126</c:v>
                </c:pt>
                <c:pt idx="65" formatCode="0%">
                  <c:v>0.55163934420443672</c:v>
                </c:pt>
                <c:pt idx="66" formatCode="0%">
                  <c:v>0.57466726225337206</c:v>
                </c:pt>
                <c:pt idx="67" formatCode="0%">
                  <c:v>0.54563617015260113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AA-43A7-AB2D-8B584ABB97FF}"/>
            </c:ext>
          </c:extLst>
        </c:ser>
        <c:ser>
          <c:idx val="5"/>
          <c:order val="4"/>
          <c:tx>
            <c:strRef>
              <c:f>Россия!$C$88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Россия!$D$5:$BR$6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Россия!$D$88:$BS$88</c:f>
              <c:numCache>
                <c:formatCode>0.0%</c:formatCode>
                <c:ptCount val="68"/>
                <c:pt idx="0">
                  <c:v>1</c:v>
                </c:pt>
                <c:pt idx="1">
                  <c:v>1.1082182480885205</c:v>
                </c:pt>
                <c:pt idx="2">
                  <c:v>1.1231095374489186</c:v>
                </c:pt>
                <c:pt idx="3">
                  <c:v>1.023557142393797</c:v>
                </c:pt>
                <c:pt idx="4">
                  <c:v>0.97147114899520404</c:v>
                </c:pt>
                <c:pt idx="5">
                  <c:v>1.0151241512969673</c:v>
                </c:pt>
                <c:pt idx="6">
                  <c:v>1.0177925527927161</c:v>
                </c:pt>
                <c:pt idx="7">
                  <c:v>1.0104998831173957</c:v>
                </c:pt>
                <c:pt idx="8">
                  <c:v>0.98224810379866179</c:v>
                </c:pt>
                <c:pt idx="9">
                  <c:v>0.95737547122818034</c:v>
                </c:pt>
                <c:pt idx="10">
                  <c:v>0.9588709887364506</c:v>
                </c:pt>
                <c:pt idx="11">
                  <c:v>0.95726697271318606</c:v>
                </c:pt>
                <c:pt idx="12">
                  <c:v>0.97236197307840355</c:v>
                </c:pt>
                <c:pt idx="13">
                  <c:v>1.0218196624136309</c:v>
                </c:pt>
                <c:pt idx="14">
                  <c:v>0.98491209391155998</c:v>
                </c:pt>
                <c:pt idx="15">
                  <c:v>1.0031860875053853</c:v>
                </c:pt>
                <c:pt idx="16">
                  <c:v>1.0303541578483297</c:v>
                </c:pt>
                <c:pt idx="17">
                  <c:v>1.0167794791710045</c:v>
                </c:pt>
                <c:pt idx="18">
                  <c:v>1.0120375754786788</c:v>
                </c:pt>
                <c:pt idx="19">
                  <c:v>1.005244288525226</c:v>
                </c:pt>
                <c:pt idx="20">
                  <c:v>1.1404865297989799</c:v>
                </c:pt>
                <c:pt idx="21">
                  <c:v>1.1454275482441723</c:v>
                </c:pt>
                <c:pt idx="22">
                  <c:v>1.1469930194347284</c:v>
                </c:pt>
                <c:pt idx="23">
                  <c:v>1.1638136812374213</c:v>
                </c:pt>
                <c:pt idx="24">
                  <c:v>1.1522601777112866</c:v>
                </c:pt>
                <c:pt idx="25">
                  <c:v>1.1842504184203833</c:v>
                </c:pt>
                <c:pt idx="26">
                  <c:v>1.1147622505999994</c:v>
                </c:pt>
                <c:pt idx="27">
                  <c:v>0.98981400445585521</c:v>
                </c:pt>
                <c:pt idx="28">
                  <c:v>0.93890357677964809</c:v>
                </c:pt>
                <c:pt idx="29">
                  <c:v>0.92999180588757657</c:v>
                </c:pt>
                <c:pt idx="30">
                  <c:v>0.91351766765570974</c:v>
                </c:pt>
                <c:pt idx="31">
                  <c:v>0.85677341374594618</c:v>
                </c:pt>
                <c:pt idx="32">
                  <c:v>0.86340628256634888</c:v>
                </c:pt>
                <c:pt idx="33">
                  <c:v>0.86026718668945268</c:v>
                </c:pt>
                <c:pt idx="34">
                  <c:v>0.84383381593650653</c:v>
                </c:pt>
                <c:pt idx="35">
                  <c:v>0.8345160824893425</c:v>
                </c:pt>
                <c:pt idx="36">
                  <c:v>0.83929839313909638</c:v>
                </c:pt>
                <c:pt idx="37">
                  <c:v>0.83801870197577477</c:v>
                </c:pt>
                <c:pt idx="38">
                  <c:v>0.8173452688101992</c:v>
                </c:pt>
                <c:pt idx="39">
                  <c:v>0.81759790487707107</c:v>
                </c:pt>
                <c:pt idx="40">
                  <c:v>0.79349021928721319</c:v>
                </c:pt>
                <c:pt idx="41">
                  <c:v>0.77795866593547258</c:v>
                </c:pt>
                <c:pt idx="42">
                  <c:v>0.74915978501124858</c:v>
                </c:pt>
                <c:pt idx="43">
                  <c:v>0.72604955732814425</c:v>
                </c:pt>
                <c:pt idx="44">
                  <c:v>0.71242392438342661</c:v>
                </c:pt>
                <c:pt idx="45">
                  <c:v>0.74424701842894814</c:v>
                </c:pt>
                <c:pt idx="46">
                  <c:v>0.72523714300821196</c:v>
                </c:pt>
                <c:pt idx="47">
                  <c:v>0.75512378180499884</c:v>
                </c:pt>
                <c:pt idx="48">
                  <c:v>0.73510694965492063</c:v>
                </c:pt>
                <c:pt idx="49">
                  <c:v>0.78927469889689406</c:v>
                </c:pt>
                <c:pt idx="50">
                  <c:v>0.72927720016925623</c:v>
                </c:pt>
                <c:pt idx="51">
                  <c:v>0.7306264814190957</c:v>
                </c:pt>
                <c:pt idx="52">
                  <c:v>0.73691404969303975</c:v>
                </c:pt>
                <c:pt idx="53">
                  <c:v>0.76921367479966574</c:v>
                </c:pt>
                <c:pt idx="54">
                  <c:v>0.75753668657988005</c:v>
                </c:pt>
                <c:pt idx="55">
                  <c:v>0.73281883413301574</c:v>
                </c:pt>
                <c:pt idx="56">
                  <c:v>0.7121888998674486</c:v>
                </c:pt>
                <c:pt idx="57">
                  <c:v>0.72332677894598651</c:v>
                </c:pt>
                <c:pt idx="58">
                  <c:v>0.65347292683968394</c:v>
                </c:pt>
                <c:pt idx="59">
                  <c:v>0.60269837717071961</c:v>
                </c:pt>
                <c:pt idx="60">
                  <c:v>0.58325926096442693</c:v>
                </c:pt>
                <c:pt idx="61">
                  <c:v>0.5575709386818547</c:v>
                </c:pt>
                <c:pt idx="62">
                  <c:v>0.53502000004206385</c:v>
                </c:pt>
                <c:pt idx="63">
                  <c:v>0.49637842284461348</c:v>
                </c:pt>
                <c:pt idx="64" formatCode="0%">
                  <c:v>0.50512590079663444</c:v>
                </c:pt>
                <c:pt idx="65" formatCode="0%">
                  <c:v>0.51804519640157154</c:v>
                </c:pt>
                <c:pt idx="66" formatCode="0%">
                  <c:v>0.49919382493887909</c:v>
                </c:pt>
                <c:pt idx="67" formatCode="0%">
                  <c:v>0.51782806880883969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AA-43A7-AB2D-8B584ABB97FF}"/>
            </c:ext>
          </c:extLst>
        </c:ser>
        <c:ser>
          <c:idx val="6"/>
          <c:order val="5"/>
          <c:tx>
            <c:strRef>
              <c:f>Россия!$C$89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Россия!$D$5:$BR$6</c:f>
              <c:multiLvlStrCache>
                <c:ptCount val="67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Россия!$D$89:$BS$89</c:f>
              <c:numCache>
                <c:formatCode>0.0%</c:formatCode>
                <c:ptCount val="68"/>
                <c:pt idx="0">
                  <c:v>1</c:v>
                </c:pt>
                <c:pt idx="1">
                  <c:v>1.1751738884890333</c:v>
                </c:pt>
                <c:pt idx="2">
                  <c:v>1.1849456149849282</c:v>
                </c:pt>
                <c:pt idx="3">
                  <c:v>1.1661682012439767</c:v>
                </c:pt>
                <c:pt idx="4">
                  <c:v>1.186739729934208</c:v>
                </c:pt>
                <c:pt idx="5">
                  <c:v>1.5781168385353614</c:v>
                </c:pt>
                <c:pt idx="6">
                  <c:v>1.710065994933154</c:v>
                </c:pt>
                <c:pt idx="7">
                  <c:v>1.7376927946656151</c:v>
                </c:pt>
                <c:pt idx="8">
                  <c:v>1.8913051666267402</c:v>
                </c:pt>
                <c:pt idx="9">
                  <c:v>2.0076636469281515</c:v>
                </c:pt>
                <c:pt idx="10">
                  <c:v>2.0564122915239316</c:v>
                </c:pt>
                <c:pt idx="11">
                  <c:v>2.3993180373142584</c:v>
                </c:pt>
                <c:pt idx="12">
                  <c:v>2.778799119693947</c:v>
                </c:pt>
                <c:pt idx="13">
                  <c:v>3.0064191700787068</c:v>
                </c:pt>
                <c:pt idx="14">
                  <c:v>3.0587186544418676</c:v>
                </c:pt>
                <c:pt idx="15">
                  <c:v>3.2040639417404968</c:v>
                </c:pt>
                <c:pt idx="16">
                  <c:v>3.3411889069147667</c:v>
                </c:pt>
                <c:pt idx="17">
                  <c:v>3.553326635276119</c:v>
                </c:pt>
                <c:pt idx="18">
                  <c:v>3.8803315811998647</c:v>
                </c:pt>
                <c:pt idx="19">
                  <c:v>4.5647977224084864</c:v>
                </c:pt>
                <c:pt idx="20">
                  <c:v>5.0217621844605134</c:v>
                </c:pt>
                <c:pt idx="21">
                  <c:v>5.5013812703142815</c:v>
                </c:pt>
                <c:pt idx="22">
                  <c:v>5.7779064288222761</c:v>
                </c:pt>
                <c:pt idx="23">
                  <c:v>5.9154286207920626</c:v>
                </c:pt>
                <c:pt idx="24">
                  <c:v>5.88983779876345</c:v>
                </c:pt>
                <c:pt idx="25">
                  <c:v>6.2327700013783351</c:v>
                </c:pt>
                <c:pt idx="26">
                  <c:v>5.8001180473485947</c:v>
                </c:pt>
                <c:pt idx="27">
                  <c:v>5.1389711868378551</c:v>
                </c:pt>
                <c:pt idx="28">
                  <c:v>5.0546429735952003</c:v>
                </c:pt>
                <c:pt idx="29">
                  <c:v>5.2232614315018324</c:v>
                </c:pt>
                <c:pt idx="30">
                  <c:v>5.1134563019665968</c:v>
                </c:pt>
                <c:pt idx="31">
                  <c:v>5.3102854138305879</c:v>
                </c:pt>
                <c:pt idx="32">
                  <c:v>5.3361799844886209</c:v>
                </c:pt>
                <c:pt idx="33">
                  <c:v>5.40710528945813</c:v>
                </c:pt>
                <c:pt idx="34">
                  <c:v>5.3517471017463825</c:v>
                </c:pt>
                <c:pt idx="35">
                  <c:v>5.3769195100379701</c:v>
                </c:pt>
                <c:pt idx="36">
                  <c:v>5.3559042814257776</c:v>
                </c:pt>
                <c:pt idx="37">
                  <c:v>5.6988239544096997</c:v>
                </c:pt>
                <c:pt idx="38">
                  <c:v>5.6988755916767007</c:v>
                </c:pt>
                <c:pt idx="39">
                  <c:v>5.6550617503118374</c:v>
                </c:pt>
                <c:pt idx="40">
                  <c:v>5.6631076718193807</c:v>
                </c:pt>
                <c:pt idx="41">
                  <c:v>5.5673307930481082</c:v>
                </c:pt>
                <c:pt idx="42">
                  <c:v>5.3958290012767076</c:v>
                </c:pt>
                <c:pt idx="43">
                  <c:v>5.3413467486750497</c:v>
                </c:pt>
                <c:pt idx="44">
                  <c:v>5.5742050042176636</c:v>
                </c:pt>
                <c:pt idx="45">
                  <c:v>5.6436495346187519</c:v>
                </c:pt>
                <c:pt idx="46">
                  <c:v>5.6767961038041808</c:v>
                </c:pt>
                <c:pt idx="47">
                  <c:v>5.6934643098435886</c:v>
                </c:pt>
                <c:pt idx="48">
                  <c:v>5.2683681029706637</c:v>
                </c:pt>
                <c:pt idx="49">
                  <c:v>5.5741670356389861</c:v>
                </c:pt>
                <c:pt idx="50">
                  <c:v>5.4113957388486833</c:v>
                </c:pt>
                <c:pt idx="51">
                  <c:v>5.4213138909708114</c:v>
                </c:pt>
                <c:pt idx="52">
                  <c:v>5.1228125191242988</c:v>
                </c:pt>
                <c:pt idx="53">
                  <c:v>5.1875451489115125</c:v>
                </c:pt>
                <c:pt idx="54">
                  <c:v>5.2305198846876042</c:v>
                </c:pt>
                <c:pt idx="55">
                  <c:v>5.1404606941793727</c:v>
                </c:pt>
                <c:pt idx="56">
                  <c:v>4.636243664629407</c:v>
                </c:pt>
                <c:pt idx="57">
                  <c:v>4.7703148924831993</c:v>
                </c:pt>
                <c:pt idx="58">
                  <c:v>4.2906506240208051</c:v>
                </c:pt>
                <c:pt idx="59">
                  <c:v>3.8297276459936085</c:v>
                </c:pt>
                <c:pt idx="60">
                  <c:v>3.2904439762344944</c:v>
                </c:pt>
                <c:pt idx="61">
                  <c:v>2.9703627830108563</c:v>
                </c:pt>
                <c:pt idx="62">
                  <c:v>2.7021033840809459</c:v>
                </c:pt>
                <c:pt idx="63">
                  <c:v>2.7533302107467983</c:v>
                </c:pt>
                <c:pt idx="64" formatCode="0%">
                  <c:v>2.4359804770732167</c:v>
                </c:pt>
                <c:pt idx="65" formatCode="0%">
                  <c:v>2.3549304709135743</c:v>
                </c:pt>
                <c:pt idx="66" formatCode="0%">
                  <c:v>2.1917703758776144</c:v>
                </c:pt>
                <c:pt idx="67" formatCode="0%">
                  <c:v>1.9154145572305208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AA-43A7-AB2D-8B584ABB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625104"/>
        <c:axId val="1132617488"/>
      </c:lineChart>
      <c:catAx>
        <c:axId val="113262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17488"/>
        <c:crossesAt val="1"/>
        <c:auto val="1"/>
        <c:lblAlgn val="ctr"/>
        <c:lblOffset val="100"/>
        <c:noMultiLvlLbl val="0"/>
      </c:catAx>
      <c:valAx>
        <c:axId val="11326174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 внешнего долга  1 кв. 2008 100%</a:t>
                </a:r>
              </a:p>
            </c:rich>
          </c:tx>
          <c:layout>
            <c:manualLayout>
              <c:xMode val="edge"/>
              <c:yMode val="edge"/>
              <c:x val="5.6472394477558082E-3"/>
              <c:y val="0.12436539822809804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25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3922903955538473"/>
          <c:h val="8.7212446266426366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5401533190477E-2"/>
          <c:y val="3.7221096512670325E-2"/>
          <c:w val="0.90946989936149114"/>
          <c:h val="0.61963501568950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Россия!$C$46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invertIfNegative val="0"/>
          <c:dLbls>
            <c:delete val="1"/>
          </c:dLbls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Россия!$D$46:$BS$46</c:f>
              <c:numCache>
                <c:formatCode>0%</c:formatCode>
                <c:ptCount val="68"/>
                <c:pt idx="0">
                  <c:v>7.6399822642254492E-2</c:v>
                </c:pt>
                <c:pt idx="1">
                  <c:v>6.4984222585357743E-2</c:v>
                </c:pt>
                <c:pt idx="2">
                  <c:v>6.0291162585712953E-2</c:v>
                </c:pt>
                <c:pt idx="3">
                  <c:v>6.1452138282234225E-2</c:v>
                </c:pt>
                <c:pt idx="4">
                  <c:v>6.1464914892510977E-2</c:v>
                </c:pt>
                <c:pt idx="5">
                  <c:v>6.4499016329927217E-2</c:v>
                </c:pt>
                <c:pt idx="6">
                  <c:v>6.5898973300634753E-2</c:v>
                </c:pt>
                <c:pt idx="7">
                  <c:v>6.7174474627576364E-2</c:v>
                </c:pt>
                <c:pt idx="8">
                  <c:v>6.7726498514596792E-2</c:v>
                </c:pt>
                <c:pt idx="9">
                  <c:v>7.7639228625386483E-2</c:v>
                </c:pt>
                <c:pt idx="10">
                  <c:v>7.3185172706960511E-2</c:v>
                </c:pt>
                <c:pt idx="11">
                  <c:v>7.0722312457378159E-2</c:v>
                </c:pt>
                <c:pt idx="12">
                  <c:v>6.9617720908599218E-2</c:v>
                </c:pt>
                <c:pt idx="13">
                  <c:v>6.8452392461675185E-2</c:v>
                </c:pt>
                <c:pt idx="14">
                  <c:v>6.6306067884253292E-2</c:v>
                </c:pt>
                <c:pt idx="15">
                  <c:v>6.4451276123941609E-2</c:v>
                </c:pt>
                <c:pt idx="16">
                  <c:v>6.5263640577268092E-2</c:v>
                </c:pt>
                <c:pt idx="17">
                  <c:v>7.2775292351000692E-2</c:v>
                </c:pt>
                <c:pt idx="18">
                  <c:v>7.7763254420321615E-2</c:v>
                </c:pt>
                <c:pt idx="19">
                  <c:v>8.5496051382557503E-2</c:v>
                </c:pt>
                <c:pt idx="20">
                  <c:v>8.310152789183313E-2</c:v>
                </c:pt>
                <c:pt idx="21">
                  <c:v>7.9029167914728637E-2</c:v>
                </c:pt>
                <c:pt idx="22">
                  <c:v>8.7508725881663085E-2</c:v>
                </c:pt>
                <c:pt idx="23">
                  <c:v>8.4711276726522372E-2</c:v>
                </c:pt>
                <c:pt idx="24">
                  <c:v>7.4926106172439416E-2</c:v>
                </c:pt>
                <c:pt idx="25">
                  <c:v>7.796074942103963E-2</c:v>
                </c:pt>
                <c:pt idx="26">
                  <c:v>7.2529180136210694E-2</c:v>
                </c:pt>
                <c:pt idx="27">
                  <c:v>6.9354776871517129E-2</c:v>
                </c:pt>
                <c:pt idx="28">
                  <c:v>6.0151266384948728E-2</c:v>
                </c:pt>
                <c:pt idx="29">
                  <c:v>6.5393464428227341E-2</c:v>
                </c:pt>
                <c:pt idx="30">
                  <c:v>6.0207863808228873E-2</c:v>
                </c:pt>
                <c:pt idx="31">
                  <c:v>5.8857564962805385E-2</c:v>
                </c:pt>
                <c:pt idx="32">
                  <c:v>6.1635657856537227E-2</c:v>
                </c:pt>
                <c:pt idx="33">
                  <c:v>6.8732254333049719E-2</c:v>
                </c:pt>
                <c:pt idx="34">
                  <c:v>7.7859664692377442E-2</c:v>
                </c:pt>
                <c:pt idx="35">
                  <c:v>7.6488276600303481E-2</c:v>
                </c:pt>
                <c:pt idx="36">
                  <c:v>8.7863761946907343E-2</c:v>
                </c:pt>
                <c:pt idx="37">
                  <c:v>8.8203218508053086E-2</c:v>
                </c:pt>
                <c:pt idx="38">
                  <c:v>0.1021775811340226</c:v>
                </c:pt>
                <c:pt idx="39">
                  <c:v>0.1072984955787034</c:v>
                </c:pt>
                <c:pt idx="40">
                  <c:v>0.11475824439137507</c:v>
                </c:pt>
                <c:pt idx="41">
                  <c:v>0.10134408581347834</c:v>
                </c:pt>
                <c:pt idx="42">
                  <c:v>9.8319774983418387E-2</c:v>
                </c:pt>
                <c:pt idx="43">
                  <c:v>9.6588447322225449E-2</c:v>
                </c:pt>
                <c:pt idx="44">
                  <c:v>0.1136235799449449</c:v>
                </c:pt>
                <c:pt idx="45">
                  <c:v>0.13345558440699271</c:v>
                </c:pt>
                <c:pt idx="46">
                  <c:v>0.13658644431811004</c:v>
                </c:pt>
                <c:pt idx="47">
                  <c:v>0.14254901801193198</c:v>
                </c:pt>
                <c:pt idx="48">
                  <c:v>0.12982811801763508</c:v>
                </c:pt>
                <c:pt idx="49">
                  <c:v>0.13497921105434085</c:v>
                </c:pt>
                <c:pt idx="50">
                  <c:v>0.12847264240643097</c:v>
                </c:pt>
                <c:pt idx="51">
                  <c:v>0.13955439831955463</c:v>
                </c:pt>
                <c:pt idx="52">
                  <c:v>0.13310961971108573</c:v>
                </c:pt>
                <c:pt idx="53">
                  <c:v>0.13246647099985065</c:v>
                </c:pt>
                <c:pt idx="54">
                  <c:v>0.13681821838856495</c:v>
                </c:pt>
                <c:pt idx="55">
                  <c:v>0.12971046863078139</c:v>
                </c:pt>
                <c:pt idx="56">
                  <c:v>0.11526203588244024</c:v>
                </c:pt>
                <c:pt idx="57">
                  <c:v>0.15320697985721152</c:v>
                </c:pt>
                <c:pt idx="58">
                  <c:v>0.151610625792861</c:v>
                </c:pt>
                <c:pt idx="59">
                  <c:v>0.11972549437956684</c:v>
                </c:pt>
                <c:pt idx="60">
                  <c:v>0.11283403263759716</c:v>
                </c:pt>
                <c:pt idx="61">
                  <c:v>0.10810479157002334</c:v>
                </c:pt>
                <c:pt idx="62">
                  <c:v>9.812800432235437E-2</c:v>
                </c:pt>
                <c:pt idx="63">
                  <c:v>0.10276689701939762</c:v>
                </c:pt>
                <c:pt idx="64">
                  <c:v>0.10333494610567512</c:v>
                </c:pt>
                <c:pt idx="65">
                  <c:v>0.1021270368785826</c:v>
                </c:pt>
                <c:pt idx="66">
                  <c:v>9.8483038652130511E-2</c:v>
                </c:pt>
                <c:pt idx="67">
                  <c:v>6.6560029407166391E-2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4D-4FAA-92F5-17F5314ED017}"/>
            </c:ext>
          </c:extLst>
        </c:ser>
        <c:ser>
          <c:idx val="1"/>
          <c:order val="1"/>
          <c:tx>
            <c:strRef>
              <c:f>Россия!$C$47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Россия!$D$47:$BF$47</c:f>
              <c:numCache>
                <c:formatCode>0%</c:formatCode>
                <c:ptCount val="55"/>
                <c:pt idx="0">
                  <c:v>5.3620967248420998E-3</c:v>
                </c:pt>
                <c:pt idx="1">
                  <c:v>6.1736585162451936E-3</c:v>
                </c:pt>
                <c:pt idx="2">
                  <c:v>6.230978363245274E-3</c:v>
                </c:pt>
                <c:pt idx="3">
                  <c:v>5.7556577497034798E-3</c:v>
                </c:pt>
                <c:pt idx="4">
                  <c:v>5.567033102472624E-3</c:v>
                </c:pt>
                <c:pt idx="5">
                  <c:v>8.4514426518888103E-3</c:v>
                </c:pt>
                <c:pt idx="6">
                  <c:v>2.5816060514865399E-2</c:v>
                </c:pt>
                <c:pt idx="7">
                  <c:v>3.1375015516720749E-2</c:v>
                </c:pt>
                <c:pt idx="8">
                  <c:v>2.6416565041838119E-2</c:v>
                </c:pt>
                <c:pt idx="9">
                  <c:v>2.607675096573478E-2</c:v>
                </c:pt>
                <c:pt idx="10">
                  <c:v>2.5691175743450135E-2</c:v>
                </c:pt>
                <c:pt idx="11">
                  <c:v>2.4635664262820937E-2</c:v>
                </c:pt>
                <c:pt idx="12">
                  <c:v>2.4439992381863323E-2</c:v>
                </c:pt>
                <c:pt idx="13">
                  <c:v>2.355597867895538E-2</c:v>
                </c:pt>
                <c:pt idx="14">
                  <c:v>2.2384623177052813E-2</c:v>
                </c:pt>
                <c:pt idx="15">
                  <c:v>2.1427550961796289E-2</c:v>
                </c:pt>
                <c:pt idx="16">
                  <c:v>2.1660486958620089E-2</c:v>
                </c:pt>
                <c:pt idx="17">
                  <c:v>2.109990956973791E-2</c:v>
                </c:pt>
                <c:pt idx="18">
                  <c:v>2.2595641932808351E-2</c:v>
                </c:pt>
                <c:pt idx="19">
                  <c:v>2.4573981499212194E-2</c:v>
                </c:pt>
                <c:pt idx="20">
                  <c:v>2.8257613435269897E-2</c:v>
                </c:pt>
                <c:pt idx="21">
                  <c:v>2.6799893749894034E-2</c:v>
                </c:pt>
                <c:pt idx="22">
                  <c:v>2.4519029402730853E-2</c:v>
                </c:pt>
                <c:pt idx="23">
                  <c:v>2.1901205163103132E-2</c:v>
                </c:pt>
                <c:pt idx="24">
                  <c:v>2.1616389064272264E-2</c:v>
                </c:pt>
                <c:pt idx="25">
                  <c:v>2.2141737140392942E-2</c:v>
                </c:pt>
                <c:pt idx="26">
                  <c:v>2.3228078730188572E-2</c:v>
                </c:pt>
                <c:pt idx="27">
                  <c:v>1.766791520600899E-2</c:v>
                </c:pt>
                <c:pt idx="28">
                  <c:v>2.0093487291290967E-2</c:v>
                </c:pt>
                <c:pt idx="29">
                  <c:v>1.8438365028579644E-2</c:v>
                </c:pt>
                <c:pt idx="30">
                  <c:v>1.9301905418242098E-2</c:v>
                </c:pt>
                <c:pt idx="31">
                  <c:v>2.2596429239578854E-2</c:v>
                </c:pt>
                <c:pt idx="32">
                  <c:v>2.0752863276045381E-2</c:v>
                </c:pt>
                <c:pt idx="33">
                  <c:v>2.0314904926244944E-2</c:v>
                </c:pt>
                <c:pt idx="34">
                  <c:v>2.085543958482048E-2</c:v>
                </c:pt>
                <c:pt idx="35">
                  <c:v>2.3598533000789543E-2</c:v>
                </c:pt>
                <c:pt idx="36">
                  <c:v>2.6816233982503369E-2</c:v>
                </c:pt>
                <c:pt idx="37">
                  <c:v>3.2120093323527381E-2</c:v>
                </c:pt>
                <c:pt idx="38">
                  <c:v>4.013619271517694E-2</c:v>
                </c:pt>
                <c:pt idx="39">
                  <c:v>2.7930473654689057E-2</c:v>
                </c:pt>
                <c:pt idx="40">
                  <c:v>3.2372611249017975E-2</c:v>
                </c:pt>
                <c:pt idx="41">
                  <c:v>2.6749752680276209E-2</c:v>
                </c:pt>
                <c:pt idx="42">
                  <c:v>2.4265859269122694E-2</c:v>
                </c:pt>
                <c:pt idx="43">
                  <c:v>2.6703087209004012E-2</c:v>
                </c:pt>
                <c:pt idx="44">
                  <c:v>3.073838601634608E-2</c:v>
                </c:pt>
                <c:pt idx="45">
                  <c:v>2.4318591535319119E-2</c:v>
                </c:pt>
                <c:pt idx="46">
                  <c:v>2.4955256564125238E-2</c:v>
                </c:pt>
                <c:pt idx="47">
                  <c:v>2.8126856742876211E-2</c:v>
                </c:pt>
                <c:pt idx="48">
                  <c:v>2.635233081559472E-2</c:v>
                </c:pt>
                <c:pt idx="49">
                  <c:v>2.2654779388949796E-2</c:v>
                </c:pt>
                <c:pt idx="50">
                  <c:v>2.8680093352925921E-2</c:v>
                </c:pt>
                <c:pt idx="51">
                  <c:v>2.734568848668964E-2</c:v>
                </c:pt>
                <c:pt idx="52">
                  <c:v>3.2035410046053682E-2</c:v>
                </c:pt>
                <c:pt idx="53">
                  <c:v>3.1509750582494292E-2</c:v>
                </c:pt>
                <c:pt idx="54">
                  <c:v>6.3421673448258151E-2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4D-4FAA-92F5-17F5314ED017}"/>
            </c:ext>
          </c:extLst>
        </c:ser>
        <c:ser>
          <c:idx val="2"/>
          <c:order val="2"/>
          <c:tx>
            <c:strRef>
              <c:f>Россия!$C$48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Россия!$D$48:$BS$48</c:f>
              <c:numCache>
                <c:formatCode>0%</c:formatCode>
                <c:ptCount val="68"/>
                <c:pt idx="0">
                  <c:v>0.35527273999796594</c:v>
                </c:pt>
                <c:pt idx="1">
                  <c:v>0.36120601613280479</c:v>
                </c:pt>
                <c:pt idx="2">
                  <c:v>0.3657591038915794</c:v>
                </c:pt>
                <c:pt idx="3">
                  <c:v>0.34552147126161159</c:v>
                </c:pt>
                <c:pt idx="4">
                  <c:v>0.32794935294642197</c:v>
                </c:pt>
                <c:pt idx="5">
                  <c:v>0.30336212782104333</c:v>
                </c:pt>
                <c:pt idx="6">
                  <c:v>0.28577067095107411</c:v>
                </c:pt>
                <c:pt idx="7">
                  <c:v>0.27172786098494311</c:v>
                </c:pt>
                <c:pt idx="8">
                  <c:v>0.27766745604641974</c:v>
                </c:pt>
                <c:pt idx="9">
                  <c:v>0.26664981834682966</c:v>
                </c:pt>
                <c:pt idx="10">
                  <c:v>0.29344953197571677</c:v>
                </c:pt>
                <c:pt idx="11">
                  <c:v>0.2946502138105801</c:v>
                </c:pt>
                <c:pt idx="12">
                  <c:v>0.29279357827730768</c:v>
                </c:pt>
                <c:pt idx="13">
                  <c:v>0.29506631890920909</c:v>
                </c:pt>
                <c:pt idx="14">
                  <c:v>0.29836150961690794</c:v>
                </c:pt>
                <c:pt idx="15">
                  <c:v>0.3008868634763785</c:v>
                </c:pt>
                <c:pt idx="16">
                  <c:v>0.30190949794157779</c:v>
                </c:pt>
                <c:pt idx="17">
                  <c:v>0.3050655138128478</c:v>
                </c:pt>
                <c:pt idx="18">
                  <c:v>0.31451963117331516</c:v>
                </c:pt>
                <c:pt idx="19">
                  <c:v>0.31357274775278754</c:v>
                </c:pt>
                <c:pt idx="20">
                  <c:v>0.29295966874472296</c:v>
                </c:pt>
                <c:pt idx="21">
                  <c:v>0.29247461018079474</c:v>
                </c:pt>
                <c:pt idx="22">
                  <c:v>0.28270879289643425</c:v>
                </c:pt>
                <c:pt idx="23">
                  <c:v>0.28796044255169689</c:v>
                </c:pt>
                <c:pt idx="24">
                  <c:v>0.29196163667145325</c:v>
                </c:pt>
                <c:pt idx="25">
                  <c:v>0.27945806307222232</c:v>
                </c:pt>
                <c:pt idx="26">
                  <c:v>0.27826107391126181</c:v>
                </c:pt>
                <c:pt idx="27">
                  <c:v>0.28263496810307032</c:v>
                </c:pt>
                <c:pt idx="28">
                  <c:v>0.26761589463390123</c:v>
                </c:pt>
                <c:pt idx="29">
                  <c:v>0.25885429773160296</c:v>
                </c:pt>
                <c:pt idx="30">
                  <c:v>0.25227886531691779</c:v>
                </c:pt>
                <c:pt idx="31">
                  <c:v>0.24346514583723089</c:v>
                </c:pt>
                <c:pt idx="32">
                  <c:v>0.24021141234443524</c:v>
                </c:pt>
                <c:pt idx="33">
                  <c:v>0.23519975526514536</c:v>
                </c:pt>
                <c:pt idx="34">
                  <c:v>0.2300156271101422</c:v>
                </c:pt>
                <c:pt idx="35">
                  <c:v>0.22318638036010205</c:v>
                </c:pt>
                <c:pt idx="36">
                  <c:v>0.22017591648267343</c:v>
                </c:pt>
                <c:pt idx="37">
                  <c:v>0.20484620516451912</c:v>
                </c:pt>
                <c:pt idx="38">
                  <c:v>0.19568835483703217</c:v>
                </c:pt>
                <c:pt idx="39">
                  <c:v>0.19065527079814801</c:v>
                </c:pt>
                <c:pt idx="40">
                  <c:v>0.19247624239216193</c:v>
                </c:pt>
                <c:pt idx="41">
                  <c:v>0.1846809252781835</c:v>
                </c:pt>
                <c:pt idx="42">
                  <c:v>0.18511547833241992</c:v>
                </c:pt>
                <c:pt idx="43">
                  <c:v>0.17621982941852057</c:v>
                </c:pt>
                <c:pt idx="44">
                  <c:v>0.17050887614307508</c:v>
                </c:pt>
                <c:pt idx="45">
                  <c:v>0.15751368605593505</c:v>
                </c:pt>
                <c:pt idx="46">
                  <c:v>0.14907038932053146</c:v>
                </c:pt>
                <c:pt idx="47">
                  <c:v>0.14730634934846129</c:v>
                </c:pt>
                <c:pt idx="48">
                  <c:v>0.14828499493182487</c:v>
                </c:pt>
                <c:pt idx="49">
                  <c:v>0.1382020147694599</c:v>
                </c:pt>
                <c:pt idx="50">
                  <c:v>0.148297173480854</c:v>
                </c:pt>
                <c:pt idx="51">
                  <c:v>0.14447930699400077</c:v>
                </c:pt>
                <c:pt idx="52">
                  <c:v>0.14948779726608827</c:v>
                </c:pt>
                <c:pt idx="53">
                  <c:v>0.14990163755184743</c:v>
                </c:pt>
                <c:pt idx="54">
                  <c:v>0.14876186957901796</c:v>
                </c:pt>
                <c:pt idx="55">
                  <c:v>0.2250531812325581</c:v>
                </c:pt>
                <c:pt idx="56">
                  <c:v>0.2424888378864295</c:v>
                </c:pt>
                <c:pt idx="57">
                  <c:v>0.22411944334318876</c:v>
                </c:pt>
                <c:pt idx="58">
                  <c:v>0.22902839674359213</c:v>
                </c:pt>
                <c:pt idx="59">
                  <c:v>0.23442601528864188</c:v>
                </c:pt>
                <c:pt idx="60">
                  <c:v>0.2461027142076366</c:v>
                </c:pt>
                <c:pt idx="61">
                  <c:v>0.26117215952806339</c:v>
                </c:pt>
                <c:pt idx="62">
                  <c:v>0.27725688747158506</c:v>
                </c:pt>
                <c:pt idx="63">
                  <c:v>0.28686128579879122</c:v>
                </c:pt>
                <c:pt idx="64">
                  <c:v>0.28508874139432899</c:v>
                </c:pt>
                <c:pt idx="65">
                  <c:v>0.29931946518971198</c:v>
                </c:pt>
                <c:pt idx="66">
                  <c:v>0.31866772922594977</c:v>
                </c:pt>
                <c:pt idx="67">
                  <c:v>0.32216643355337848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4D-4FAA-92F5-17F5314ED017}"/>
            </c:ext>
          </c:extLst>
        </c:ser>
        <c:ser>
          <c:idx val="3"/>
          <c:order val="3"/>
          <c:tx>
            <c:strRef>
              <c:f>Россия!$C$49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Россия!$D$49:$BS$49</c:f>
              <c:numCache>
                <c:formatCode>0%</c:formatCode>
                <c:ptCount val="68"/>
                <c:pt idx="0">
                  <c:v>0.50837977898047593</c:v>
                </c:pt>
                <c:pt idx="1">
                  <c:v>0.50961229222166482</c:v>
                </c:pt>
                <c:pt idx="2">
                  <c:v>0.50994995159313161</c:v>
                </c:pt>
                <c:pt idx="3">
                  <c:v>0.52325955931759127</c:v>
                </c:pt>
                <c:pt idx="4">
                  <c:v>0.53486375838310107</c:v>
                </c:pt>
                <c:pt idx="5">
                  <c:v>0.53447295488909663</c:v>
                </c:pt>
                <c:pt idx="6">
                  <c:v>0.52737449409482307</c:v>
                </c:pt>
                <c:pt idx="7">
                  <c:v>0.53157292146969026</c:v>
                </c:pt>
                <c:pt idx="8">
                  <c:v>0.52056626857320798</c:v>
                </c:pt>
                <c:pt idx="9">
                  <c:v>0.51391847144270264</c:v>
                </c:pt>
                <c:pt idx="10">
                  <c:v>0.49393511358874248</c:v>
                </c:pt>
                <c:pt idx="11">
                  <c:v>0.48064195688023553</c:v>
                </c:pt>
                <c:pt idx="12">
                  <c:v>0.46918251527775895</c:v>
                </c:pt>
                <c:pt idx="13">
                  <c:v>0.46578020485238669</c:v>
                </c:pt>
                <c:pt idx="14">
                  <c:v>0.45967040199302273</c:v>
                </c:pt>
                <c:pt idx="15">
                  <c:v>0.45663807629718217</c:v>
                </c:pt>
                <c:pt idx="16">
                  <c:v>0.45332693174189781</c:v>
                </c:pt>
                <c:pt idx="17">
                  <c:v>0.43706082849792699</c:v>
                </c:pt>
                <c:pt idx="18">
                  <c:v>0.41448537016406528</c:v>
                </c:pt>
                <c:pt idx="19">
                  <c:v>0.38744808517083063</c:v>
                </c:pt>
                <c:pt idx="20">
                  <c:v>0.404460495726298</c:v>
                </c:pt>
                <c:pt idx="21">
                  <c:v>0.39697695842116865</c:v>
                </c:pt>
                <c:pt idx="22">
                  <c:v>0.39280428894535502</c:v>
                </c:pt>
                <c:pt idx="23">
                  <c:v>0.39167252052509111</c:v>
                </c:pt>
                <c:pt idx="24">
                  <c:v>0.39481094913757941</c:v>
                </c:pt>
                <c:pt idx="25">
                  <c:v>0.39642102189063821</c:v>
                </c:pt>
                <c:pt idx="26">
                  <c:v>0.40161737339852566</c:v>
                </c:pt>
                <c:pt idx="27">
                  <c:v>0.40472511297697455</c:v>
                </c:pt>
                <c:pt idx="28">
                  <c:v>0.41325868705084379</c:v>
                </c:pt>
                <c:pt idx="29">
                  <c:v>0.41003882517884749</c:v>
                </c:pt>
                <c:pt idx="30">
                  <c:v>0.41736668591331555</c:v>
                </c:pt>
                <c:pt idx="31">
                  <c:v>0.40533357506138029</c:v>
                </c:pt>
                <c:pt idx="32">
                  <c:v>0.40718986543515834</c:v>
                </c:pt>
                <c:pt idx="33">
                  <c:v>0.40346452778600994</c:v>
                </c:pt>
                <c:pt idx="34">
                  <c:v>0.39933440086431427</c:v>
                </c:pt>
                <c:pt idx="35">
                  <c:v>0.40000109427972114</c:v>
                </c:pt>
                <c:pt idx="36">
                  <c:v>0.39470162726178254</c:v>
                </c:pt>
                <c:pt idx="37">
                  <c:v>0.39003821058056248</c:v>
                </c:pt>
                <c:pt idx="38">
                  <c:v>0.37857866631610276</c:v>
                </c:pt>
                <c:pt idx="39">
                  <c:v>0.38683259098550826</c:v>
                </c:pt>
                <c:pt idx="40">
                  <c:v>0.37388343363527199</c:v>
                </c:pt>
                <c:pt idx="41">
                  <c:v>0.38861698777874609</c:v>
                </c:pt>
                <c:pt idx="42">
                  <c:v>0.39039157068602387</c:v>
                </c:pt>
                <c:pt idx="43">
                  <c:v>0.39135553791002914</c:v>
                </c:pt>
                <c:pt idx="44">
                  <c:v>0.37233140441633927</c:v>
                </c:pt>
                <c:pt idx="45">
                  <c:v>0.37741883465921305</c:v>
                </c:pt>
                <c:pt idx="46">
                  <c:v>0.37457309498241848</c:v>
                </c:pt>
                <c:pt idx="47">
                  <c:v>0.37689743861048486</c:v>
                </c:pt>
                <c:pt idx="48">
                  <c:v>0.39306586447808695</c:v>
                </c:pt>
                <c:pt idx="49">
                  <c:v>0.40047990401919614</c:v>
                </c:pt>
                <c:pt idx="50">
                  <c:v>0.38656539026709308</c:v>
                </c:pt>
                <c:pt idx="51">
                  <c:v>0.38326818463145607</c:v>
                </c:pt>
                <c:pt idx="52">
                  <c:v>0.39244202853320231</c:v>
                </c:pt>
                <c:pt idx="53">
                  <c:v>0.39795734119763287</c:v>
                </c:pt>
                <c:pt idx="54">
                  <c:v>0.37384416075992183</c:v>
                </c:pt>
                <c:pt idx="55">
                  <c:v>0.36803910807121765</c:v>
                </c:pt>
                <c:pt idx="56">
                  <c:v>0.37802191339055907</c:v>
                </c:pt>
                <c:pt idx="57">
                  <c:v>0.36453905710158707</c:v>
                </c:pt>
                <c:pt idx="58">
                  <c:v>0.36326299723207284</c:v>
                </c:pt>
                <c:pt idx="59">
                  <c:v>0.38391447048597405</c:v>
                </c:pt>
                <c:pt idx="60">
                  <c:v>0.39923363299582815</c:v>
                </c:pt>
                <c:pt idx="61">
                  <c:v>0.40122235494743874</c:v>
                </c:pt>
                <c:pt idx="62">
                  <c:v>0.40499532133777955</c:v>
                </c:pt>
                <c:pt idx="63">
                  <c:v>0.38254087452937374</c:v>
                </c:pt>
                <c:pt idx="64">
                  <c:v>0.40293551666155997</c:v>
                </c:pt>
                <c:pt idx="65">
                  <c:v>0.40222935323427178</c:v>
                </c:pt>
                <c:pt idx="66">
                  <c:v>0.39611128534682333</c:v>
                </c:pt>
                <c:pt idx="67">
                  <c:v>0.43751113196751806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4D-4FAA-92F5-17F5314ED017}"/>
            </c:ext>
          </c:extLst>
        </c:ser>
        <c:ser>
          <c:idx val="4"/>
          <c:order val="4"/>
          <c:tx>
            <c:strRef>
              <c:f>Россия!$C$50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Россия!$D$5:$BS$6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Россия!$D$50:$BS$50</c:f>
              <c:numCache>
                <c:formatCode>0%</c:formatCode>
                <c:ptCount val="68"/>
                <c:pt idx="0">
                  <c:v>5.458556165446167E-2</c:v>
                </c:pt>
                <c:pt idx="1">
                  <c:v>5.8023810544115033E-2</c:v>
                </c:pt>
                <c:pt idx="2">
                  <c:v>5.7768803566330885E-2</c:v>
                </c:pt>
                <c:pt idx="3">
                  <c:v>6.4011173388859477E-2</c:v>
                </c:pt>
                <c:pt idx="4">
                  <c:v>7.0154940675493327E-2</c:v>
                </c:pt>
                <c:pt idx="5">
                  <c:v>8.9214458307829397E-2</c:v>
                </c:pt>
                <c:pt idx="6">
                  <c:v>9.5139801138602612E-2</c:v>
                </c:pt>
                <c:pt idx="7">
                  <c:v>9.8149727401069475E-2</c:v>
                </c:pt>
                <c:pt idx="8">
                  <c:v>0.10762321182393732</c:v>
                </c:pt>
                <c:pt idx="9">
                  <c:v>0.1157157306195653</c:v>
                </c:pt>
                <c:pt idx="10">
                  <c:v>0.11373900598534006</c:v>
                </c:pt>
                <c:pt idx="11">
                  <c:v>0.12934985258898526</c:v>
                </c:pt>
                <c:pt idx="12">
                  <c:v>0.1439661931544709</c:v>
                </c:pt>
                <c:pt idx="13">
                  <c:v>0.14714510509777365</c:v>
                </c:pt>
                <c:pt idx="14">
                  <c:v>0.1532773973287633</c:v>
                </c:pt>
                <c:pt idx="15">
                  <c:v>0.15659623314070145</c:v>
                </c:pt>
                <c:pt idx="16">
                  <c:v>0.15783944278063627</c:v>
                </c:pt>
                <c:pt idx="17">
                  <c:v>0.16399845576866187</c:v>
                </c:pt>
                <c:pt idx="18">
                  <c:v>0.17063610230965659</c:v>
                </c:pt>
                <c:pt idx="19">
                  <c:v>0.18890913419461211</c:v>
                </c:pt>
                <c:pt idx="20">
                  <c:v>0.19121924842989163</c:v>
                </c:pt>
                <c:pt idx="21">
                  <c:v>0.20471936973341395</c:v>
                </c:pt>
                <c:pt idx="22">
                  <c:v>0.21245916287381678</c:v>
                </c:pt>
                <c:pt idx="23">
                  <c:v>0.21375455503358651</c:v>
                </c:pt>
                <c:pt idx="24">
                  <c:v>0.21668631581299971</c:v>
                </c:pt>
                <c:pt idx="25">
                  <c:v>0.22401842847570685</c:v>
                </c:pt>
                <c:pt idx="26">
                  <c:v>0.22436576256100768</c:v>
                </c:pt>
                <c:pt idx="27">
                  <c:v>0.22561722684242899</c:v>
                </c:pt>
                <c:pt idx="28">
                  <c:v>0.23888066463901525</c:v>
                </c:pt>
                <c:pt idx="29">
                  <c:v>0.24727325017075888</c:v>
                </c:pt>
                <c:pt idx="30">
                  <c:v>0.25084467954329565</c:v>
                </c:pt>
                <c:pt idx="31">
                  <c:v>0.26974535621777895</c:v>
                </c:pt>
                <c:pt idx="32">
                  <c:v>0.27021020108782379</c:v>
                </c:pt>
                <c:pt idx="33">
                  <c:v>0.27228664569849814</c:v>
                </c:pt>
                <c:pt idx="34">
                  <c:v>0.27193486774834563</c:v>
                </c:pt>
                <c:pt idx="35">
                  <c:v>0.27672571575908378</c:v>
                </c:pt>
                <c:pt idx="36">
                  <c:v>0.27044244115417926</c:v>
                </c:pt>
                <c:pt idx="37">
                  <c:v>0.28479227242333782</c:v>
                </c:pt>
                <c:pt idx="38">
                  <c:v>0.28341920499766554</c:v>
                </c:pt>
                <c:pt idx="39">
                  <c:v>0.28728314969450963</c:v>
                </c:pt>
                <c:pt idx="40">
                  <c:v>0.28650946833217306</c:v>
                </c:pt>
                <c:pt idx="41">
                  <c:v>0.29860824844931583</c:v>
                </c:pt>
                <c:pt idx="42">
                  <c:v>0.30190733797318814</c:v>
                </c:pt>
                <c:pt idx="43">
                  <c:v>0.30913309814022083</c:v>
                </c:pt>
                <c:pt idx="44">
                  <c:v>0.31279775347929467</c:v>
                </c:pt>
                <c:pt idx="45">
                  <c:v>0.30729537072259067</c:v>
                </c:pt>
                <c:pt idx="46">
                  <c:v>0.31481060366790897</c:v>
                </c:pt>
                <c:pt idx="47">
                  <c:v>0.30512033728624566</c:v>
                </c:pt>
                <c:pt idx="48">
                  <c:v>0.30246869175685837</c:v>
                </c:pt>
                <c:pt idx="49">
                  <c:v>0.30368409076805331</c:v>
                </c:pt>
                <c:pt idx="50">
                  <c:v>0.307984700492696</c:v>
                </c:pt>
                <c:pt idx="51">
                  <c:v>0.30535246433947688</c:v>
                </c:pt>
                <c:pt idx="52">
                  <c:v>0.29292514444357004</c:v>
                </c:pt>
                <c:pt idx="53">
                  <c:v>0.28816479966817482</c:v>
                </c:pt>
                <c:pt idx="54">
                  <c:v>0.27715409794297752</c:v>
                </c:pt>
                <c:pt idx="55">
                  <c:v>0.27719724206544283</c:v>
                </c:pt>
                <c:pt idx="56">
                  <c:v>0.26422721284057121</c:v>
                </c:pt>
                <c:pt idx="57">
                  <c:v>0.25813451969801271</c:v>
                </c:pt>
                <c:pt idx="58">
                  <c:v>0.25609802555643241</c:v>
                </c:pt>
                <c:pt idx="59">
                  <c:v>0.26193399387723049</c:v>
                </c:pt>
                <c:pt idx="60">
                  <c:v>0.24182962015893805</c:v>
                </c:pt>
                <c:pt idx="61">
                  <c:v>0.22950069395447445</c:v>
                </c:pt>
                <c:pt idx="62">
                  <c:v>0.2196197868682811</c:v>
                </c:pt>
                <c:pt idx="63">
                  <c:v>0.22783097407045708</c:v>
                </c:pt>
                <c:pt idx="64">
                  <c:v>0.20864079583843601</c:v>
                </c:pt>
                <c:pt idx="65">
                  <c:v>0.19632414469743367</c:v>
                </c:pt>
                <c:pt idx="66">
                  <c:v>0.18673794677509647</c:v>
                </c:pt>
                <c:pt idx="67">
                  <c:v>0.1737624050719371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4D-4FAA-92F5-17F5314ED0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32603344"/>
        <c:axId val="1132603888"/>
      </c:barChart>
      <c:catAx>
        <c:axId val="113260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03888"/>
        <c:crosses val="autoZero"/>
        <c:auto val="1"/>
        <c:lblAlgn val="ctr"/>
        <c:lblOffset val="100"/>
        <c:noMultiLvlLbl val="0"/>
      </c:catAx>
      <c:valAx>
        <c:axId val="1132603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ru-RU" sz="1400"/>
                  <a:t>Структура внешнего долга</a:t>
                </a:r>
              </a:p>
            </c:rich>
          </c:tx>
          <c:layout>
            <c:manualLayout>
              <c:xMode val="edge"/>
              <c:yMode val="edge"/>
              <c:x val="1.0355356604379284E-2"/>
              <c:y val="0.320245631001854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2603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95624292784005E-2"/>
          <c:y val="1.6185961051444268E-2"/>
          <c:w val="0.94960549986821352"/>
          <c:h val="0.80823764953440358"/>
        </c:manualLayout>
      </c:layout>
      <c:areaChart>
        <c:grouping val="stacked"/>
        <c:varyColors val="0"/>
        <c:ser>
          <c:idx val="0"/>
          <c:order val="0"/>
          <c:tx>
            <c:strRef>
              <c:f>ЕАЭС!$C$7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rgbClr val="FFC000"/>
            </a:solidFill>
          </c:spP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ЕАЭС!$D$7:$BS$7</c:f>
              <c:numCache>
                <c:formatCode>#,##0</c:formatCode>
                <c:ptCount val="68"/>
                <c:pt idx="0">
                  <c:v>3134.7371655000002</c:v>
                </c:pt>
                <c:pt idx="1">
                  <c:v>3173.1917358000001</c:v>
                </c:pt>
                <c:pt idx="2">
                  <c:v>3210.2224334000002</c:v>
                </c:pt>
                <c:pt idx="3">
                  <c:v>3462.0010109999998</c:v>
                </c:pt>
                <c:pt idx="4">
                  <c:v>3584.8753792000002</c:v>
                </c:pt>
                <c:pt idx="5">
                  <c:v>4469.9036778999998</c:v>
                </c:pt>
                <c:pt idx="6">
                  <c:v>4706.0849816</c:v>
                </c:pt>
                <c:pt idx="7">
                  <c:v>5036.241438</c:v>
                </c:pt>
                <c:pt idx="8">
                  <c:v>5267.6506867999997</c:v>
                </c:pt>
                <c:pt idx="9">
                  <c:v>5443.4960281000003</c:v>
                </c:pt>
                <c:pt idx="10">
                  <c:v>5877.7732801000002</c:v>
                </c:pt>
                <c:pt idx="11">
                  <c:v>6306.6186330999999</c:v>
                </c:pt>
                <c:pt idx="12">
                  <c:v>6619.1268200000004</c:v>
                </c:pt>
                <c:pt idx="13">
                  <c:v>7004.4539911000002</c:v>
                </c:pt>
                <c:pt idx="14">
                  <c:v>7360.5619778999999</c:v>
                </c:pt>
                <c:pt idx="15">
                  <c:v>7417.6037303000003</c:v>
                </c:pt>
                <c:pt idx="16">
                  <c:v>7384.3094463999996</c:v>
                </c:pt>
                <c:pt idx="17">
                  <c:v>7362.5694488999998</c:v>
                </c:pt>
                <c:pt idx="18">
                  <c:v>7576.8728916</c:v>
                </c:pt>
                <c:pt idx="19">
                  <c:v>7673.8535755000003</c:v>
                </c:pt>
                <c:pt idx="20">
                  <c:v>7722.5029501999998</c:v>
                </c:pt>
                <c:pt idx="21">
                  <c:v>7924.3987611000002</c:v>
                </c:pt>
                <c:pt idx="22">
                  <c:v>8771.6841972000002</c:v>
                </c:pt>
                <c:pt idx="23">
                  <c:v>8732.7515920999995</c:v>
                </c:pt>
                <c:pt idx="24">
                  <c:v>8639.9443826000006</c:v>
                </c:pt>
                <c:pt idx="25">
                  <c:v>8573.6292656999995</c:v>
                </c:pt>
                <c:pt idx="26">
                  <c:v>8400.6581055000006</c:v>
                </c:pt>
                <c:pt idx="27">
                  <c:v>8540.5192024999997</c:v>
                </c:pt>
                <c:pt idx="28">
                  <c:v>8522.3070115999999</c:v>
                </c:pt>
                <c:pt idx="29">
                  <c:v>8627.7784018000002</c:v>
                </c:pt>
                <c:pt idx="30">
                  <c:v>8648.6432327999992</c:v>
                </c:pt>
                <c:pt idx="31">
                  <c:v>8918.7489327000003</c:v>
                </c:pt>
                <c:pt idx="32">
                  <c:v>9011.9300481999999</c:v>
                </c:pt>
                <c:pt idx="33">
                  <c:v>8950.5665595000009</c:v>
                </c:pt>
                <c:pt idx="34">
                  <c:v>9239.8945416000006</c:v>
                </c:pt>
                <c:pt idx="35">
                  <c:v>9951.7105745999997</c:v>
                </c:pt>
                <c:pt idx="36">
                  <c:v>9772.7689546000001</c:v>
                </c:pt>
                <c:pt idx="37">
                  <c:v>9939.4799390999997</c:v>
                </c:pt>
                <c:pt idx="38">
                  <c:v>9897.2679025999987</c:v>
                </c:pt>
                <c:pt idx="39">
                  <c:v>10522.852724299999</c:v>
                </c:pt>
                <c:pt idx="40">
                  <c:v>10797.431643599999</c:v>
                </c:pt>
                <c:pt idx="41">
                  <c:v>10589.7847401</c:v>
                </c:pt>
                <c:pt idx="42">
                  <c:v>10850.724382799999</c:v>
                </c:pt>
                <c:pt idx="43">
                  <c:v>10925.65698</c:v>
                </c:pt>
                <c:pt idx="44">
                  <c:v>11092.464809200001</c:v>
                </c:pt>
                <c:pt idx="45">
                  <c:v>11490.0213726</c:v>
                </c:pt>
                <c:pt idx="46">
                  <c:v>11698.2042891</c:v>
                </c:pt>
                <c:pt idx="47">
                  <c:v>12379.889663600001</c:v>
                </c:pt>
                <c:pt idx="48">
                  <c:v>12043.3023343</c:v>
                </c:pt>
                <c:pt idx="49">
                  <c:v>12546.5145674</c:v>
                </c:pt>
                <c:pt idx="50">
                  <c:v>12633.2188678</c:v>
                </c:pt>
                <c:pt idx="51">
                  <c:v>12910.655945500001</c:v>
                </c:pt>
                <c:pt idx="52">
                  <c:v>13157.6084888</c:v>
                </c:pt>
                <c:pt idx="53">
                  <c:v>14001.260337600001</c:v>
                </c:pt>
                <c:pt idx="54">
                  <c:v>13869.042238100001</c:v>
                </c:pt>
                <c:pt idx="55">
                  <c:v>13848.8090615</c:v>
                </c:pt>
                <c:pt idx="56">
                  <c:v>13442.755038778916</c:v>
                </c:pt>
                <c:pt idx="57">
                  <c:v>13833.810116473222</c:v>
                </c:pt>
                <c:pt idx="58">
                  <c:v>13945.921721853501</c:v>
                </c:pt>
                <c:pt idx="59">
                  <c:v>15260.418143458939</c:v>
                </c:pt>
                <c:pt idx="60">
                  <c:v>14955.825124772129</c:v>
                </c:pt>
                <c:pt idx="61">
                  <c:v>15318.195729921663</c:v>
                </c:pt>
                <c:pt idx="62">
                  <c:v>15345.589147460421</c:v>
                </c:pt>
                <c:pt idx="63">
                  <c:v>15467.968491716929</c:v>
                </c:pt>
                <c:pt idx="64">
                  <c:v>15910.022354700001</c:v>
                </c:pt>
                <c:pt idx="65">
                  <c:v>15543.205021399999</c:v>
                </c:pt>
                <c:pt idx="66">
                  <c:v>15627.9509975</c:v>
                </c:pt>
                <c:pt idx="67">
                  <c:v>16188.48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32-46AF-85EC-38C658425CFA}"/>
            </c:ext>
          </c:extLst>
        </c:ser>
        <c:ser>
          <c:idx val="1"/>
          <c:order val="1"/>
          <c:tx>
            <c:strRef>
              <c:f>ЕАЭС!$C$8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ЕАЭС!$D$8:$BS$8</c:f>
              <c:numCache>
                <c:formatCode>#,##0</c:formatCode>
                <c:ptCount val="68"/>
                <c:pt idx="0">
                  <c:v>13701.9</c:v>
                </c:pt>
                <c:pt idx="1">
                  <c:v>14118.3</c:v>
                </c:pt>
                <c:pt idx="2">
                  <c:v>14559.3</c:v>
                </c:pt>
                <c:pt idx="3">
                  <c:v>15154</c:v>
                </c:pt>
                <c:pt idx="4">
                  <c:v>16320.1</c:v>
                </c:pt>
                <c:pt idx="5">
                  <c:v>17620.599999999999</c:v>
                </c:pt>
                <c:pt idx="6">
                  <c:v>19298.7</c:v>
                </c:pt>
                <c:pt idx="7">
                  <c:v>22060.400000000001</c:v>
                </c:pt>
                <c:pt idx="8">
                  <c:v>22243.599999999999</c:v>
                </c:pt>
                <c:pt idx="9">
                  <c:v>23171.1</c:v>
                </c:pt>
                <c:pt idx="10">
                  <c:v>25593.5</c:v>
                </c:pt>
                <c:pt idx="11">
                  <c:v>28402.7</c:v>
                </c:pt>
                <c:pt idx="12">
                  <c:v>31623.7</c:v>
                </c:pt>
                <c:pt idx="13">
                  <c:v>33102.400000000001</c:v>
                </c:pt>
                <c:pt idx="14">
                  <c:v>32878.300000000003</c:v>
                </c:pt>
                <c:pt idx="15">
                  <c:v>34023.1</c:v>
                </c:pt>
                <c:pt idx="16">
                  <c:v>33728.800000000003</c:v>
                </c:pt>
                <c:pt idx="17">
                  <c:v>33141.199999999997</c:v>
                </c:pt>
                <c:pt idx="18">
                  <c:v>32965.9</c:v>
                </c:pt>
                <c:pt idx="19">
                  <c:v>33766</c:v>
                </c:pt>
                <c:pt idx="20">
                  <c:v>34048.300000000003</c:v>
                </c:pt>
                <c:pt idx="21">
                  <c:v>35214.9</c:v>
                </c:pt>
                <c:pt idx="22">
                  <c:v>37098.1</c:v>
                </c:pt>
                <c:pt idx="23">
                  <c:v>39621.1</c:v>
                </c:pt>
                <c:pt idx="24">
                  <c:v>39274.6</c:v>
                </c:pt>
                <c:pt idx="25">
                  <c:v>40801.800000000003</c:v>
                </c:pt>
                <c:pt idx="26">
                  <c:v>40552.400000000001</c:v>
                </c:pt>
                <c:pt idx="27">
                  <c:v>40023.800000000003</c:v>
                </c:pt>
                <c:pt idx="28">
                  <c:v>38230.800000000003</c:v>
                </c:pt>
                <c:pt idx="29">
                  <c:v>37935.1</c:v>
                </c:pt>
                <c:pt idx="30">
                  <c:v>38217.199999999997</c:v>
                </c:pt>
                <c:pt idx="31">
                  <c:v>38258.5</c:v>
                </c:pt>
                <c:pt idx="32">
                  <c:v>38616.800000000003</c:v>
                </c:pt>
                <c:pt idx="33">
                  <c:v>38215.800000000003</c:v>
                </c:pt>
                <c:pt idx="34">
                  <c:v>37978.400000000001</c:v>
                </c:pt>
                <c:pt idx="35">
                  <c:v>37516.5</c:v>
                </c:pt>
                <c:pt idx="36">
                  <c:v>36986.1</c:v>
                </c:pt>
                <c:pt idx="37">
                  <c:v>38975.4</c:v>
                </c:pt>
                <c:pt idx="38">
                  <c:v>39557</c:v>
                </c:pt>
                <c:pt idx="39">
                  <c:v>39833.800000000003</c:v>
                </c:pt>
                <c:pt idx="40">
                  <c:v>39676.6</c:v>
                </c:pt>
                <c:pt idx="41">
                  <c:v>39059.5</c:v>
                </c:pt>
                <c:pt idx="42">
                  <c:v>39163</c:v>
                </c:pt>
                <c:pt idx="43">
                  <c:v>39288.800000000003</c:v>
                </c:pt>
                <c:pt idx="44">
                  <c:v>38923</c:v>
                </c:pt>
                <c:pt idx="45">
                  <c:v>40071.4</c:v>
                </c:pt>
                <c:pt idx="46">
                  <c:v>39672.6</c:v>
                </c:pt>
                <c:pt idx="47">
                  <c:v>40802.800000000003</c:v>
                </c:pt>
                <c:pt idx="48">
                  <c:v>39468.5</c:v>
                </c:pt>
                <c:pt idx="49">
                  <c:v>41115.599999999999</c:v>
                </c:pt>
                <c:pt idx="50">
                  <c:v>40561.1</c:v>
                </c:pt>
                <c:pt idx="51">
                  <c:v>42049.175419200001</c:v>
                </c:pt>
                <c:pt idx="52">
                  <c:v>41054.550163100001</c:v>
                </c:pt>
                <c:pt idx="53">
                  <c:v>42274.791965700002</c:v>
                </c:pt>
                <c:pt idx="54">
                  <c:v>42301.000489400001</c:v>
                </c:pt>
                <c:pt idx="55">
                  <c:v>42011.320465299999</c:v>
                </c:pt>
                <c:pt idx="56">
                  <c:v>40565.086763899999</c:v>
                </c:pt>
                <c:pt idx="57">
                  <c:v>44126.414101399998</c:v>
                </c:pt>
                <c:pt idx="58">
                  <c:v>41543.678204399999</c:v>
                </c:pt>
                <c:pt idx="59">
                  <c:v>39871.197027329988</c:v>
                </c:pt>
                <c:pt idx="60">
                  <c:v>37671.785943509996</c:v>
                </c:pt>
                <c:pt idx="61">
                  <c:v>36843.793749980003</c:v>
                </c:pt>
                <c:pt idx="62">
                  <c:v>36661.891581460004</c:v>
                </c:pt>
                <c:pt idx="63">
                  <c:v>36781.76820051</c:v>
                </c:pt>
                <c:pt idx="64">
                  <c:v>36393.395654549997</c:v>
                </c:pt>
                <c:pt idx="65">
                  <c:v>36646.726250300002</c:v>
                </c:pt>
                <c:pt idx="66">
                  <c:v>36402.244652599999</c:v>
                </c:pt>
                <c:pt idx="67">
                  <c:v>35165.675347999997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32-46AF-85EC-38C658425CFA}"/>
            </c:ext>
          </c:extLst>
        </c:ser>
        <c:ser>
          <c:idx val="2"/>
          <c:order val="2"/>
          <c:tx>
            <c:strRef>
              <c:f>ЕАЭС!$C$9</c:f>
              <c:strCache>
                <c:ptCount val="1"/>
                <c:pt idx="0">
                  <c:v>Казахстан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ЕАЭС!$D$9:$BS$9</c:f>
              <c:numCache>
                <c:formatCode>#,##0</c:formatCode>
                <c:ptCount val="68"/>
                <c:pt idx="0">
                  <c:v>98877.327874800001</c:v>
                </c:pt>
                <c:pt idx="1">
                  <c:v>101204.66271809999</c:v>
                </c:pt>
                <c:pt idx="2">
                  <c:v>105995.32997560001</c:v>
                </c:pt>
                <c:pt idx="3">
                  <c:v>107933.3776207</c:v>
                </c:pt>
                <c:pt idx="4">
                  <c:v>104803.6725706</c:v>
                </c:pt>
                <c:pt idx="5">
                  <c:v>106675.7404777</c:v>
                </c:pt>
                <c:pt idx="6">
                  <c:v>111527.9364794</c:v>
                </c:pt>
                <c:pt idx="7">
                  <c:v>112866.88931499999</c:v>
                </c:pt>
                <c:pt idx="8">
                  <c:v>110861.4900256</c:v>
                </c:pt>
                <c:pt idx="9">
                  <c:v>113619.65689290001</c:v>
                </c:pt>
                <c:pt idx="10">
                  <c:v>111518.6931299</c:v>
                </c:pt>
                <c:pt idx="11">
                  <c:v>118222.7635688</c:v>
                </c:pt>
                <c:pt idx="12">
                  <c:v>123359.15913689999</c:v>
                </c:pt>
                <c:pt idx="13">
                  <c:v>124897.2788082</c:v>
                </c:pt>
                <c:pt idx="14">
                  <c:v>123708.3619859</c:v>
                </c:pt>
                <c:pt idx="15">
                  <c:v>125320.7778865</c:v>
                </c:pt>
                <c:pt idx="16">
                  <c:v>129154.054921</c:v>
                </c:pt>
                <c:pt idx="17">
                  <c:v>132535.86496919999</c:v>
                </c:pt>
                <c:pt idx="18">
                  <c:v>134414.11552749999</c:v>
                </c:pt>
                <c:pt idx="19">
                  <c:v>136918.21927870001</c:v>
                </c:pt>
                <c:pt idx="20">
                  <c:v>139691.4614651</c:v>
                </c:pt>
                <c:pt idx="21">
                  <c:v>145554.80148649999</c:v>
                </c:pt>
                <c:pt idx="22">
                  <c:v>148162.7131811</c:v>
                </c:pt>
                <c:pt idx="23">
                  <c:v>150032.86745699999</c:v>
                </c:pt>
                <c:pt idx="24">
                  <c:v>151504.67885279999</c:v>
                </c:pt>
                <c:pt idx="25">
                  <c:v>155583.92215860001</c:v>
                </c:pt>
                <c:pt idx="26">
                  <c:v>155674.87889830899</c:v>
                </c:pt>
                <c:pt idx="27">
                  <c:v>157114.532270664</c:v>
                </c:pt>
                <c:pt idx="28">
                  <c:v>154065.70509517501</c:v>
                </c:pt>
                <c:pt idx="29">
                  <c:v>155281.005244664</c:v>
                </c:pt>
                <c:pt idx="30">
                  <c:v>155284.27523429901</c:v>
                </c:pt>
                <c:pt idx="31">
                  <c:v>153006.61260961101</c:v>
                </c:pt>
                <c:pt idx="32">
                  <c:v>153335.143372994</c:v>
                </c:pt>
                <c:pt idx="33">
                  <c:v>159864.39396202899</c:v>
                </c:pt>
                <c:pt idx="34">
                  <c:v>164849.21305528699</c:v>
                </c:pt>
                <c:pt idx="35">
                  <c:v>163528.49239960001</c:v>
                </c:pt>
                <c:pt idx="36">
                  <c:v>165292.70103920001</c:v>
                </c:pt>
                <c:pt idx="37">
                  <c:v>167774.32713329999</c:v>
                </c:pt>
                <c:pt idx="38">
                  <c:v>168847.74977950001</c:v>
                </c:pt>
                <c:pt idx="39">
                  <c:v>167482.71608799999</c:v>
                </c:pt>
                <c:pt idx="40">
                  <c:v>167755.59713349998</c:v>
                </c:pt>
                <c:pt idx="41">
                  <c:v>165679.60038790002</c:v>
                </c:pt>
                <c:pt idx="42">
                  <c:v>162643.82645030002</c:v>
                </c:pt>
                <c:pt idx="43">
                  <c:v>160331.2918224</c:v>
                </c:pt>
                <c:pt idx="44">
                  <c:v>160238.8155312</c:v>
                </c:pt>
                <c:pt idx="45">
                  <c:v>160393.96912719999</c:v>
                </c:pt>
                <c:pt idx="46">
                  <c:v>160328.62412940001</c:v>
                </c:pt>
                <c:pt idx="47">
                  <c:v>159544.21723020001</c:v>
                </c:pt>
                <c:pt idx="48">
                  <c:v>155466.74167650499</c:v>
                </c:pt>
                <c:pt idx="49">
                  <c:v>160585.792336852</c:v>
                </c:pt>
                <c:pt idx="50">
                  <c:v>161706.53632817301</c:v>
                </c:pt>
                <c:pt idx="51">
                  <c:v>163980.074825441</c:v>
                </c:pt>
                <c:pt idx="52">
                  <c:v>163954.8840355</c:v>
                </c:pt>
                <c:pt idx="53">
                  <c:v>166483.08006199999</c:v>
                </c:pt>
                <c:pt idx="54">
                  <c:v>165761.72350349999</c:v>
                </c:pt>
                <c:pt idx="55">
                  <c:v>164131.07450320001</c:v>
                </c:pt>
                <c:pt idx="56">
                  <c:v>159896.77288415001</c:v>
                </c:pt>
                <c:pt idx="57">
                  <c:v>164152.245453574</c:v>
                </c:pt>
                <c:pt idx="58">
                  <c:v>161096.19650188999</c:v>
                </c:pt>
                <c:pt idx="59">
                  <c:v>161144.273332499</c:v>
                </c:pt>
                <c:pt idx="60">
                  <c:v>162722.93786985101</c:v>
                </c:pt>
                <c:pt idx="61">
                  <c:v>162695.22107124401</c:v>
                </c:pt>
                <c:pt idx="62">
                  <c:v>163794.431658266</c:v>
                </c:pt>
                <c:pt idx="63">
                  <c:v>163652.66465694399</c:v>
                </c:pt>
                <c:pt idx="64">
                  <c:v>163842.17893366</c:v>
                </c:pt>
                <c:pt idx="65">
                  <c:v>166719.69380731299</c:v>
                </c:pt>
                <c:pt idx="66">
                  <c:v>166273.813842084</c:v>
                </c:pt>
                <c:pt idx="67">
                  <c:v>164749.8964841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32-46AF-85EC-38C658425CFA}"/>
            </c:ext>
          </c:extLst>
        </c:ser>
        <c:ser>
          <c:idx val="3"/>
          <c:order val="3"/>
          <c:tx>
            <c:strRef>
              <c:f>ЕАЭС!$C$10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ЕАЭС!$D$10:$BS$10</c:f>
              <c:numCache>
                <c:formatCode>#,##0</c:formatCode>
                <c:ptCount val="68"/>
                <c:pt idx="0">
                  <c:v>3798.7889802999998</c:v>
                </c:pt>
                <c:pt idx="1">
                  <c:v>4012.4435241000001</c:v>
                </c:pt>
                <c:pt idx="2">
                  <c:v>4005.3463554999998</c:v>
                </c:pt>
                <c:pt idx="3">
                  <c:v>4205.2143944999998</c:v>
                </c:pt>
                <c:pt idx="4">
                  <c:v>4219.2909148999997</c:v>
                </c:pt>
                <c:pt idx="5">
                  <c:v>4555.7213640999998</c:v>
                </c:pt>
                <c:pt idx="6">
                  <c:v>4905.9697508999998</c:v>
                </c:pt>
                <c:pt idx="7">
                  <c:v>4823.1714586999997</c:v>
                </c:pt>
                <c:pt idx="8">
                  <c:v>4916.1520338</c:v>
                </c:pt>
                <c:pt idx="9">
                  <c:v>4607.2086528999998</c:v>
                </c:pt>
                <c:pt idx="10">
                  <c:v>4855.2087033999996</c:v>
                </c:pt>
                <c:pt idx="11">
                  <c:v>4905.0994084000004</c:v>
                </c:pt>
                <c:pt idx="12">
                  <c:v>4920.8028529000003</c:v>
                </c:pt>
                <c:pt idx="13">
                  <c:v>5242.5216584</c:v>
                </c:pt>
                <c:pt idx="14">
                  <c:v>5317.0191519</c:v>
                </c:pt>
                <c:pt idx="15">
                  <c:v>5553.8883880000003</c:v>
                </c:pt>
                <c:pt idx="16">
                  <c:v>5686.6731270999999</c:v>
                </c:pt>
                <c:pt idx="17">
                  <c:v>5686.6940537</c:v>
                </c:pt>
                <c:pt idx="18">
                  <c:v>5937.6810249</c:v>
                </c:pt>
                <c:pt idx="19">
                  <c:v>5978.2142659000001</c:v>
                </c:pt>
                <c:pt idx="20">
                  <c:v>5936.9512261</c:v>
                </c:pt>
                <c:pt idx="21">
                  <c:v>6324.9057346999998</c:v>
                </c:pt>
                <c:pt idx="22">
                  <c:v>6557.4544649999998</c:v>
                </c:pt>
                <c:pt idx="23">
                  <c:v>6832.6018666999998</c:v>
                </c:pt>
                <c:pt idx="24">
                  <c:v>6818.8678595000001</c:v>
                </c:pt>
                <c:pt idx="25">
                  <c:v>7054.5997788000004</c:v>
                </c:pt>
                <c:pt idx="26">
                  <c:v>7344.0177371999998</c:v>
                </c:pt>
                <c:pt idx="27">
                  <c:v>7394.5604443000002</c:v>
                </c:pt>
                <c:pt idx="28">
                  <c:v>7026.3325470999998</c:v>
                </c:pt>
                <c:pt idx="29">
                  <c:v>7032.8283923999998</c:v>
                </c:pt>
                <c:pt idx="30">
                  <c:v>7113.7506261999997</c:v>
                </c:pt>
                <c:pt idx="31">
                  <c:v>7702.3595836000004</c:v>
                </c:pt>
                <c:pt idx="32">
                  <c:v>7887.2393341999996</c:v>
                </c:pt>
                <c:pt idx="33">
                  <c:v>8080.6970533000003</c:v>
                </c:pt>
                <c:pt idx="34">
                  <c:v>7862.8744321000004</c:v>
                </c:pt>
                <c:pt idx="35">
                  <c:v>7920.6596286000004</c:v>
                </c:pt>
                <c:pt idx="36">
                  <c:v>7913.6575527000005</c:v>
                </c:pt>
                <c:pt idx="37">
                  <c:v>7906.2908975999999</c:v>
                </c:pt>
                <c:pt idx="38">
                  <c:v>8067.0137974999998</c:v>
                </c:pt>
                <c:pt idx="39">
                  <c:v>8128.0155935129997</c:v>
                </c:pt>
                <c:pt idx="40">
                  <c:v>7967.8015809600001</c:v>
                </c:pt>
                <c:pt idx="41">
                  <c:v>8060.3810604520004</c:v>
                </c:pt>
                <c:pt idx="42">
                  <c:v>8096.1492752980002</c:v>
                </c:pt>
                <c:pt idx="43">
                  <c:v>8137.5958099190002</c:v>
                </c:pt>
                <c:pt idx="44">
                  <c:v>8290.0044469999993</c:v>
                </c:pt>
                <c:pt idx="45">
                  <c:v>8439.6469593000002</c:v>
                </c:pt>
                <c:pt idx="46">
                  <c:v>8337.8958337000004</c:v>
                </c:pt>
                <c:pt idx="47">
                  <c:v>8420.2464889000003</c:v>
                </c:pt>
                <c:pt idx="48">
                  <c:v>8270.7425328999998</c:v>
                </c:pt>
                <c:pt idx="49">
                  <c:v>8614.0457542000004</c:v>
                </c:pt>
                <c:pt idx="50">
                  <c:v>8702.2492758000008</c:v>
                </c:pt>
                <c:pt idx="51">
                  <c:v>8735.5954106999998</c:v>
                </c:pt>
                <c:pt idx="52">
                  <c:v>8696.1902606999993</c:v>
                </c:pt>
                <c:pt idx="53">
                  <c:v>8743.2672696000009</c:v>
                </c:pt>
                <c:pt idx="54">
                  <c:v>8879.9619499</c:v>
                </c:pt>
                <c:pt idx="55">
                  <c:v>9249.5068408000006</c:v>
                </c:pt>
                <c:pt idx="56">
                  <c:v>9087.7064098999999</c:v>
                </c:pt>
                <c:pt idx="57">
                  <c:v>8907.9914052000004</c:v>
                </c:pt>
                <c:pt idx="58">
                  <c:v>9225.2275984000007</c:v>
                </c:pt>
                <c:pt idx="59">
                  <c:v>9744.0959266999998</c:v>
                </c:pt>
                <c:pt idx="60">
                  <c:v>9844.6071670000001</c:v>
                </c:pt>
                <c:pt idx="61">
                  <c:v>9945.0764309000006</c:v>
                </c:pt>
                <c:pt idx="62">
                  <c:v>9978.8853402000004</c:v>
                </c:pt>
                <c:pt idx="63">
                  <c:v>10366.168070932999</c:v>
                </c:pt>
                <c:pt idx="64">
                  <c:v>10561.321506300001</c:v>
                </c:pt>
                <c:pt idx="65">
                  <c:v>11138.259389700001</c:v>
                </c:pt>
                <c:pt idx="66">
                  <c:v>11656.682623299999</c:v>
                </c:pt>
                <c:pt idx="67">
                  <c:v>11689.4370894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32-46AF-85EC-38C658425CFA}"/>
            </c:ext>
          </c:extLst>
        </c:ser>
        <c:ser>
          <c:idx val="4"/>
          <c:order val="4"/>
          <c:tx>
            <c:strRef>
              <c:f>ЕАЭС!$C$11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tx2"/>
            </a:solidFill>
            <a:ln w="25400">
              <a:noFill/>
            </a:ln>
          </c:spPr>
          <c:cat>
            <c:multiLvlStrRef>
              <c:f>ЕАЭС!$D$5:$BS$6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 </c:v>
                  </c:pt>
                  <c:pt idx="39">
                    <c:v>IV 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 </c:v>
                  </c:pt>
                  <c:pt idx="43">
                    <c:v>IV 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 </c:v>
                  </c:pt>
                  <c:pt idx="47">
                    <c:v>IV 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 </c:v>
                  </c:pt>
                  <c:pt idx="51">
                    <c:v>IV 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 </c:v>
                  </c:pt>
                  <c:pt idx="55">
                    <c:v>IV 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 </c:v>
                  </c:pt>
                  <c:pt idx="59">
                    <c:v>IV 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 </c:v>
                  </c:pt>
                  <c:pt idx="63">
                    <c:v>IV 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 </c:v>
                  </c:pt>
                  <c:pt idx="67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ЕАЭС!$D$11:$BS$11</c:f>
              <c:numCache>
                <c:formatCode>#,##0</c:formatCode>
                <c:ptCount val="68"/>
                <c:pt idx="0">
                  <c:v>482500.62107489997</c:v>
                </c:pt>
                <c:pt idx="1">
                  <c:v>533422.76566389995</c:v>
                </c:pt>
                <c:pt idx="2">
                  <c:v>540232.49701139994</c:v>
                </c:pt>
                <c:pt idx="3">
                  <c:v>479823.00548400002</c:v>
                </c:pt>
                <c:pt idx="4">
                  <c:v>445525.82216520002</c:v>
                </c:pt>
                <c:pt idx="5">
                  <c:v>465885.90446390002</c:v>
                </c:pt>
                <c:pt idx="6">
                  <c:v>473397.86147320003</c:v>
                </c:pt>
                <c:pt idx="7">
                  <c:v>466293.71585500002</c:v>
                </c:pt>
                <c:pt idx="8">
                  <c:v>462840.46402080002</c:v>
                </c:pt>
                <c:pt idx="9">
                  <c:v>456955.82039180002</c:v>
                </c:pt>
                <c:pt idx="10">
                  <c:v>476185.78042770003</c:v>
                </c:pt>
                <c:pt idx="11">
                  <c:v>488537.08958289999</c:v>
                </c:pt>
                <c:pt idx="12">
                  <c:v>508361.07771129999</c:v>
                </c:pt>
                <c:pt idx="13">
                  <c:v>538120.29609810002</c:v>
                </c:pt>
                <c:pt idx="14">
                  <c:v>525577.87464389997</c:v>
                </c:pt>
                <c:pt idx="15">
                  <c:v>538884.29068199999</c:v>
                </c:pt>
                <c:pt idx="16">
                  <c:v>557520.89897009998</c:v>
                </c:pt>
                <c:pt idx="17">
                  <c:v>570651.5912736</c:v>
                </c:pt>
                <c:pt idx="18">
                  <c:v>598926.56460669998</c:v>
                </c:pt>
                <c:pt idx="19">
                  <c:v>636420.6166836</c:v>
                </c:pt>
                <c:pt idx="20">
                  <c:v>691672</c:v>
                </c:pt>
                <c:pt idx="21">
                  <c:v>707764</c:v>
                </c:pt>
                <c:pt idx="22">
                  <c:v>716260</c:v>
                </c:pt>
                <c:pt idx="23">
                  <c:v>728864</c:v>
                </c:pt>
                <c:pt idx="24">
                  <c:v>715892</c:v>
                </c:pt>
                <c:pt idx="25">
                  <c:v>732779</c:v>
                </c:pt>
                <c:pt idx="26">
                  <c:v>680857</c:v>
                </c:pt>
                <c:pt idx="27">
                  <c:v>599901</c:v>
                </c:pt>
                <c:pt idx="28">
                  <c:v>557295</c:v>
                </c:pt>
                <c:pt idx="29">
                  <c:v>556340</c:v>
                </c:pt>
                <c:pt idx="30">
                  <c:v>536890</c:v>
                </c:pt>
                <c:pt idx="31">
                  <c:v>518489</c:v>
                </c:pt>
                <c:pt idx="32">
                  <c:v>520121</c:v>
                </c:pt>
                <c:pt idx="33">
                  <c:v>523015</c:v>
                </c:pt>
                <c:pt idx="34">
                  <c:v>518330</c:v>
                </c:pt>
                <c:pt idx="35">
                  <c:v>511752.15</c:v>
                </c:pt>
                <c:pt idx="36">
                  <c:v>521595.24</c:v>
                </c:pt>
                <c:pt idx="37">
                  <c:v>527026.80000000005</c:v>
                </c:pt>
                <c:pt idx="38">
                  <c:v>529584.86</c:v>
                </c:pt>
                <c:pt idx="39">
                  <c:v>518445.2</c:v>
                </c:pt>
                <c:pt idx="40">
                  <c:v>520584.82</c:v>
                </c:pt>
                <c:pt idx="41">
                  <c:v>491044.54000000004</c:v>
                </c:pt>
                <c:pt idx="42">
                  <c:v>470717.31</c:v>
                </c:pt>
                <c:pt idx="43">
                  <c:v>455072.85</c:v>
                </c:pt>
                <c:pt idx="44">
                  <c:v>469348</c:v>
                </c:pt>
                <c:pt idx="45">
                  <c:v>483704</c:v>
                </c:pt>
                <c:pt idx="46">
                  <c:v>474930</c:v>
                </c:pt>
                <c:pt idx="47">
                  <c:v>491452</c:v>
                </c:pt>
                <c:pt idx="48">
                  <c:v>458745</c:v>
                </c:pt>
                <c:pt idx="49">
                  <c:v>483430</c:v>
                </c:pt>
                <c:pt idx="50">
                  <c:v>462760</c:v>
                </c:pt>
                <c:pt idx="51">
                  <c:v>467604.61</c:v>
                </c:pt>
                <c:pt idx="52">
                  <c:v>460603.75</c:v>
                </c:pt>
                <c:pt idx="53">
                  <c:v>474129.11</c:v>
                </c:pt>
                <c:pt idx="54">
                  <c:v>497049.01</c:v>
                </c:pt>
                <c:pt idx="55">
                  <c:v>488414.78</c:v>
                </c:pt>
                <c:pt idx="56">
                  <c:v>462130.22</c:v>
                </c:pt>
                <c:pt idx="57">
                  <c:v>486717.12</c:v>
                </c:pt>
                <c:pt idx="58">
                  <c:v>441257.99</c:v>
                </c:pt>
                <c:pt idx="59">
                  <c:v>385080.64</c:v>
                </c:pt>
                <c:pt idx="60">
                  <c:v>358360.94</c:v>
                </c:pt>
                <c:pt idx="61">
                  <c:v>340879.71</c:v>
                </c:pt>
                <c:pt idx="62">
                  <c:v>324045.62</c:v>
                </c:pt>
                <c:pt idx="63">
                  <c:v>318288.68</c:v>
                </c:pt>
                <c:pt idx="64">
                  <c:v>307503.62</c:v>
                </c:pt>
                <c:pt idx="65">
                  <c:v>315922.12</c:v>
                </c:pt>
                <c:pt idx="66">
                  <c:v>309127.84999999998</c:v>
                </c:pt>
                <c:pt idx="67">
                  <c:v>290323.78999999998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32-46AF-85EC-38C65842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8056768"/>
        <c:axId val="1128060032"/>
      </c:areaChart>
      <c:catAx>
        <c:axId val="112805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8060032"/>
        <c:crosses val="autoZero"/>
        <c:auto val="1"/>
        <c:lblAlgn val="ctr"/>
        <c:lblOffset val="100"/>
        <c:noMultiLvlLbl val="0"/>
      </c:catAx>
      <c:valAx>
        <c:axId val="1128060032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4.560431729288778E-3"/>
              <c:y val="0.1714352597444542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8056768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470304391506659E-2"/>
          <c:y val="6.4041023929921878E-2"/>
          <c:w val="0.94007335889409749"/>
          <c:h val="0.70539946381263219"/>
        </c:manualLayout>
      </c:layout>
      <c:areaChart>
        <c:grouping val="stacked"/>
        <c:varyColors val="0"/>
        <c:ser>
          <c:idx val="0"/>
          <c:order val="0"/>
          <c:tx>
            <c:strRef>
              <c:f>Армения!$C$9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Армения!$D$9:$BS$9</c:f>
              <c:numCache>
                <c:formatCode>#,##0</c:formatCode>
                <c:ptCount val="68"/>
                <c:pt idx="0">
                  <c:v>1352.2831495999999</c:v>
                </c:pt>
                <c:pt idx="1">
                  <c:v>1356.5220340000001</c:v>
                </c:pt>
                <c:pt idx="2">
                  <c:v>1344.9393308000001</c:v>
                </c:pt>
                <c:pt idx="3">
                  <c:v>1401.0770740999999</c:v>
                </c:pt>
                <c:pt idx="4">
                  <c:v>1373.1961153</c:v>
                </c:pt>
                <c:pt idx="5">
                  <c:v>2144.9839658999999</c:v>
                </c:pt>
                <c:pt idx="6">
                  <c:v>2261.3017432000001</c:v>
                </c:pt>
                <c:pt idx="7">
                  <c:v>2465.9211108</c:v>
                </c:pt>
                <c:pt idx="8">
                  <c:v>2498.4672902000002</c:v>
                </c:pt>
                <c:pt idx="9">
                  <c:v>2507.9134270999998</c:v>
                </c:pt>
                <c:pt idx="10">
                  <c:v>2676.0311052000002</c:v>
                </c:pt>
                <c:pt idx="11">
                  <c:v>2737.2108877999999</c:v>
                </c:pt>
                <c:pt idx="12">
                  <c:v>2815.4730875</c:v>
                </c:pt>
                <c:pt idx="13">
                  <c:v>2877.6273523999998</c:v>
                </c:pt>
                <c:pt idx="14">
                  <c:v>2943.1463159999998</c:v>
                </c:pt>
                <c:pt idx="15">
                  <c:v>2955.8214982999998</c:v>
                </c:pt>
                <c:pt idx="16">
                  <c:v>3016.6014896000001</c:v>
                </c:pt>
                <c:pt idx="17">
                  <c:v>3096.0383081</c:v>
                </c:pt>
                <c:pt idx="18">
                  <c:v>3157.8355132000002</c:v>
                </c:pt>
                <c:pt idx="19">
                  <c:v>3155.2718015</c:v>
                </c:pt>
                <c:pt idx="20">
                  <c:v>3068.1912189</c:v>
                </c:pt>
                <c:pt idx="21">
                  <c:v>3037.7916584</c:v>
                </c:pt>
                <c:pt idx="22">
                  <c:v>3791.1829507000002</c:v>
                </c:pt>
                <c:pt idx="23">
                  <c:v>3407.3227342</c:v>
                </c:pt>
                <c:pt idx="24">
                  <c:v>3415.2303149999998</c:v>
                </c:pt>
                <c:pt idx="25">
                  <c:v>3443.3861344000002</c:v>
                </c:pt>
                <c:pt idx="26">
                  <c:v>3312.9777380999999</c:v>
                </c:pt>
                <c:pt idx="27">
                  <c:v>3363.3247424000001</c:v>
                </c:pt>
                <c:pt idx="28">
                  <c:v>3494.5200851999998</c:v>
                </c:pt>
                <c:pt idx="29">
                  <c:v>3577.5658788000001</c:v>
                </c:pt>
                <c:pt idx="30">
                  <c:v>3556.6405023000002</c:v>
                </c:pt>
                <c:pt idx="31">
                  <c:v>3854.1952679999999</c:v>
                </c:pt>
                <c:pt idx="32">
                  <c:v>3936.2064946</c:v>
                </c:pt>
                <c:pt idx="33">
                  <c:v>4046.9115230000002</c:v>
                </c:pt>
                <c:pt idx="34">
                  <c:v>4171.4043228999999</c:v>
                </c:pt>
                <c:pt idx="35">
                  <c:v>4407.1442392999998</c:v>
                </c:pt>
                <c:pt idx="36">
                  <c:v>4404.0633099999995</c:v>
                </c:pt>
                <c:pt idx="37">
                  <c:v>4516.1566816000004</c:v>
                </c:pt>
                <c:pt idx="38">
                  <c:v>4578.8940003000007</c:v>
                </c:pt>
                <c:pt idx="39">
                  <c:v>5057.1984881999997</c:v>
                </c:pt>
                <c:pt idx="40">
                  <c:v>5078.6455687999996</c:v>
                </c:pt>
                <c:pt idx="41">
                  <c:v>4983.1574855999997</c:v>
                </c:pt>
                <c:pt idx="42">
                  <c:v>4942.0313937000001</c:v>
                </c:pt>
                <c:pt idx="43">
                  <c:v>5088.6744396000004</c:v>
                </c:pt>
                <c:pt idx="44">
                  <c:v>5056.6406924000003</c:v>
                </c:pt>
                <c:pt idx="45">
                  <c:v>5081.3243335999996</c:v>
                </c:pt>
                <c:pt idx="46">
                  <c:v>5151.6705423000003</c:v>
                </c:pt>
                <c:pt idx="47">
                  <c:v>5427.6948862999998</c:v>
                </c:pt>
                <c:pt idx="48">
                  <c:v>5225.7840460999996</c:v>
                </c:pt>
                <c:pt idx="49">
                  <c:v>5599.3648835000004</c:v>
                </c:pt>
                <c:pt idx="50">
                  <c:v>5568.1471424000001</c:v>
                </c:pt>
                <c:pt idx="51">
                  <c:v>5721.0043346000002</c:v>
                </c:pt>
                <c:pt idx="52">
                  <c:v>6224.8583058000004</c:v>
                </c:pt>
                <c:pt idx="53">
                  <c:v>6280.1981974999999</c:v>
                </c:pt>
                <c:pt idx="54">
                  <c:v>6235.5776815999998</c:v>
                </c:pt>
                <c:pt idx="55">
                  <c:v>6238.3298911000002</c:v>
                </c:pt>
                <c:pt idx="56">
                  <c:v>5984.7826755534124</c:v>
                </c:pt>
                <c:pt idx="57">
                  <c:v>5663.8396013491301</c:v>
                </c:pt>
                <c:pt idx="58">
                  <c:v>5360.8437254170194</c:v>
                </c:pt>
                <c:pt idx="59">
                  <c:v>5772.1797238341023</c:v>
                </c:pt>
                <c:pt idx="60">
                  <c:v>5704.3448082600025</c:v>
                </c:pt>
                <c:pt idx="61">
                  <c:v>5765.5154295264729</c:v>
                </c:pt>
                <c:pt idx="62">
                  <c:v>5839.5870509623537</c:v>
                </c:pt>
                <c:pt idx="63">
                  <c:v>5857.7650504249268</c:v>
                </c:pt>
                <c:pt idx="64">
                  <c:v>5822.2120722999998</c:v>
                </c:pt>
                <c:pt idx="65">
                  <c:v>5666.6866143999996</c:v>
                </c:pt>
                <c:pt idx="66">
                  <c:v>5747.5470636999999</c:v>
                </c:pt>
                <c:pt idx="67">
                  <c:v>5908.83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41-48DC-9ABD-C42342C20455}"/>
            </c:ext>
          </c:extLst>
        </c:ser>
        <c:ser>
          <c:idx val="1"/>
          <c:order val="1"/>
          <c:tx>
            <c:strRef>
              <c:f>Армения!$C$10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Армения!$D$10:$BS$10</c:f>
              <c:numCache>
                <c:formatCode>#,##0</c:formatCode>
                <c:ptCount val="68"/>
                <c:pt idx="0">
                  <c:v>200.50443809999999</c:v>
                </c:pt>
                <c:pt idx="1">
                  <c:v>196.1534418</c:v>
                </c:pt>
                <c:pt idx="2">
                  <c:v>186.88618310000001</c:v>
                </c:pt>
                <c:pt idx="3">
                  <c:v>175.9757716</c:v>
                </c:pt>
                <c:pt idx="4">
                  <c:v>417.37292159999998</c:v>
                </c:pt>
                <c:pt idx="5">
                  <c:v>448.45819690000002</c:v>
                </c:pt>
                <c:pt idx="6">
                  <c:v>599.65365229999998</c:v>
                </c:pt>
                <c:pt idx="7">
                  <c:v>639.81304739999996</c:v>
                </c:pt>
                <c:pt idx="8">
                  <c:v>654.41298889999996</c:v>
                </c:pt>
                <c:pt idx="9">
                  <c:v>650.84102719999998</c:v>
                </c:pt>
                <c:pt idx="10">
                  <c:v>691.55450229999997</c:v>
                </c:pt>
                <c:pt idx="11">
                  <c:v>699.80046719999996</c:v>
                </c:pt>
                <c:pt idx="12">
                  <c:v>721.61755459999995</c:v>
                </c:pt>
                <c:pt idx="13">
                  <c:v>716.57451500000002</c:v>
                </c:pt>
                <c:pt idx="14">
                  <c:v>726.06078449999995</c:v>
                </c:pt>
                <c:pt idx="15">
                  <c:v>754.05780919999995</c:v>
                </c:pt>
                <c:pt idx="16">
                  <c:v>769.8238662</c:v>
                </c:pt>
                <c:pt idx="17">
                  <c:v>746.14334859999997</c:v>
                </c:pt>
                <c:pt idx="18">
                  <c:v>731.16827969999997</c:v>
                </c:pt>
                <c:pt idx="19">
                  <c:v>731.59170949999998</c:v>
                </c:pt>
                <c:pt idx="20">
                  <c:v>679.51140359999999</c:v>
                </c:pt>
                <c:pt idx="21">
                  <c:v>676.17738469999995</c:v>
                </c:pt>
                <c:pt idx="22">
                  <c:v>691.36677989999998</c:v>
                </c:pt>
                <c:pt idx="23">
                  <c:v>644.74104009999996</c:v>
                </c:pt>
                <c:pt idx="24">
                  <c:v>629.9282389</c:v>
                </c:pt>
                <c:pt idx="25">
                  <c:v>614.91757629999995</c:v>
                </c:pt>
                <c:pt idx="26">
                  <c:v>582.7800929</c:v>
                </c:pt>
                <c:pt idx="27">
                  <c:v>568.21299780000004</c:v>
                </c:pt>
                <c:pt idx="28">
                  <c:v>553.71322510000005</c:v>
                </c:pt>
                <c:pt idx="29">
                  <c:v>554.63442469999995</c:v>
                </c:pt>
                <c:pt idx="30">
                  <c:v>602.91252299999996</c:v>
                </c:pt>
                <c:pt idx="31">
                  <c:v>600.02693250000004</c:v>
                </c:pt>
                <c:pt idx="32">
                  <c:v>613.75276020000001</c:v>
                </c:pt>
                <c:pt idx="33">
                  <c:v>621.25648980000005</c:v>
                </c:pt>
                <c:pt idx="34">
                  <c:v>632.01582199999996</c:v>
                </c:pt>
                <c:pt idx="35">
                  <c:v>624.64890019999996</c:v>
                </c:pt>
                <c:pt idx="36">
                  <c:v>640.08222890000002</c:v>
                </c:pt>
                <c:pt idx="37">
                  <c:v>684.3025394</c:v>
                </c:pt>
                <c:pt idx="38">
                  <c:v>739.25675409999997</c:v>
                </c:pt>
                <c:pt idx="39">
                  <c:v>730.55304460000002</c:v>
                </c:pt>
                <c:pt idx="40">
                  <c:v>742.82420219999995</c:v>
                </c:pt>
                <c:pt idx="41">
                  <c:v>696.03405740000005</c:v>
                </c:pt>
                <c:pt idx="42">
                  <c:v>705.01897680000002</c:v>
                </c:pt>
                <c:pt idx="43">
                  <c:v>676.1154047</c:v>
                </c:pt>
                <c:pt idx="44">
                  <c:v>670.943487</c:v>
                </c:pt>
                <c:pt idx="45">
                  <c:v>650.64975749999996</c:v>
                </c:pt>
                <c:pt idx="46">
                  <c:v>636.27382980000004</c:v>
                </c:pt>
                <c:pt idx="47">
                  <c:v>615.41760799999997</c:v>
                </c:pt>
                <c:pt idx="48">
                  <c:v>623.14339470000004</c:v>
                </c:pt>
                <c:pt idx="49">
                  <c:v>598.51651770000001</c:v>
                </c:pt>
                <c:pt idx="50">
                  <c:v>607.39437429999998</c:v>
                </c:pt>
                <c:pt idx="51">
                  <c:v>590.31518819999997</c:v>
                </c:pt>
                <c:pt idx="52">
                  <c:v>621.90875900000003</c:v>
                </c:pt>
                <c:pt idx="53">
                  <c:v>597.23925059999999</c:v>
                </c:pt>
                <c:pt idx="54">
                  <c:v>774.81191030000002</c:v>
                </c:pt>
                <c:pt idx="55">
                  <c:v>758.57335330000001</c:v>
                </c:pt>
                <c:pt idx="56">
                  <c:v>800.35421027644179</c:v>
                </c:pt>
                <c:pt idx="57">
                  <c:v>825.56168790986385</c:v>
                </c:pt>
                <c:pt idx="58">
                  <c:v>811.49406507320964</c:v>
                </c:pt>
                <c:pt idx="59">
                  <c:v>840.281522029146</c:v>
                </c:pt>
                <c:pt idx="60">
                  <c:v>856.80017212936605</c:v>
                </c:pt>
                <c:pt idx="61">
                  <c:v>833.69807397373677</c:v>
                </c:pt>
                <c:pt idx="62">
                  <c:v>828.71160709842275</c:v>
                </c:pt>
                <c:pt idx="63">
                  <c:v>846.5024721937649</c:v>
                </c:pt>
                <c:pt idx="64">
                  <c:v>834.24480979999998</c:v>
                </c:pt>
                <c:pt idx="65">
                  <c:v>807.50734399999999</c:v>
                </c:pt>
                <c:pt idx="66">
                  <c:v>820.08011239999996</c:v>
                </c:pt>
                <c:pt idx="67">
                  <c:v>794.81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41-48DC-9ABD-C42342C20455}"/>
            </c:ext>
          </c:extLst>
        </c:ser>
        <c:ser>
          <c:idx val="2"/>
          <c:order val="2"/>
          <c:tx>
            <c:strRef>
              <c:f>Армения!$C$11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Армения!$D$11:$BS$11</c:f>
              <c:numCache>
                <c:formatCode>#,##0</c:formatCode>
                <c:ptCount val="68"/>
                <c:pt idx="0">
                  <c:v>581.4555805</c:v>
                </c:pt>
                <c:pt idx="1">
                  <c:v>664.546695</c:v>
                </c:pt>
                <c:pt idx="2">
                  <c:v>801.11750070000005</c:v>
                </c:pt>
                <c:pt idx="3">
                  <c:v>914.8116182</c:v>
                </c:pt>
                <c:pt idx="4">
                  <c:v>931.55997390000005</c:v>
                </c:pt>
                <c:pt idx="5">
                  <c:v>930.32683080000004</c:v>
                </c:pt>
                <c:pt idx="6">
                  <c:v>898.50657620000004</c:v>
                </c:pt>
                <c:pt idx="7">
                  <c:v>864.46920739999996</c:v>
                </c:pt>
                <c:pt idx="8">
                  <c:v>854.01628479999999</c:v>
                </c:pt>
                <c:pt idx="9">
                  <c:v>879.6687392</c:v>
                </c:pt>
                <c:pt idx="10">
                  <c:v>1024.3983026999999</c:v>
                </c:pt>
                <c:pt idx="11">
                  <c:v>1127.8428566</c:v>
                </c:pt>
                <c:pt idx="12">
                  <c:v>1229.8390075</c:v>
                </c:pt>
                <c:pt idx="13">
                  <c:v>1361.5144835000001</c:v>
                </c:pt>
                <c:pt idx="14">
                  <c:v>1586.4848575999999</c:v>
                </c:pt>
                <c:pt idx="15">
                  <c:v>1607.3372353</c:v>
                </c:pt>
                <c:pt idx="16">
                  <c:v>1510.2036532</c:v>
                </c:pt>
                <c:pt idx="17">
                  <c:v>1676.9655</c:v>
                </c:pt>
                <c:pt idx="18">
                  <c:v>1805.1548525999999</c:v>
                </c:pt>
                <c:pt idx="19">
                  <c:v>1923.5004767999999</c:v>
                </c:pt>
                <c:pt idx="20">
                  <c:v>1903.8220994999999</c:v>
                </c:pt>
                <c:pt idx="21">
                  <c:v>2013.5939201000001</c:v>
                </c:pt>
                <c:pt idx="22">
                  <c:v>1987.4843562999999</c:v>
                </c:pt>
                <c:pt idx="23">
                  <c:v>2329.7081991999999</c:v>
                </c:pt>
                <c:pt idx="24">
                  <c:v>2232.4128770000002</c:v>
                </c:pt>
                <c:pt idx="25">
                  <c:v>2098.3350865000002</c:v>
                </c:pt>
                <c:pt idx="26">
                  <c:v>2070.6105389999998</c:v>
                </c:pt>
                <c:pt idx="27">
                  <c:v>2241.6694628</c:v>
                </c:pt>
                <c:pt idx="28">
                  <c:v>2063.8433737999999</c:v>
                </c:pt>
                <c:pt idx="29">
                  <c:v>1974.0116633</c:v>
                </c:pt>
                <c:pt idx="30">
                  <c:v>2087.1924423999999</c:v>
                </c:pt>
                <c:pt idx="31">
                  <c:v>2070.8904662999998</c:v>
                </c:pt>
                <c:pt idx="32">
                  <c:v>2055.4469875</c:v>
                </c:pt>
                <c:pt idx="33">
                  <c:v>1938.4449913999999</c:v>
                </c:pt>
                <c:pt idx="34">
                  <c:v>2023.1088255</c:v>
                </c:pt>
                <c:pt idx="35">
                  <c:v>2328.3136745000002</c:v>
                </c:pt>
                <c:pt idx="36">
                  <c:v>2119.8248410000001</c:v>
                </c:pt>
                <c:pt idx="37">
                  <c:v>2130.1154228999999</c:v>
                </c:pt>
                <c:pt idx="38">
                  <c:v>2003.4770758</c:v>
                </c:pt>
                <c:pt idx="39">
                  <c:v>1985.5363938999999</c:v>
                </c:pt>
                <c:pt idx="40">
                  <c:v>2125.7556722999998</c:v>
                </c:pt>
                <c:pt idx="41">
                  <c:v>2191.6073418000001</c:v>
                </c:pt>
                <c:pt idx="42">
                  <c:v>2431.9267691</c:v>
                </c:pt>
                <c:pt idx="43">
                  <c:v>2510.9837541000002</c:v>
                </c:pt>
                <c:pt idx="44">
                  <c:v>2628.5626888000002</c:v>
                </c:pt>
                <c:pt idx="45">
                  <c:v>2828.0880551999999</c:v>
                </c:pt>
                <c:pt idx="46">
                  <c:v>2915.9707644</c:v>
                </c:pt>
                <c:pt idx="47">
                  <c:v>3271.3262567000002</c:v>
                </c:pt>
                <c:pt idx="48">
                  <c:v>3192.5877862000002</c:v>
                </c:pt>
                <c:pt idx="49">
                  <c:v>3142.0888713999998</c:v>
                </c:pt>
                <c:pt idx="50">
                  <c:v>3288.2185966000002</c:v>
                </c:pt>
                <c:pt idx="51">
                  <c:v>3431.4323958</c:v>
                </c:pt>
                <c:pt idx="52">
                  <c:v>3115.3015317999998</c:v>
                </c:pt>
                <c:pt idx="53">
                  <c:v>3336.1672004000002</c:v>
                </c:pt>
                <c:pt idx="54">
                  <c:v>3216.4395684000001</c:v>
                </c:pt>
                <c:pt idx="55">
                  <c:v>3193.2336433999999</c:v>
                </c:pt>
                <c:pt idx="56">
                  <c:v>2999.0393494292921</c:v>
                </c:pt>
                <c:pt idx="57">
                  <c:v>3703.8667347212458</c:v>
                </c:pt>
                <c:pt idx="58">
                  <c:v>4086.3105131063903</c:v>
                </c:pt>
                <c:pt idx="59">
                  <c:v>4822.7879812743849</c:v>
                </c:pt>
                <c:pt idx="60">
                  <c:v>4444.7716833797749</c:v>
                </c:pt>
                <c:pt idx="61">
                  <c:v>4415.6330142448842</c:v>
                </c:pt>
                <c:pt idx="62">
                  <c:v>4251.6478224147058</c:v>
                </c:pt>
                <c:pt idx="63">
                  <c:v>4351.2541597810796</c:v>
                </c:pt>
                <c:pt idx="64">
                  <c:v>4727.7652859999998</c:v>
                </c:pt>
                <c:pt idx="65">
                  <c:v>4580.9276292000004</c:v>
                </c:pt>
                <c:pt idx="66">
                  <c:v>4628.6393440000002</c:v>
                </c:pt>
                <c:pt idx="67">
                  <c:v>5078.7299999999996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41-48DC-9ABD-C42342C20455}"/>
            </c:ext>
          </c:extLst>
        </c:ser>
        <c:ser>
          <c:idx val="3"/>
          <c:order val="3"/>
          <c:tx>
            <c:strRef>
              <c:f>Армения!$C$12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Армения!$D$12:$BS$12</c:f>
              <c:numCache>
                <c:formatCode>#,##0</c:formatCode>
                <c:ptCount val="68"/>
                <c:pt idx="0">
                  <c:v>489.65112579999999</c:v>
                </c:pt>
                <c:pt idx="1">
                  <c:v>585.38284080000005</c:v>
                </c:pt>
                <c:pt idx="2">
                  <c:v>553.67637290000005</c:v>
                </c:pt>
                <c:pt idx="3">
                  <c:v>575.66322839999998</c:v>
                </c:pt>
                <c:pt idx="4">
                  <c:v>595.34369790000005</c:v>
                </c:pt>
                <c:pt idx="5">
                  <c:v>648.27958909999995</c:v>
                </c:pt>
                <c:pt idx="6">
                  <c:v>658.77590740000005</c:v>
                </c:pt>
                <c:pt idx="7">
                  <c:v>707.40723739999999</c:v>
                </c:pt>
                <c:pt idx="8">
                  <c:v>862.52929340000003</c:v>
                </c:pt>
                <c:pt idx="9">
                  <c:v>1006.9265053</c:v>
                </c:pt>
                <c:pt idx="10">
                  <c:v>1013.4485071</c:v>
                </c:pt>
                <c:pt idx="11">
                  <c:v>1108.0142069000001</c:v>
                </c:pt>
                <c:pt idx="12">
                  <c:v>1164.3846802</c:v>
                </c:pt>
                <c:pt idx="13">
                  <c:v>1187.9323855</c:v>
                </c:pt>
                <c:pt idx="14">
                  <c:v>1213.7111384</c:v>
                </c:pt>
                <c:pt idx="15">
                  <c:v>1199.9665874</c:v>
                </c:pt>
                <c:pt idx="16">
                  <c:v>1163.6644755</c:v>
                </c:pt>
                <c:pt idx="17">
                  <c:v>1080.2667867</c:v>
                </c:pt>
                <c:pt idx="18">
                  <c:v>965.14353559999995</c:v>
                </c:pt>
                <c:pt idx="19">
                  <c:v>899.20018449999998</c:v>
                </c:pt>
                <c:pt idx="20">
                  <c:v>1101.9673634999999</c:v>
                </c:pt>
                <c:pt idx="21">
                  <c:v>1195.0378341999999</c:v>
                </c:pt>
                <c:pt idx="22">
                  <c:v>1280.1454874999999</c:v>
                </c:pt>
                <c:pt idx="23">
                  <c:v>1356.0119784000001</c:v>
                </c:pt>
                <c:pt idx="24">
                  <c:v>1509.1633979999999</c:v>
                </c:pt>
                <c:pt idx="25">
                  <c:v>1443.2020632000001</c:v>
                </c:pt>
                <c:pt idx="26">
                  <c:v>1397.7989669000001</c:v>
                </c:pt>
                <c:pt idx="27">
                  <c:v>1384.332322</c:v>
                </c:pt>
                <c:pt idx="28">
                  <c:v>1391.7624880000001</c:v>
                </c:pt>
                <c:pt idx="29">
                  <c:v>1459.0939834000001</c:v>
                </c:pt>
                <c:pt idx="30">
                  <c:v>1374.5403466</c:v>
                </c:pt>
                <c:pt idx="31">
                  <c:v>1449.2725525999999</c:v>
                </c:pt>
                <c:pt idx="32">
                  <c:v>1458.5050997999999</c:v>
                </c:pt>
                <c:pt idx="33">
                  <c:v>1435.8370066</c:v>
                </c:pt>
                <c:pt idx="34">
                  <c:v>1460.2318342999999</c:v>
                </c:pt>
                <c:pt idx="35">
                  <c:v>1547.3611106000001</c:v>
                </c:pt>
                <c:pt idx="36">
                  <c:v>1495.4597357</c:v>
                </c:pt>
                <c:pt idx="37">
                  <c:v>1439.3108365000001</c:v>
                </c:pt>
                <c:pt idx="38">
                  <c:v>1348.4549767000001</c:v>
                </c:pt>
                <c:pt idx="39">
                  <c:v>1443.0299666000001</c:v>
                </c:pt>
                <c:pt idx="40">
                  <c:v>1538.1670951000001</c:v>
                </c:pt>
                <c:pt idx="41">
                  <c:v>1403.9787280999999</c:v>
                </c:pt>
                <c:pt idx="42">
                  <c:v>1409.8637822999999</c:v>
                </c:pt>
                <c:pt idx="43">
                  <c:v>844.28574900000001</c:v>
                </c:pt>
                <c:pt idx="44">
                  <c:v>941.27502960000004</c:v>
                </c:pt>
                <c:pt idx="45">
                  <c:v>1040.0031765000001</c:v>
                </c:pt>
                <c:pt idx="46">
                  <c:v>1080.1103731000001</c:v>
                </c:pt>
                <c:pt idx="47">
                  <c:v>1124.7641444000001</c:v>
                </c:pt>
                <c:pt idx="48">
                  <c:v>1102.4014520999999</c:v>
                </c:pt>
                <c:pt idx="49">
                  <c:v>1218.4011673</c:v>
                </c:pt>
                <c:pt idx="50">
                  <c:v>1249.7120649999999</c:v>
                </c:pt>
                <c:pt idx="51">
                  <c:v>1226.8695921000001</c:v>
                </c:pt>
                <c:pt idx="52">
                  <c:v>1326.5898236</c:v>
                </c:pt>
                <c:pt idx="53">
                  <c:v>1893.4460332000001</c:v>
                </c:pt>
                <c:pt idx="54">
                  <c:v>1861.4491083999999</c:v>
                </c:pt>
                <c:pt idx="55">
                  <c:v>1892.3051676</c:v>
                </c:pt>
                <c:pt idx="56">
                  <c:v>1909.3598776217282</c:v>
                </c:pt>
                <c:pt idx="57">
                  <c:v>1867.0280203141326</c:v>
                </c:pt>
                <c:pt idx="58">
                  <c:v>1888.0215391740026</c:v>
                </c:pt>
                <c:pt idx="59">
                  <c:v>1961.4373522796604</c:v>
                </c:pt>
                <c:pt idx="60">
                  <c:v>2095.5554350705838</c:v>
                </c:pt>
                <c:pt idx="61">
                  <c:v>2148.3150448413676</c:v>
                </c:pt>
                <c:pt idx="62">
                  <c:v>2194.4056240779041</c:v>
                </c:pt>
                <c:pt idx="63">
                  <c:v>2186.6592362462138</c:v>
                </c:pt>
                <c:pt idx="64">
                  <c:v>2257.2832567</c:v>
                </c:pt>
                <c:pt idx="65">
                  <c:v>2321.7876359000002</c:v>
                </c:pt>
                <c:pt idx="66">
                  <c:v>2196.3707838999999</c:v>
                </c:pt>
                <c:pt idx="67">
                  <c:v>2134.66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41-48DC-9ABD-C42342C20455}"/>
            </c:ext>
          </c:extLst>
        </c:ser>
        <c:ser>
          <c:idx val="4"/>
          <c:order val="4"/>
          <c:tx>
            <c:strRef>
              <c:f>Армения!$C$13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Армения!$D$13:$BS$13</c:f>
              <c:numCache>
                <c:formatCode>#,##0</c:formatCode>
                <c:ptCount val="68"/>
                <c:pt idx="0">
                  <c:v>510.8428715</c:v>
                </c:pt>
                <c:pt idx="1">
                  <c:v>370.58672419999999</c:v>
                </c:pt>
                <c:pt idx="2">
                  <c:v>323.60304580000002</c:v>
                </c:pt>
                <c:pt idx="3">
                  <c:v>394.47331880000002</c:v>
                </c:pt>
                <c:pt idx="4">
                  <c:v>267.4026705</c:v>
                </c:pt>
                <c:pt idx="5">
                  <c:v>297.85509519999999</c:v>
                </c:pt>
                <c:pt idx="6">
                  <c:v>287.84710250000001</c:v>
                </c:pt>
                <c:pt idx="7">
                  <c:v>358.63083499999999</c:v>
                </c:pt>
                <c:pt idx="8">
                  <c:v>398.2248295</c:v>
                </c:pt>
                <c:pt idx="9">
                  <c:v>398.14632940000001</c:v>
                </c:pt>
                <c:pt idx="10">
                  <c:v>472.34086280000002</c:v>
                </c:pt>
                <c:pt idx="11">
                  <c:v>633.75021460000005</c:v>
                </c:pt>
                <c:pt idx="12">
                  <c:v>687.81249030000004</c:v>
                </c:pt>
                <c:pt idx="13">
                  <c:v>860.80525479999994</c:v>
                </c:pt>
                <c:pt idx="14">
                  <c:v>891.15888150000001</c:v>
                </c:pt>
                <c:pt idx="15">
                  <c:v>900.42060019999997</c:v>
                </c:pt>
                <c:pt idx="16">
                  <c:v>924.01596180000001</c:v>
                </c:pt>
                <c:pt idx="17">
                  <c:v>763.15550559999997</c:v>
                </c:pt>
                <c:pt idx="18">
                  <c:v>917.57071059999998</c:v>
                </c:pt>
                <c:pt idx="19">
                  <c:v>964.28940320000004</c:v>
                </c:pt>
                <c:pt idx="20">
                  <c:v>969.01086459999999</c:v>
                </c:pt>
                <c:pt idx="21">
                  <c:v>1001.7979637</c:v>
                </c:pt>
                <c:pt idx="22">
                  <c:v>1021.5046228</c:v>
                </c:pt>
                <c:pt idx="23">
                  <c:v>994.96764020000001</c:v>
                </c:pt>
                <c:pt idx="24">
                  <c:v>853.20955370000001</c:v>
                </c:pt>
                <c:pt idx="25">
                  <c:v>973.78840530000002</c:v>
                </c:pt>
                <c:pt idx="26">
                  <c:v>1036.4907685999999</c:v>
                </c:pt>
                <c:pt idx="27">
                  <c:v>982.97967749999998</c:v>
                </c:pt>
                <c:pt idx="28">
                  <c:v>1018.4678395</c:v>
                </c:pt>
                <c:pt idx="29">
                  <c:v>1062.4724516000001</c:v>
                </c:pt>
                <c:pt idx="30">
                  <c:v>1027.3574183999999</c:v>
                </c:pt>
                <c:pt idx="31">
                  <c:v>944.36371340000005</c:v>
                </c:pt>
                <c:pt idx="32">
                  <c:v>948.01870599999995</c:v>
                </c:pt>
                <c:pt idx="33">
                  <c:v>908.11654880000003</c:v>
                </c:pt>
                <c:pt idx="34">
                  <c:v>953.13373669999999</c:v>
                </c:pt>
                <c:pt idx="35">
                  <c:v>1044.2426499000001</c:v>
                </c:pt>
                <c:pt idx="36">
                  <c:v>1113.338839</c:v>
                </c:pt>
                <c:pt idx="37">
                  <c:v>1169.5944586999999</c:v>
                </c:pt>
                <c:pt idx="38">
                  <c:v>1227.1850958</c:v>
                </c:pt>
                <c:pt idx="39">
                  <c:v>1306.5348309999999</c:v>
                </c:pt>
                <c:pt idx="40">
                  <c:v>1312.0391052</c:v>
                </c:pt>
                <c:pt idx="41">
                  <c:v>1315.0071270999999</c:v>
                </c:pt>
                <c:pt idx="42">
                  <c:v>1361.8834608</c:v>
                </c:pt>
                <c:pt idx="43">
                  <c:v>1805.5976324999999</c:v>
                </c:pt>
                <c:pt idx="44">
                  <c:v>1795.0429114000001</c:v>
                </c:pt>
                <c:pt idx="45">
                  <c:v>1889.9560497</c:v>
                </c:pt>
                <c:pt idx="46">
                  <c:v>1914.1787795</c:v>
                </c:pt>
                <c:pt idx="47">
                  <c:v>1940.6867681000001</c:v>
                </c:pt>
                <c:pt idx="48">
                  <c:v>1899.3856553000001</c:v>
                </c:pt>
                <c:pt idx="49">
                  <c:v>1988.1431275</c:v>
                </c:pt>
                <c:pt idx="50">
                  <c:v>1919.7466893000001</c:v>
                </c:pt>
                <c:pt idx="51">
                  <c:v>1941.0344348000001</c:v>
                </c:pt>
                <c:pt idx="52">
                  <c:v>1868.9500685999999</c:v>
                </c:pt>
                <c:pt idx="53">
                  <c:v>1894.209656</c:v>
                </c:pt>
                <c:pt idx="54">
                  <c:v>1780.7639694</c:v>
                </c:pt>
                <c:pt idx="55">
                  <c:v>1766.3670061</c:v>
                </c:pt>
                <c:pt idx="56">
                  <c:v>1749.2189258980411</c:v>
                </c:pt>
                <c:pt idx="57">
                  <c:v>1773.5140721788489</c:v>
                </c:pt>
                <c:pt idx="58">
                  <c:v>1799.2518790828792</c:v>
                </c:pt>
                <c:pt idx="59">
                  <c:v>1863.7315640416448</c:v>
                </c:pt>
                <c:pt idx="60">
                  <c:v>1854.3530259324029</c:v>
                </c:pt>
                <c:pt idx="61">
                  <c:v>2155.0341673352013</c:v>
                </c:pt>
                <c:pt idx="62">
                  <c:v>2231.2370429070352</c:v>
                </c:pt>
                <c:pt idx="63">
                  <c:v>2225.7875730709447</c:v>
                </c:pt>
                <c:pt idx="64">
                  <c:v>2268.5169298000001</c:v>
                </c:pt>
                <c:pt idx="65">
                  <c:v>2166.2957978999998</c:v>
                </c:pt>
                <c:pt idx="66">
                  <c:v>2235.3136936000001</c:v>
                </c:pt>
                <c:pt idx="67">
                  <c:v>2271.4499999999998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41-48DC-9ABD-C42342C20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528320"/>
        <c:axId val="1129523968"/>
      </c:areaChart>
      <c:catAx>
        <c:axId val="112952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523968"/>
        <c:crosses val="autoZero"/>
        <c:auto val="1"/>
        <c:lblAlgn val="ctr"/>
        <c:lblOffset val="100"/>
        <c:noMultiLvlLbl val="0"/>
      </c:catAx>
      <c:valAx>
        <c:axId val="11295239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8.0990060663696205E-3"/>
              <c:y val="5.733604207560897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52832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7930162922680919"/>
          <c:h val="9.4437293637024994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53867751632176E-2"/>
          <c:y val="3.7221096512670325E-2"/>
          <c:w val="0.94164723584255561"/>
          <c:h val="0.619635015689501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Армения!$C$46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invertIfNegative val="0"/>
          <c:dLbls>
            <c:delete val="1"/>
          </c:dLbls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Армения!$D$46:$BS$46</c:f>
              <c:numCache>
                <c:formatCode>0%</c:formatCode>
                <c:ptCount val="68"/>
                <c:pt idx="0">
                  <c:v>0.43138645385738633</c:v>
                </c:pt>
                <c:pt idx="1">
                  <c:v>0.42749450614524698</c:v>
                </c:pt>
                <c:pt idx="2">
                  <c:v>0.41895518416633593</c:v>
                </c:pt>
                <c:pt idx="3">
                  <c:v>0.40470152078184934</c:v>
                </c:pt>
                <c:pt idx="4">
                  <c:v>0.3830526782792773</c:v>
                </c:pt>
                <c:pt idx="5">
                  <c:v>0.47987252533095576</c:v>
                </c:pt>
                <c:pt idx="6">
                  <c:v>0.48050593052214513</c:v>
                </c:pt>
                <c:pt idx="7">
                  <c:v>0.48963520537237593</c:v>
                </c:pt>
                <c:pt idx="8">
                  <c:v>0.47430390486233492</c:v>
                </c:pt>
                <c:pt idx="9">
                  <c:v>0.4607174165561691</c:v>
                </c:pt>
                <c:pt idx="10">
                  <c:v>0.45527974245962616</c:v>
                </c:pt>
                <c:pt idx="11">
                  <c:v>0.43402194536290389</c:v>
                </c:pt>
                <c:pt idx="12">
                  <c:v>0.42535415381269276</c:v>
                </c:pt>
                <c:pt idx="13">
                  <c:v>0.4108282181675218</c:v>
                </c:pt>
                <c:pt idx="14">
                  <c:v>0.39985347923660747</c:v>
                </c:pt>
                <c:pt idx="15">
                  <c:v>0.39848738295709057</c:v>
                </c:pt>
                <c:pt idx="16">
                  <c:v>0.4085150428075105</c:v>
                </c:pt>
                <c:pt idx="17">
                  <c:v>0.4205105744112963</c:v>
                </c:pt>
                <c:pt idx="18">
                  <c:v>0.41677292972683927</c:v>
                </c:pt>
                <c:pt idx="19">
                  <c:v>0.41117174968958331</c:v>
                </c:pt>
                <c:pt idx="20">
                  <c:v>0.39730528284492778</c:v>
                </c:pt>
                <c:pt idx="21">
                  <c:v>0.38334664243704952</c:v>
                </c:pt>
                <c:pt idx="22">
                  <c:v>0.43220695883125609</c:v>
                </c:pt>
                <c:pt idx="23">
                  <c:v>0.39017744845535307</c:v>
                </c:pt>
                <c:pt idx="24">
                  <c:v>0.39528383097904407</c:v>
                </c:pt>
                <c:pt idx="25">
                  <c:v>0.40162526599741688</c:v>
                </c:pt>
                <c:pt idx="26">
                  <c:v>0.39437121431366884</c:v>
                </c:pt>
                <c:pt idx="27">
                  <c:v>0.39380799488343521</c:v>
                </c:pt>
                <c:pt idx="28">
                  <c:v>0.41004390952396935</c:v>
                </c:pt>
                <c:pt idx="29">
                  <c:v>0.41465667199491563</c:v>
                </c:pt>
                <c:pt idx="30">
                  <c:v>0.41123681559801578</c:v>
                </c:pt>
                <c:pt idx="31">
                  <c:v>0.43214528148324133</c:v>
                </c:pt>
                <c:pt idx="32">
                  <c:v>0.43677730225904265</c:v>
                </c:pt>
                <c:pt idx="33">
                  <c:v>0.45214026353501247</c:v>
                </c:pt>
                <c:pt idx="34">
                  <c:v>0.45145583687340118</c:v>
                </c:pt>
                <c:pt idx="35">
                  <c:v>0.44285293530827397</c:v>
                </c:pt>
                <c:pt idx="36">
                  <c:v>0.45064641663579141</c:v>
                </c:pt>
                <c:pt idx="37">
                  <c:v>0.45436549087787881</c:v>
                </c:pt>
                <c:pt idx="38">
                  <c:v>0.46264222059677007</c:v>
                </c:pt>
                <c:pt idx="39">
                  <c:v>0.48059196690281669</c:v>
                </c:pt>
                <c:pt idx="40">
                  <c:v>0.47035681599431878</c:v>
                </c:pt>
                <c:pt idx="41">
                  <c:v>0.47056267978049038</c:v>
                </c:pt>
                <c:pt idx="42">
                  <c:v>0.45545635658517414</c:v>
                </c:pt>
                <c:pt idx="43">
                  <c:v>0.46575454903216268</c:v>
                </c:pt>
                <c:pt idx="44">
                  <c:v>0.45586267609396097</c:v>
                </c:pt>
                <c:pt idx="45">
                  <c:v>0.44223802278708735</c:v>
                </c:pt>
                <c:pt idx="46">
                  <c:v>0.4403813110957685</c:v>
                </c:pt>
                <c:pt idx="47">
                  <c:v>0.43842837325592587</c:v>
                </c:pt>
                <c:pt idx="48">
                  <c:v>0.43391620512728252</c:v>
                </c:pt>
                <c:pt idx="49">
                  <c:v>0.44628847744289118</c:v>
                </c:pt>
                <c:pt idx="50">
                  <c:v>0.44075442693328876</c:v>
                </c:pt>
                <c:pt idx="51">
                  <c:v>0.44312267004482075</c:v>
                </c:pt>
                <c:pt idx="52">
                  <c:v>0.47309952345053546</c:v>
                </c:pt>
                <c:pt idx="53">
                  <c:v>0.44854520565085843</c:v>
                </c:pt>
                <c:pt idx="54">
                  <c:v>0.44960405877704263</c:v>
                </c:pt>
                <c:pt idx="55">
                  <c:v>0.45045966504388435</c:v>
                </c:pt>
                <c:pt idx="56">
                  <c:v>0.44520506832779755</c:v>
                </c:pt>
                <c:pt idx="57">
                  <c:v>0.40942007687416948</c:v>
                </c:pt>
                <c:pt idx="58">
                  <c:v>0.38440225266835426</c:v>
                </c:pt>
                <c:pt idx="59">
                  <c:v>0.37824518762011949</c:v>
                </c:pt>
                <c:pt idx="60">
                  <c:v>0.38141291173641717</c:v>
                </c:pt>
                <c:pt idx="61">
                  <c:v>0.3763834547605665</c:v>
                </c:pt>
                <c:pt idx="62">
                  <c:v>0.38053847231592025</c:v>
                </c:pt>
                <c:pt idx="63">
                  <c:v>0.37870293397363397</c:v>
                </c:pt>
                <c:pt idx="64">
                  <c:v>0.36594619055202349</c:v>
                </c:pt>
                <c:pt idx="65">
                  <c:v>0.3645764568245779</c:v>
                </c:pt>
                <c:pt idx="66">
                  <c:v>0.36777355295133918</c:v>
                </c:pt>
                <c:pt idx="67">
                  <c:v>0.36500214967680722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BF-4249-A4EF-A4D225AA28EF}"/>
            </c:ext>
          </c:extLst>
        </c:ser>
        <c:ser>
          <c:idx val="1"/>
          <c:order val="1"/>
          <c:tx>
            <c:strRef>
              <c:f>Армения!$C$47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Армения!$D$47:$BS$47</c:f>
              <c:numCache>
                <c:formatCode>0%</c:formatCode>
                <c:ptCount val="68"/>
                <c:pt idx="0">
                  <c:v>6.3962121069253641E-2</c:v>
                </c:pt>
                <c:pt idx="1">
                  <c:v>6.181581767877236E-2</c:v>
                </c:pt>
                <c:pt idx="2">
                  <c:v>5.8215960724586222E-2</c:v>
                </c:pt>
                <c:pt idx="3">
                  <c:v>5.0830652862567868E-2</c:v>
                </c:pt>
                <c:pt idx="4">
                  <c:v>0.11642606156455593</c:v>
                </c:pt>
                <c:pt idx="5">
                  <c:v>0.10032838047881372</c:v>
                </c:pt>
                <c:pt idx="6">
                  <c:v>0.127420914548833</c:v>
                </c:pt>
                <c:pt idx="7">
                  <c:v>0.12704177416364762</c:v>
                </c:pt>
                <c:pt idx="8">
                  <c:v>0.12423241930978224</c:v>
                </c:pt>
                <c:pt idx="9">
                  <c:v>0.11956305724120639</c:v>
                </c:pt>
                <c:pt idx="10">
                  <c:v>0.11765586546887606</c:v>
                </c:pt>
                <c:pt idx="11">
                  <c:v>0.11096286424029655</c:v>
                </c:pt>
                <c:pt idx="12">
                  <c:v>0.10902005267818693</c:v>
                </c:pt>
                <c:pt idx="13">
                  <c:v>0.10230269424433282</c:v>
                </c:pt>
                <c:pt idx="14">
                  <c:v>9.8642031230765925E-2</c:v>
                </c:pt>
                <c:pt idx="15">
                  <c:v>0.10165787181644206</c:v>
                </c:pt>
                <c:pt idx="16">
                  <c:v>0.10425130092229609</c:v>
                </c:pt>
                <c:pt idx="17">
                  <c:v>0.10134279259144742</c:v>
                </c:pt>
                <c:pt idx="18">
                  <c:v>9.6500006026311994E-2</c:v>
                </c:pt>
                <c:pt idx="19">
                  <c:v>9.5335635779619649E-2</c:v>
                </c:pt>
                <c:pt idx="20">
                  <c:v>8.7991083717540289E-2</c:v>
                </c:pt>
                <c:pt idx="21">
                  <c:v>8.5328541014276088E-2</c:v>
                </c:pt>
                <c:pt idx="22">
                  <c:v>7.8818019932898456E-2</c:v>
                </c:pt>
                <c:pt idx="23">
                  <c:v>7.3830227884102276E-2</c:v>
                </c:pt>
                <c:pt idx="24">
                  <c:v>7.2908830312451267E-2</c:v>
                </c:pt>
                <c:pt idx="25">
                  <c:v>7.1721969453480278E-2</c:v>
                </c:pt>
                <c:pt idx="26">
                  <c:v>6.9373147386922893E-2</c:v>
                </c:pt>
                <c:pt idx="27">
                  <c:v>6.6531434954642046E-2</c:v>
                </c:pt>
                <c:pt idx="28">
                  <c:v>6.4972222233524599E-2</c:v>
                </c:pt>
                <c:pt idx="29">
                  <c:v>6.4284732276420939E-2</c:v>
                </c:pt>
                <c:pt idx="30">
                  <c:v>6.9711804125929588E-2</c:v>
                </c:pt>
                <c:pt idx="31">
                  <c:v>6.7277029214270312E-2</c:v>
                </c:pt>
                <c:pt idx="32">
                  <c:v>6.8104474504058987E-2</c:v>
                </c:pt>
                <c:pt idx="33">
                  <c:v>6.9409739112057375E-2</c:v>
                </c:pt>
                <c:pt idx="34">
                  <c:v>6.8400761410698813E-2</c:v>
                </c:pt>
                <c:pt idx="35">
                  <c:v>6.2767993051798254E-2</c:v>
                </c:pt>
                <c:pt idx="36">
                  <c:v>6.549650686244006E-2</c:v>
                </c:pt>
                <c:pt idx="37">
                  <c:v>6.8846915894269847E-2</c:v>
                </c:pt>
                <c:pt idx="38">
                  <c:v>7.4693012392419753E-2</c:v>
                </c:pt>
                <c:pt idx="39">
                  <c:v>6.9425379575346849E-2</c:v>
                </c:pt>
                <c:pt idx="40">
                  <c:v>6.8796379242678216E-2</c:v>
                </c:pt>
                <c:pt idx="41">
                  <c:v>6.5726931612155454E-2</c:v>
                </c:pt>
                <c:pt idx="42">
                  <c:v>6.4974369629880124E-2</c:v>
                </c:pt>
                <c:pt idx="43">
                  <c:v>6.1883272185614603E-2</c:v>
                </c:pt>
                <c:pt idx="44">
                  <c:v>6.0486420154655336E-2</c:v>
                </c:pt>
                <c:pt idx="45">
                  <c:v>5.6627375737663119E-2</c:v>
                </c:pt>
                <c:pt idx="46">
                  <c:v>5.4390726480376052E-2</c:v>
                </c:pt>
                <c:pt idx="47">
                  <c:v>4.9711073743208149E-2</c:v>
                </c:pt>
                <c:pt idx="48">
                  <c:v>5.1741904122530637E-2</c:v>
                </c:pt>
                <c:pt idx="49">
                  <c:v>4.7703807657876886E-2</c:v>
                </c:pt>
                <c:pt idx="50">
                  <c:v>4.8079145992487193E-2</c:v>
                </c:pt>
                <c:pt idx="51">
                  <c:v>4.5723098089818892E-2</c:v>
                </c:pt>
                <c:pt idx="52">
                  <c:v>4.7266093950840707E-2</c:v>
                </c:pt>
                <c:pt idx="53">
                  <c:v>4.2656106393231641E-2</c:v>
                </c:pt>
                <c:pt idx="54">
                  <c:v>5.5866288168875455E-2</c:v>
                </c:pt>
                <c:pt idx="55">
                  <c:v>5.4775349268757767E-2</c:v>
                </c:pt>
                <c:pt idx="56">
                  <c:v>5.9537959887509984E-2</c:v>
                </c:pt>
                <c:pt idx="57">
                  <c:v>5.9677101316201367E-2</c:v>
                </c:pt>
                <c:pt idx="58">
                  <c:v>5.8188628995499404E-2</c:v>
                </c:pt>
                <c:pt idx="59">
                  <c:v>5.5062811132034102E-2</c:v>
                </c:pt>
                <c:pt idx="60">
                  <c:v>5.7288726297702049E-2</c:v>
                </c:pt>
                <c:pt idx="61">
                  <c:v>5.4425344124911526E-2</c:v>
                </c:pt>
                <c:pt idx="62">
                  <c:v>5.4003244784874761E-2</c:v>
                </c:pt>
                <c:pt idx="63">
                  <c:v>5.4726157002909954E-2</c:v>
                </c:pt>
                <c:pt idx="64">
                  <c:v>5.2435175212280867E-2</c:v>
                </c:pt>
                <c:pt idx="65">
                  <c:v>5.1952434706240953E-2</c:v>
                </c:pt>
                <c:pt idx="66">
                  <c:v>5.2475216522702685E-2</c:v>
                </c:pt>
                <c:pt idx="67">
                  <c:v>4.9097259285615445E-2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BF-4249-A4EF-A4D225AA28EF}"/>
            </c:ext>
          </c:extLst>
        </c:ser>
        <c:ser>
          <c:idx val="2"/>
          <c:order val="2"/>
          <c:tx>
            <c:strRef>
              <c:f>Армения!$C$48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Армения!$D$48:$BS$48</c:f>
              <c:numCache>
                <c:formatCode>0%</c:formatCode>
                <c:ptCount val="68"/>
                <c:pt idx="0">
                  <c:v>0.18548782555020241</c:v>
                </c:pt>
                <c:pt idx="1">
                  <c:v>0.20942532009729306</c:v>
                </c:pt>
                <c:pt idx="2">
                  <c:v>0.24955202242840324</c:v>
                </c:pt>
                <c:pt idx="3">
                  <c:v>0.26424360226739402</c:v>
                </c:pt>
                <c:pt idx="4">
                  <c:v>0.25985839823193146</c:v>
                </c:pt>
                <c:pt idx="5">
                  <c:v>0.20813129271659736</c:v>
                </c:pt>
                <c:pt idx="6">
                  <c:v>0.19092442650589811</c:v>
                </c:pt>
                <c:pt idx="7">
                  <c:v>0.17164967526721661</c:v>
                </c:pt>
                <c:pt idx="8">
                  <c:v>0.16212469952497915</c:v>
                </c:pt>
                <c:pt idx="9">
                  <c:v>0.16159995977934788</c:v>
                </c:pt>
                <c:pt idx="10">
                  <c:v>0.1742833984713632</c:v>
                </c:pt>
                <c:pt idx="11">
                  <c:v>0.17883479598410601</c:v>
                </c:pt>
                <c:pt idx="12">
                  <c:v>0.18580079230148364</c:v>
                </c:pt>
                <c:pt idx="13">
                  <c:v>0.19437838912639982</c:v>
                </c:pt>
                <c:pt idx="14">
                  <c:v>0.21553855023072993</c:v>
                </c:pt>
                <c:pt idx="15">
                  <c:v>0.21669224910657128</c:v>
                </c:pt>
                <c:pt idx="16">
                  <c:v>0.204515217592385</c:v>
                </c:pt>
                <c:pt idx="17">
                  <c:v>0.22776905693576119</c:v>
                </c:pt>
                <c:pt idx="18">
                  <c:v>0.23824536565754731</c:v>
                </c:pt>
                <c:pt idx="19">
                  <c:v>0.25065639549614049</c:v>
                </c:pt>
                <c:pt idx="20">
                  <c:v>0.24652915146515991</c:v>
                </c:pt>
                <c:pt idx="21">
                  <c:v>0.25410052936564859</c:v>
                </c:pt>
                <c:pt idx="22">
                  <c:v>0.22657956119013298</c:v>
                </c:pt>
                <c:pt idx="23">
                  <c:v>0.26677825134835487</c:v>
                </c:pt>
                <c:pt idx="24">
                  <c:v>0.25838278328456149</c:v>
                </c:pt>
                <c:pt idx="25">
                  <c:v>0.24474292291768232</c:v>
                </c:pt>
                <c:pt idx="26">
                  <c:v>0.24648194379489732</c:v>
                </c:pt>
                <c:pt idx="27">
                  <c:v>0.26247461186479315</c:v>
                </c:pt>
                <c:pt idx="28">
                  <c:v>0.24216956406180076</c:v>
                </c:pt>
                <c:pt idx="29">
                  <c:v>0.22879721422703264</c:v>
                </c:pt>
                <c:pt idx="30">
                  <c:v>0.24133177727626892</c:v>
                </c:pt>
                <c:pt idx="31">
                  <c:v>0.23219517467379505</c:v>
                </c:pt>
                <c:pt idx="32">
                  <c:v>0.22808066379859943</c:v>
                </c:pt>
                <c:pt idx="33">
                  <c:v>0.21657232293776563</c:v>
                </c:pt>
                <c:pt idx="34">
                  <c:v>0.21895367056317874</c:v>
                </c:pt>
                <c:pt idx="35">
                  <c:v>0.23396115241158777</c:v>
                </c:pt>
                <c:pt idx="36">
                  <c:v>0.21691138415814157</c:v>
                </c:pt>
                <c:pt idx="37">
                  <c:v>0.21430853887239473</c:v>
                </c:pt>
                <c:pt idx="38">
                  <c:v>0.20242728554146638</c:v>
                </c:pt>
                <c:pt idx="39">
                  <c:v>0.18868803412166749</c:v>
                </c:pt>
                <c:pt idx="40">
                  <c:v>0.19687604816280607</c:v>
                </c:pt>
                <c:pt idx="41">
                  <c:v>0.20695485277440159</c:v>
                </c:pt>
                <c:pt idx="42">
                  <c:v>0.22412575265066756</c:v>
                </c:pt>
                <c:pt idx="43">
                  <c:v>0.22982450929005829</c:v>
                </c:pt>
                <c:pt idx="44">
                  <c:v>0.23696831443809419</c:v>
                </c:pt>
                <c:pt idx="45">
                  <c:v>0.24613427281728814</c:v>
                </c:pt>
                <c:pt idx="46">
                  <c:v>0.24926652777956743</c:v>
                </c:pt>
                <c:pt idx="47">
                  <c:v>0.26424518679827369</c:v>
                </c:pt>
                <c:pt idx="48">
                  <c:v>0.26509238891290898</c:v>
                </c:pt>
                <c:pt idx="49">
                  <c:v>0.25043519891685195</c:v>
                </c:pt>
                <c:pt idx="50">
                  <c:v>0.26028351372753694</c:v>
                </c:pt>
                <c:pt idx="51">
                  <c:v>0.26578296333549367</c:v>
                </c:pt>
                <c:pt idx="52">
                  <c:v>0.23676806727087238</c:v>
                </c:pt>
                <c:pt idx="53">
                  <c:v>0.23827620656697701</c:v>
                </c:pt>
                <c:pt idx="54">
                  <c:v>0.23191504598378371</c:v>
                </c:pt>
                <c:pt idx="55">
                  <c:v>0.2305782128426668</c:v>
                </c:pt>
                <c:pt idx="56">
                  <c:v>0.22309707651280034</c:v>
                </c:pt>
                <c:pt idx="57">
                  <c:v>0.26774017450989174</c:v>
                </c:pt>
                <c:pt idx="58">
                  <c:v>0.29301114652773869</c:v>
                </c:pt>
                <c:pt idx="59">
                  <c:v>0.31603249242168197</c:v>
                </c:pt>
                <c:pt idx="60">
                  <c:v>0.29719334415174881</c:v>
                </c:pt>
                <c:pt idx="61">
                  <c:v>0.2882606471478652</c:v>
                </c:pt>
                <c:pt idx="62">
                  <c:v>0.27705992787629929</c:v>
                </c:pt>
                <c:pt idx="63">
                  <c:v>0.28130741035005141</c:v>
                </c:pt>
                <c:pt idx="64">
                  <c:v>0.29715642006017451</c:v>
                </c:pt>
                <c:pt idx="65">
                  <c:v>0.29472220323240578</c:v>
                </c:pt>
                <c:pt idx="66">
                  <c:v>0.29617698089406874</c:v>
                </c:pt>
                <c:pt idx="67">
                  <c:v>0.31372494514617799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7BF-4249-A4EF-A4D225AA28EF}"/>
            </c:ext>
          </c:extLst>
        </c:ser>
        <c:ser>
          <c:idx val="3"/>
          <c:order val="3"/>
          <c:tx>
            <c:strRef>
              <c:f>Армения!$C$49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Армения!$D$49:$BS$49</c:f>
              <c:numCache>
                <c:formatCode>0%</c:formatCode>
                <c:ptCount val="68"/>
                <c:pt idx="0">
                  <c:v>0.15620165262624153</c:v>
                </c:pt>
                <c:pt idx="1">
                  <c:v>0.18447761419384195</c:v>
                </c:pt>
                <c:pt idx="2">
                  <c:v>0.17247290005184848</c:v>
                </c:pt>
                <c:pt idx="3">
                  <c:v>0.16628049112952728</c:v>
                </c:pt>
                <c:pt idx="4">
                  <c:v>0.16607096061254345</c:v>
                </c:pt>
                <c:pt idx="5">
                  <c:v>0.14503211608456124</c:v>
                </c:pt>
                <c:pt idx="6">
                  <c:v>0.13998385281517503</c:v>
                </c:pt>
                <c:pt idx="7">
                  <c:v>0.14046332887506019</c:v>
                </c:pt>
                <c:pt idx="8">
                  <c:v>0.16374079161349453</c:v>
                </c:pt>
                <c:pt idx="9">
                  <c:v>0.18497790759874183</c:v>
                </c:pt>
                <c:pt idx="10">
                  <c:v>0.1724204828606043</c:v>
                </c:pt>
                <c:pt idx="11">
                  <c:v>0.17569069438964299</c:v>
                </c:pt>
                <c:pt idx="12">
                  <c:v>0.17591212736425557</c:v>
                </c:pt>
                <c:pt idx="13">
                  <c:v>0.16959671474884563</c:v>
                </c:pt>
                <c:pt idx="14">
                  <c:v>0.16489381409247736</c:v>
                </c:pt>
                <c:pt idx="15">
                  <c:v>0.16177280844732697</c:v>
                </c:pt>
                <c:pt idx="16">
                  <c:v>0.15758609304588528</c:v>
                </c:pt>
                <c:pt idx="17">
                  <c:v>0.14672415577165071</c:v>
                </c:pt>
                <c:pt idx="18">
                  <c:v>0.12738019357167699</c:v>
                </c:pt>
                <c:pt idx="19">
                  <c:v>0.11717713605727893</c:v>
                </c:pt>
                <c:pt idx="20">
                  <c:v>0.14269562221034318</c:v>
                </c:pt>
                <c:pt idx="21">
                  <c:v>0.15080485854224157</c:v>
                </c:pt>
                <c:pt idx="22">
                  <c:v>0.14594067213553286</c:v>
                </c:pt>
                <c:pt idx="23">
                  <c:v>0.15527889051907803</c:v>
                </c:pt>
                <c:pt idx="24">
                  <c:v>0.17467281398700976</c:v>
                </c:pt>
                <c:pt idx="25">
                  <c:v>0.16833035561424745</c:v>
                </c:pt>
                <c:pt idx="26">
                  <c:v>0.16639160281797996</c:v>
                </c:pt>
                <c:pt idx="27">
                  <c:v>0.16208994900389373</c:v>
                </c:pt>
                <c:pt idx="28">
                  <c:v>0.16330818475626671</c:v>
                </c:pt>
                <c:pt idx="29">
                  <c:v>0.16911583903170155</c:v>
                </c:pt>
                <c:pt idx="30">
                  <c:v>0.15893132709961402</c:v>
                </c:pt>
                <c:pt idx="31">
                  <c:v>0.16249729233730736</c:v>
                </c:pt>
                <c:pt idx="32">
                  <c:v>0.16184159131276377</c:v>
                </c:pt>
                <c:pt idx="33">
                  <c:v>0.16041856088719025</c:v>
                </c:pt>
                <c:pt idx="34">
                  <c:v>0.15803555199961655</c:v>
                </c:pt>
                <c:pt idx="35">
                  <c:v>0.15548694860051182</c:v>
                </c:pt>
                <c:pt idx="36">
                  <c:v>0.15302313424652217</c:v>
                </c:pt>
                <c:pt idx="37">
                  <c:v>0.14480745927541222</c:v>
                </c:pt>
                <c:pt idx="38">
                  <c:v>0.1362451729073397</c:v>
                </c:pt>
                <c:pt idx="39">
                  <c:v>0.13713296236368197</c:v>
                </c:pt>
                <c:pt idx="40">
                  <c:v>0.14245675692809071</c:v>
                </c:pt>
                <c:pt idx="41">
                  <c:v>0.13257858989178489</c:v>
                </c:pt>
                <c:pt idx="42">
                  <c:v>0.12993268767704047</c:v>
                </c:pt>
                <c:pt idx="43">
                  <c:v>7.727551309230285E-2</c:v>
                </c:pt>
                <c:pt idx="44">
                  <c:v>8.4857157159454244E-2</c:v>
                </c:pt>
                <c:pt idx="45">
                  <c:v>9.0513598084340618E-2</c:v>
                </c:pt>
                <c:pt idx="46">
                  <c:v>9.2331296873180035E-2</c:v>
                </c:pt>
                <c:pt idx="47">
                  <c:v>9.085413319208252E-2</c:v>
                </c:pt>
                <c:pt idx="48">
                  <c:v>9.1536475752194549E-2</c:v>
                </c:pt>
                <c:pt idx="49">
                  <c:v>9.7110728302648275E-2</c:v>
                </c:pt>
                <c:pt idx="50">
                  <c:v>9.8922695638980082E-2</c:v>
                </c:pt>
                <c:pt idx="51">
                  <c:v>9.5027673053871789E-2</c:v>
                </c:pt>
                <c:pt idx="52">
                  <c:v>0.10082301998339727</c:v>
                </c:pt>
                <c:pt idx="53">
                  <c:v>0.13523397091011891</c:v>
                </c:pt>
                <c:pt idx="54">
                  <c:v>0.13421612512552347</c:v>
                </c:pt>
                <c:pt idx="55">
                  <c:v>0.13664028142756698</c:v>
                </c:pt>
                <c:pt idx="56">
                  <c:v>0.14203635133673956</c:v>
                </c:pt>
                <c:pt idx="57">
                  <c:v>0.13496122937894647</c:v>
                </c:pt>
                <c:pt idx="58">
                  <c:v>0.13538162459462541</c:v>
                </c:pt>
                <c:pt idx="59">
                  <c:v>0.12853103590221018</c:v>
                </c:pt>
                <c:pt idx="60">
                  <c:v>0.14011633711867919</c:v>
                </c:pt>
                <c:pt idx="61">
                  <c:v>0.14024595864413555</c:v>
                </c:pt>
                <c:pt idx="62">
                  <c:v>0.14299911218729985</c:v>
                </c:pt>
                <c:pt idx="63">
                  <c:v>0.14136693111426793</c:v>
                </c:pt>
                <c:pt idx="64">
                  <c:v>0.14187806945683976</c:v>
                </c:pt>
                <c:pt idx="65">
                  <c:v>0.14937637589566283</c:v>
                </c:pt>
                <c:pt idx="66">
                  <c:v>0.140541187021341</c:v>
                </c:pt>
                <c:pt idx="67">
                  <c:v>0.13186290497934333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BF-4249-A4EF-A4D225AA28EF}"/>
            </c:ext>
          </c:extLst>
        </c:ser>
        <c:ser>
          <c:idx val="4"/>
          <c:order val="4"/>
          <c:tx>
            <c:strRef>
              <c:f>Армения!$C$50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invertIfNegative val="0"/>
          <c:dLbls>
            <c:delete val="1"/>
          </c:dLbls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Армения!$D$50:$BS$50</c:f>
              <c:numCache>
                <c:formatCode>0%</c:formatCode>
                <c:ptCount val="68"/>
                <c:pt idx="0">
                  <c:v>0.16296194689691601</c:v>
                </c:pt>
                <c:pt idx="1">
                  <c:v>0.11678674188484567</c:v>
                </c:pt>
                <c:pt idx="2">
                  <c:v>0.10080393259767567</c:v>
                </c:pt>
                <c:pt idx="3">
                  <c:v>0.11394373298754649</c:v>
                </c:pt>
                <c:pt idx="4">
                  <c:v>7.4591901311691758E-2</c:v>
                </c:pt>
                <c:pt idx="5">
                  <c:v>6.6635685389071955E-2</c:v>
                </c:pt>
                <c:pt idx="6">
                  <c:v>6.1164875607948796E-2</c:v>
                </c:pt>
                <c:pt idx="7">
                  <c:v>7.1210016321699626E-2</c:v>
                </c:pt>
                <c:pt idx="8">
                  <c:v>7.5598184689409278E-2</c:v>
                </c:pt>
                <c:pt idx="9">
                  <c:v>7.3141658842905258E-2</c:v>
                </c:pt>
                <c:pt idx="10">
                  <c:v>8.0360510739530253E-2</c:v>
                </c:pt>
                <c:pt idx="11">
                  <c:v>0.10048970002305055</c:v>
                </c:pt>
                <c:pt idx="12">
                  <c:v>0.10391287385848878</c:v>
                </c:pt>
                <c:pt idx="13">
                  <c:v>0.12289398372717651</c:v>
                </c:pt>
                <c:pt idx="14">
                  <c:v>0.12107212522300526</c:v>
                </c:pt>
                <c:pt idx="15">
                  <c:v>0.12138968768605046</c:v>
                </c:pt>
                <c:pt idx="16">
                  <c:v>0.12513234561838094</c:v>
                </c:pt>
                <c:pt idx="17">
                  <c:v>0.10365342030342664</c:v>
                </c:pt>
                <c:pt idx="18">
                  <c:v>0.1211015050308225</c:v>
                </c:pt>
                <c:pt idx="19">
                  <c:v>0.12565908297737757</c:v>
                </c:pt>
                <c:pt idx="20">
                  <c:v>0.12547885974907971</c:v>
                </c:pt>
                <c:pt idx="21">
                  <c:v>0.12641942864078418</c:v>
                </c:pt>
                <c:pt idx="22">
                  <c:v>0.11645478791017959</c:v>
                </c:pt>
                <c:pt idx="23">
                  <c:v>0.11393518179311181</c:v>
                </c:pt>
                <c:pt idx="24">
                  <c:v>9.8751741436933355E-2</c:v>
                </c:pt>
                <c:pt idx="25">
                  <c:v>0.1135794860171732</c:v>
                </c:pt>
                <c:pt idx="26">
                  <c:v>0.12338209168653089</c:v>
                </c:pt>
                <c:pt idx="27">
                  <c:v>0.11509600929323595</c:v>
                </c:pt>
                <c:pt idx="28">
                  <c:v>0.11950611942443859</c:v>
                </c:pt>
                <c:pt idx="29">
                  <c:v>0.12314554246992923</c:v>
                </c:pt>
                <c:pt idx="30">
                  <c:v>0.11878827588860927</c:v>
                </c:pt>
                <c:pt idx="31">
                  <c:v>0.10588522230259821</c:v>
                </c:pt>
                <c:pt idx="32">
                  <c:v>0.10519596811443878</c:v>
                </c:pt>
                <c:pt idx="33">
                  <c:v>0.10145911353914668</c:v>
                </c:pt>
                <c:pt idx="34">
                  <c:v>0.10315417913145936</c:v>
                </c:pt>
                <c:pt idx="35">
                  <c:v>0.1049309706177797</c:v>
                </c:pt>
                <c:pt idx="36">
                  <c:v>0.11392255809710473</c:v>
                </c:pt>
                <c:pt idx="37">
                  <c:v>0.11767159508004443</c:v>
                </c:pt>
                <c:pt idx="38">
                  <c:v>0.12399230857210808</c:v>
                </c:pt>
                <c:pt idx="39">
                  <c:v>0.12416165703648706</c:v>
                </c:pt>
                <c:pt idx="40">
                  <c:v>0.12151399967210626</c:v>
                </c:pt>
                <c:pt idx="41">
                  <c:v>0.1241769459317246</c:v>
                </c:pt>
                <c:pt idx="42">
                  <c:v>0.1255108334480218</c:v>
                </c:pt>
                <c:pt idx="43">
                  <c:v>0.16526215639070888</c:v>
                </c:pt>
                <c:pt idx="44">
                  <c:v>0.16182543215383527</c:v>
                </c:pt>
                <c:pt idx="45">
                  <c:v>0.16448673056491753</c:v>
                </c:pt>
                <c:pt idx="46">
                  <c:v>0.16363013777110805</c:v>
                </c:pt>
                <c:pt idx="47">
                  <c:v>0.15676123300243208</c:v>
                </c:pt>
                <c:pt idx="48">
                  <c:v>0.15771302609338664</c:v>
                </c:pt>
                <c:pt idx="49">
                  <c:v>0.15846178767973174</c:v>
                </c:pt>
                <c:pt idx="50">
                  <c:v>0.15196021769187573</c:v>
                </c:pt>
                <c:pt idx="51">
                  <c:v>0.15034359547599488</c:v>
                </c:pt>
                <c:pt idx="52">
                  <c:v>0.14204329534435417</c:v>
                </c:pt>
                <c:pt idx="53">
                  <c:v>0.13528851048595616</c:v>
                </c:pt>
                <c:pt idx="54">
                  <c:v>0.12839848194477466</c:v>
                </c:pt>
                <c:pt idx="55">
                  <c:v>0.1275464914171241</c:v>
                </c:pt>
                <c:pt idx="56">
                  <c:v>0.13012354393515252</c:v>
                </c:pt>
                <c:pt idx="57">
                  <c:v>0.12820141792079093</c:v>
                </c:pt>
                <c:pt idx="58">
                  <c:v>0.12901634721378225</c:v>
                </c:pt>
                <c:pt idx="59">
                  <c:v>0.12212847292395422</c:v>
                </c:pt>
                <c:pt idx="60">
                  <c:v>0.12398868069545287</c:v>
                </c:pt>
                <c:pt idx="61">
                  <c:v>0.1406845953225212</c:v>
                </c:pt>
                <c:pt idx="62">
                  <c:v>0.14539924283560582</c:v>
                </c:pt>
                <c:pt idx="63">
                  <c:v>0.14389656755913682</c:v>
                </c:pt>
                <c:pt idx="64">
                  <c:v>0.142584144712396</c:v>
                </c:pt>
                <c:pt idx="65">
                  <c:v>0.13937252934111258</c:v>
                </c:pt>
                <c:pt idx="66">
                  <c:v>0.1430330626169472</c:v>
                </c:pt>
                <c:pt idx="67">
                  <c:v>0.14031274091205598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BF-4249-A4EF-A4D225AA28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9517984"/>
        <c:axId val="1129518528"/>
      </c:barChart>
      <c:catAx>
        <c:axId val="112951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518528"/>
        <c:crosses val="autoZero"/>
        <c:auto val="1"/>
        <c:lblAlgn val="ctr"/>
        <c:lblOffset val="100"/>
        <c:noMultiLvlLbl val="0"/>
      </c:catAx>
      <c:valAx>
        <c:axId val="112951852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ru-RU" sz="1400"/>
                  <a:t>Структура внешнего долга</a:t>
                </a:r>
              </a:p>
            </c:rich>
          </c:tx>
          <c:layout>
            <c:manualLayout>
              <c:xMode val="edge"/>
              <c:yMode val="edge"/>
              <c:x val="1.0355356604379284E-2"/>
              <c:y val="0.320245631001854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5179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87437532324102E-2"/>
          <c:y val="3.7221096512670325E-2"/>
          <c:w val="0.95201363655385685"/>
          <c:h val="0.75928599579450351"/>
        </c:manualLayout>
      </c:layout>
      <c:lineChart>
        <c:grouping val="standard"/>
        <c:varyColors val="0"/>
        <c:ser>
          <c:idx val="0"/>
          <c:order val="0"/>
          <c:tx>
            <c:strRef>
              <c:f>Россия!$C$83</c:f>
              <c:strCache>
                <c:ptCount val="1"/>
                <c:pt idx="0">
                  <c:v>Внешний долг, всего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Армения!$D$83:$BS$83</c:f>
              <c:numCache>
                <c:formatCode>0.0%</c:formatCode>
                <c:ptCount val="68"/>
                <c:pt idx="0">
                  <c:v>1</c:v>
                </c:pt>
                <c:pt idx="1">
                  <c:v>1.0122672390920744</c:v>
                </c:pt>
                <c:pt idx="2">
                  <c:v>1.0240802542333594</c:v>
                </c:pt>
                <c:pt idx="3">
                  <c:v>1.1043991340332355</c:v>
                </c:pt>
                <c:pt idx="4">
                  <c:v>1.1435967961378355</c:v>
                </c:pt>
                <c:pt idx="5">
                  <c:v>1.4259261436953794</c:v>
                </c:pt>
                <c:pt idx="6">
                  <c:v>1.5012693993594723</c:v>
                </c:pt>
                <c:pt idx="7">
                  <c:v>1.6065912936584921</c:v>
                </c:pt>
                <c:pt idx="8">
                  <c:v>1.6804122351226831</c:v>
                </c:pt>
                <c:pt idx="9">
                  <c:v>1.7365079560766767</c:v>
                </c:pt>
                <c:pt idx="10">
                  <c:v>1.8750450100853917</c:v>
                </c:pt>
                <c:pt idx="11">
                  <c:v>2.0118492556597087</c:v>
                </c:pt>
                <c:pt idx="12">
                  <c:v>2.1115412458971594</c:v>
                </c:pt>
                <c:pt idx="13">
                  <c:v>2.2344629298395318</c:v>
                </c:pt>
                <c:pt idx="14">
                  <c:v>2.3480635183415663</c:v>
                </c:pt>
                <c:pt idx="15">
                  <c:v>2.366260180258803</c:v>
                </c:pt>
                <c:pt idx="16">
                  <c:v>2.3556391035489508</c:v>
                </c:pt>
                <c:pt idx="17">
                  <c:v>2.3487039136583072</c:v>
                </c:pt>
                <c:pt idx="18">
                  <c:v>2.4170680001465019</c:v>
                </c:pt>
                <c:pt idx="19">
                  <c:v>2.4480054213017239</c:v>
                </c:pt>
                <c:pt idx="20">
                  <c:v>2.4635248642825966</c:v>
                </c:pt>
                <c:pt idx="21">
                  <c:v>2.5279308416391695</c:v>
                </c:pt>
                <c:pt idx="22">
                  <c:v>2.7982199891393096</c:v>
                </c:pt>
                <c:pt idx="23">
                  <c:v>2.7858002540723694</c:v>
                </c:pt>
                <c:pt idx="24">
                  <c:v>2.7561941963392336</c:v>
                </c:pt>
                <c:pt idx="25">
                  <c:v>2.7350392754004558</c:v>
                </c:pt>
                <c:pt idx="26">
                  <c:v>2.6798604354952578</c:v>
                </c:pt>
                <c:pt idx="27">
                  <c:v>2.7244769662013311</c:v>
                </c:pt>
                <c:pt idx="28">
                  <c:v>2.7186671678231962</c:v>
                </c:pt>
                <c:pt idx="29">
                  <c:v>2.752313175329276</c:v>
                </c:pt>
                <c:pt idx="30">
                  <c:v>2.7589691818454303</c:v>
                </c:pt>
                <c:pt idx="31">
                  <c:v>2.845134523830942</c:v>
                </c:pt>
                <c:pt idx="32">
                  <c:v>2.874859859825782</c:v>
                </c:pt>
                <c:pt idx="33">
                  <c:v>2.8552845380490961</c:v>
                </c:pt>
                <c:pt idx="34">
                  <c:v>2.9475819036095197</c:v>
                </c:pt>
                <c:pt idx="35">
                  <c:v>3.1746554971579797</c:v>
                </c:pt>
                <c:pt idx="36">
                  <c:v>3.1175720446856712</c:v>
                </c:pt>
                <c:pt idx="37">
                  <c:v>3.1707538509100561</c:v>
                </c:pt>
                <c:pt idx="38">
                  <c:v>3.1572879575124935</c:v>
                </c:pt>
                <c:pt idx="39">
                  <c:v>3.3568532762846712</c:v>
                </c:pt>
                <c:pt idx="40">
                  <c:v>3.4444456021491598</c:v>
                </c:pt>
                <c:pt idx="41">
                  <c:v>3.3782049916809842</c:v>
                </c:pt>
                <c:pt idx="42">
                  <c:v>3.4614463063187229</c:v>
                </c:pt>
                <c:pt idx="43">
                  <c:v>3.4853502552764497</c:v>
                </c:pt>
                <c:pt idx="44">
                  <c:v>3.538562955542309</c:v>
                </c:pt>
                <c:pt idx="45">
                  <c:v>3.6653858891443316</c:v>
                </c:pt>
                <c:pt idx="46">
                  <c:v>3.7317974909817044</c:v>
                </c:pt>
                <c:pt idx="47">
                  <c:v>3.9492592233407775</c:v>
                </c:pt>
                <c:pt idx="48">
                  <c:v>3.8418858419280126</c:v>
                </c:pt>
                <c:pt idx="49">
                  <c:v>4.0024135693043954</c:v>
                </c:pt>
                <c:pt idx="50">
                  <c:v>4.0300727623475137</c:v>
                </c:pt>
                <c:pt idx="51">
                  <c:v>4.1185768579231778</c:v>
                </c:pt>
                <c:pt idx="52">
                  <c:v>4.1973562037700605</c:v>
                </c:pt>
                <c:pt idx="53">
                  <c:v>4.4664862150784996</c:v>
                </c:pt>
                <c:pt idx="54">
                  <c:v>4.4243078465201551</c:v>
                </c:pt>
                <c:pt idx="55">
                  <c:v>4.4178533415547365</c:v>
                </c:pt>
                <c:pt idx="56">
                  <c:v>4.288319667347535</c:v>
                </c:pt>
                <c:pt idx="57">
                  <c:v>4.4130685879263138</c:v>
                </c:pt>
                <c:pt idx="58">
                  <c:v>4.4488328639919912</c:v>
                </c:pt>
                <c:pt idx="59">
                  <c:v>4.8681651244674145</c:v>
                </c:pt>
                <c:pt idx="60">
                  <c:v>4.7709981204713312</c:v>
                </c:pt>
                <c:pt idx="61">
                  <c:v>4.8865965218740639</c:v>
                </c:pt>
                <c:pt idx="62">
                  <c:v>4.8953351867421242</c:v>
                </c:pt>
                <c:pt idx="63">
                  <c:v>4.9343749332329558</c:v>
                </c:pt>
                <c:pt idx="64" formatCode="0%">
                  <c:v>5.0753927728937054</c:v>
                </c:pt>
                <c:pt idx="65" formatCode="0%">
                  <c:v>4.9583758384798458</c:v>
                </c:pt>
                <c:pt idx="66" formatCode="0%">
                  <c:v>4.9854103142989645</c:v>
                </c:pt>
                <c:pt idx="67" formatCode="0%">
                  <c:v>5.1642224356688251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AA-43A7-AB2D-8B584ABB97FF}"/>
            </c:ext>
          </c:extLst>
        </c:ser>
        <c:ser>
          <c:idx val="2"/>
          <c:order val="1"/>
          <c:tx>
            <c:strRef>
              <c:f>Россия!$C$85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Армения!$D$85:$BS$85</c:f>
              <c:numCache>
                <c:formatCode>0.0%</c:formatCode>
                <c:ptCount val="68"/>
                <c:pt idx="0">
                  <c:v>1</c:v>
                </c:pt>
                <c:pt idx="1">
                  <c:v>1.003134613044061</c:v>
                </c:pt>
                <c:pt idx="2">
                  <c:v>0.99456931870949361</c:v>
                </c:pt>
                <c:pt idx="3">
                  <c:v>1.0360826240528347</c:v>
                </c:pt>
                <c:pt idx="4">
                  <c:v>1.0154649310731898</c:v>
                </c:pt>
                <c:pt idx="5">
                  <c:v>1.5861944050212249</c:v>
                </c:pt>
                <c:pt idx="6">
                  <c:v>1.6722102496573181</c:v>
                </c:pt>
                <c:pt idx="7">
                  <c:v>1.8235242460348706</c:v>
                </c:pt>
                <c:pt idx="8">
                  <c:v>1.8475918234572672</c:v>
                </c:pt>
                <c:pt idx="9">
                  <c:v>1.8545771481674018</c:v>
                </c:pt>
                <c:pt idx="10">
                  <c:v>1.9788985065676221</c:v>
                </c:pt>
                <c:pt idx="11">
                  <c:v>2.0241403500514341</c:v>
                </c:pt>
                <c:pt idx="12">
                  <c:v>2.0820144718454903</c:v>
                </c:pt>
                <c:pt idx="13">
                  <c:v>2.1279769353416782</c:v>
                </c:pt>
                <c:pt idx="14">
                  <c:v>2.1764275602122019</c:v>
                </c:pt>
                <c:pt idx="15">
                  <c:v>2.1858007320244437</c:v>
                </c:pt>
                <c:pt idx="16">
                  <c:v>2.2307469338002912</c:v>
                </c:pt>
                <c:pt idx="17">
                  <c:v>2.2894896745668953</c:v>
                </c:pt>
                <c:pt idx="18">
                  <c:v>2.3351880958762785</c:v>
                </c:pt>
                <c:pt idx="19">
                  <c:v>2.3332922564577672</c:v>
                </c:pt>
                <c:pt idx="20">
                  <c:v>2.2688970278211031</c:v>
                </c:pt>
                <c:pt idx="21">
                  <c:v>2.2464168538213074</c:v>
                </c:pt>
                <c:pt idx="22">
                  <c:v>2.8035422550531797</c:v>
                </c:pt>
                <c:pt idx="23">
                  <c:v>2.51968142560075</c:v>
                </c:pt>
                <c:pt idx="24">
                  <c:v>2.5255290033083764</c:v>
                </c:pt>
                <c:pt idx="25">
                  <c:v>2.5463499529802913</c:v>
                </c:pt>
                <c:pt idx="26">
                  <c:v>2.4499142351067276</c:v>
                </c:pt>
                <c:pt idx="27">
                  <c:v>2.4871453462944197</c:v>
                </c:pt>
                <c:pt idx="28">
                  <c:v>2.5841630033130749</c:v>
                </c:pt>
                <c:pt idx="29">
                  <c:v>2.6455745454332034</c:v>
                </c:pt>
                <c:pt idx="30">
                  <c:v>2.6301004366962943</c:v>
                </c:pt>
                <c:pt idx="31">
                  <c:v>2.8501392398034806</c:v>
                </c:pt>
                <c:pt idx="32">
                  <c:v>2.9107857298704896</c:v>
                </c:pt>
                <c:pt idx="33">
                  <c:v>2.9926510022675807</c:v>
                </c:pt>
                <c:pt idx="34">
                  <c:v>3.0847121951744243</c:v>
                </c:pt>
                <c:pt idx="35">
                  <c:v>3.2590395292610248</c:v>
                </c:pt>
                <c:pt idx="36">
                  <c:v>3.2567612125483514</c:v>
                </c:pt>
                <c:pt idx="37">
                  <c:v>3.3396531509956788</c:v>
                </c:pt>
                <c:pt idx="38">
                  <c:v>3.3860467770040761</c:v>
                </c:pt>
                <c:pt idx="39">
                  <c:v>3.7397482100519404</c:v>
                </c:pt>
                <c:pt idx="40">
                  <c:v>3.7556081138053399</c:v>
                </c:pt>
                <c:pt idx="41">
                  <c:v>3.6849956217187194</c:v>
                </c:pt>
                <c:pt idx="42">
                  <c:v>3.6545832839533894</c:v>
                </c:pt>
                <c:pt idx="43">
                  <c:v>3.763024364464802</c:v>
                </c:pt>
                <c:pt idx="44">
                  <c:v>3.7393357255806485</c:v>
                </c:pt>
                <c:pt idx="45">
                  <c:v>3.7575890338521454</c:v>
                </c:pt>
                <c:pt idx="46">
                  <c:v>3.8096093586789457</c:v>
                </c:pt>
                <c:pt idx="47">
                  <c:v>4.013726628114453</c:v>
                </c:pt>
                <c:pt idx="48">
                  <c:v>3.8644155609317221</c:v>
                </c:pt>
                <c:pt idx="49">
                  <c:v>4.1406748913171558</c:v>
                </c:pt>
                <c:pt idx="50">
                  <c:v>4.1175896808645707</c:v>
                </c:pt>
                <c:pt idx="51">
                  <c:v>4.2306260610377722</c:v>
                </c:pt>
                <c:pt idx="52">
                  <c:v>4.6032210840172709</c:v>
                </c:pt>
                <c:pt idx="53">
                  <c:v>4.6441443860020426</c:v>
                </c:pt>
                <c:pt idx="54">
                  <c:v>4.6111479562874536</c:v>
                </c:pt>
                <c:pt idx="55">
                  <c:v>4.6131831879627239</c:v>
                </c:pt>
                <c:pt idx="56">
                  <c:v>4.4256875324695777</c:v>
                </c:pt>
                <c:pt idx="57">
                  <c:v>4.1883533067941219</c:v>
                </c:pt>
                <c:pt idx="58">
                  <c:v>3.9642908565434216</c:v>
                </c:pt>
                <c:pt idx="59">
                  <c:v>4.268469754682287</c:v>
                </c:pt>
                <c:pt idx="60">
                  <c:v>4.2183065062574547</c:v>
                </c:pt>
                <c:pt idx="61">
                  <c:v>4.2635415750258296</c:v>
                </c:pt>
                <c:pt idx="62">
                  <c:v>4.318316805685023</c:v>
                </c:pt>
                <c:pt idx="63">
                  <c:v>4.3317592563048875</c:v>
                </c:pt>
                <c:pt idx="64" formatCode="0%">
                  <c:v>4.3054681809961082</c:v>
                </c:pt>
                <c:pt idx="65" formatCode="0%">
                  <c:v>4.1904586447565979</c:v>
                </c:pt>
                <c:pt idx="66" formatCode="0%">
                  <c:v>4.2502541464042514</c:v>
                </c:pt>
                <c:pt idx="67" formatCode="0%">
                  <c:v>4.3695212809150279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A-43A7-AB2D-8B584ABB97FF}"/>
            </c:ext>
          </c:extLst>
        </c:ser>
        <c:ser>
          <c:idx val="3"/>
          <c:order val="2"/>
          <c:tx>
            <c:strRef>
              <c:f>Россия!$C$86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Армения!$D$86:$BS$86</c:f>
              <c:numCache>
                <c:formatCode>0.0%</c:formatCode>
                <c:ptCount val="68"/>
                <c:pt idx="0">
                  <c:v>1</c:v>
                </c:pt>
                <c:pt idx="1">
                  <c:v>0.97829975066272612</c:v>
                </c:pt>
                <c:pt idx="2">
                  <c:v>0.93208003209780332</c:v>
                </c:pt>
                <c:pt idx="3">
                  <c:v>0.87766521912214979</c:v>
                </c:pt>
                <c:pt idx="4">
                  <c:v>2.0816143799861355</c:v>
                </c:pt>
                <c:pt idx="5">
                  <c:v>2.2366497278047035</c:v>
                </c:pt>
                <c:pt idx="6">
                  <c:v>2.9907250831072751</c:v>
                </c:pt>
                <c:pt idx="7">
                  <c:v>3.1910168845285027</c:v>
                </c:pt>
                <c:pt idx="8">
                  <c:v>3.2638329360750444</c:v>
                </c:pt>
                <c:pt idx="9">
                  <c:v>3.2460180600860227</c:v>
                </c:pt>
                <c:pt idx="10">
                  <c:v>3.4490732916100972</c:v>
                </c:pt>
                <c:pt idx="11">
                  <c:v>3.4901993882598252</c:v>
                </c:pt>
                <c:pt idx="12">
                  <c:v>3.5990103832020863</c:v>
                </c:pt>
                <c:pt idx="13">
                  <c:v>3.573858622733399</c:v>
                </c:pt>
                <c:pt idx="14">
                  <c:v>3.6211706403121258</c:v>
                </c:pt>
                <c:pt idx="15">
                  <c:v>3.760803582930766</c:v>
                </c:pt>
                <c:pt idx="16">
                  <c:v>3.8394355431477107</c:v>
                </c:pt>
                <c:pt idx="17">
                  <c:v>3.7213308377137615</c:v>
                </c:pt>
                <c:pt idx="18">
                  <c:v>3.6466438679792996</c:v>
                </c:pt>
                <c:pt idx="19">
                  <c:v>3.6487556905604475</c:v>
                </c:pt>
                <c:pt idx="20">
                  <c:v>3.3890092909619245</c:v>
                </c:pt>
                <c:pt idx="21">
                  <c:v>3.3723811358368132</c:v>
                </c:pt>
                <c:pt idx="22">
                  <c:v>3.4481370410124605</c:v>
                </c:pt>
                <c:pt idx="23">
                  <c:v>3.2155948576980653</c:v>
                </c:pt>
                <c:pt idx="24">
                  <c:v>3.1417171852616463</c:v>
                </c:pt>
                <c:pt idx="25">
                  <c:v>3.0668526947683556</c:v>
                </c:pt>
                <c:pt idx="26">
                  <c:v>2.9065695424125377</c:v>
                </c:pt>
                <c:pt idx="27">
                  <c:v>2.8339173096837307</c:v>
                </c:pt>
                <c:pt idx="28">
                  <c:v>2.7616008420912856</c:v>
                </c:pt>
                <c:pt idx="29">
                  <c:v>2.766195252113973</c:v>
                </c:pt>
                <c:pt idx="30">
                  <c:v>3.0069784425385246</c:v>
                </c:pt>
                <c:pt idx="31">
                  <c:v>2.9925867885315407</c:v>
                </c:pt>
                <c:pt idx="32">
                  <c:v>3.0610432667525083</c:v>
                </c:pt>
                <c:pt idx="33">
                  <c:v>3.0984675236472987</c:v>
                </c:pt>
                <c:pt idx="34">
                  <c:v>3.1521288405835044</c:v>
                </c:pt>
                <c:pt idx="35">
                  <c:v>3.1153869017525753</c:v>
                </c:pt>
                <c:pt idx="36">
                  <c:v>3.1923594059337685</c:v>
                </c:pt>
                <c:pt idx="37">
                  <c:v>3.4129047011852656</c:v>
                </c:pt>
                <c:pt idx="38">
                  <c:v>3.6869844932375093</c:v>
                </c:pt>
                <c:pt idx="39">
                  <c:v>3.6435754316602336</c:v>
                </c:pt>
                <c:pt idx="40">
                  <c:v>3.7047768580041223</c:v>
                </c:pt>
                <c:pt idx="41">
                  <c:v>3.4714147177772623</c:v>
                </c:pt>
                <c:pt idx="42">
                  <c:v>3.5162262914518503</c:v>
                </c:pt>
                <c:pt idx="43">
                  <c:v>3.3720720154971975</c:v>
                </c:pt>
                <c:pt idx="44">
                  <c:v>3.3462774857151656</c:v>
                </c:pt>
                <c:pt idx="45">
                  <c:v>3.2450641176106716</c:v>
                </c:pt>
                <c:pt idx="46">
                  <c:v>3.1733653171440701</c:v>
                </c:pt>
                <c:pt idx="47">
                  <c:v>3.0693465632569459</c:v>
                </c:pt>
                <c:pt idx="48">
                  <c:v>3.1078783123454468</c:v>
                </c:pt>
                <c:pt idx="49">
                  <c:v>2.9850537143796023</c:v>
                </c:pt>
                <c:pt idx="50">
                  <c:v>3.0293313208212722</c:v>
                </c:pt>
                <c:pt idx="51">
                  <c:v>2.9441502332511211</c:v>
                </c:pt>
                <c:pt idx="52">
                  <c:v>3.1017206646060771</c:v>
                </c:pt>
                <c:pt idx="53">
                  <c:v>2.9786834459102183</c:v>
                </c:pt>
                <c:pt idx="54">
                  <c:v>3.8643130179171834</c:v>
                </c:pt>
                <c:pt idx="55">
                  <c:v>3.7833245013841919</c:v>
                </c:pt>
                <c:pt idx="56">
                  <c:v>3.9917032154533731</c:v>
                </c:pt>
                <c:pt idx="57">
                  <c:v>4.1174235130801522</c:v>
                </c:pt>
                <c:pt idx="58">
                  <c:v>4.0472623586939429</c:v>
                </c:pt>
                <c:pt idx="59">
                  <c:v>4.190837519566835</c:v>
                </c:pt>
                <c:pt idx="60">
                  <c:v>4.2732229782467153</c:v>
                </c:pt>
                <c:pt idx="61">
                  <c:v>4.1580030939661121</c:v>
                </c:pt>
                <c:pt idx="62">
                  <c:v>4.1331334854798047</c:v>
                </c:pt>
                <c:pt idx="63">
                  <c:v>4.2218640156562444</c:v>
                </c:pt>
                <c:pt idx="64" formatCode="0%">
                  <c:v>4.1607298955842911</c:v>
                </c:pt>
                <c:pt idx="65" formatCode="0%">
                  <c:v>4.0273789031904732</c:v>
                </c:pt>
                <c:pt idx="66" formatCode="0%">
                  <c:v>4.0900845895041567</c:v>
                </c:pt>
                <c:pt idx="67" formatCode="0%">
                  <c:v>3.9640519059413277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AA-43A7-AB2D-8B584ABB97FF}"/>
            </c:ext>
          </c:extLst>
        </c:ser>
        <c:ser>
          <c:idx val="4"/>
          <c:order val="3"/>
          <c:tx>
            <c:strRef>
              <c:f>Россия!$C$87</c:f>
              <c:strCache>
                <c:ptCount val="1"/>
                <c:pt idx="0">
                  <c:v> - банки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Армения!$D$87:$BS$87</c:f>
              <c:numCache>
                <c:formatCode>0.0%</c:formatCode>
                <c:ptCount val="68"/>
                <c:pt idx="0">
                  <c:v>1</c:v>
                </c:pt>
                <c:pt idx="1">
                  <c:v>1.1429019125219317</c:v>
                </c:pt>
                <c:pt idx="2">
                  <c:v>1.3777793653835266</c:v>
                </c:pt>
                <c:pt idx="3">
                  <c:v>1.5733129905010861</c:v>
                </c:pt>
                <c:pt idx="4">
                  <c:v>1.6021171782355954</c:v>
                </c:pt>
                <c:pt idx="5">
                  <c:v>1.5999963918138027</c:v>
                </c:pt>
                <c:pt idx="6">
                  <c:v>1.5452712233449792</c:v>
                </c:pt>
                <c:pt idx="7">
                  <c:v>1.4867330134773726</c:v>
                </c:pt>
                <c:pt idx="8">
                  <c:v>1.4687558490119264</c:v>
                </c:pt>
                <c:pt idx="9">
                  <c:v>1.5128735000592191</c:v>
                </c:pt>
                <c:pt idx="10">
                  <c:v>1.761782562683651</c:v>
                </c:pt>
                <c:pt idx="11">
                  <c:v>1.93968876458311</c:v>
                </c:pt>
                <c:pt idx="12">
                  <c:v>2.1151039713858246</c:v>
                </c:pt>
                <c:pt idx="13">
                  <c:v>2.3415623293686836</c:v>
                </c:pt>
                <c:pt idx="14">
                  <c:v>2.7284712896482382</c:v>
                </c:pt>
                <c:pt idx="15">
                  <c:v>2.7643336640054827</c:v>
                </c:pt>
                <c:pt idx="16">
                  <c:v>2.5972812091705428</c:v>
                </c:pt>
                <c:pt idx="17">
                  <c:v>2.8840818735593854</c:v>
                </c:pt>
                <c:pt idx="18">
                  <c:v>3.1045447204199634</c:v>
                </c:pt>
                <c:pt idx="19">
                  <c:v>3.3080781082984205</c:v>
                </c:pt>
                <c:pt idx="20">
                  <c:v>3.274234805456476</c:v>
                </c:pt>
                <c:pt idx="21">
                  <c:v>3.4630227787451773</c:v>
                </c:pt>
                <c:pt idx="22">
                  <c:v>3.4181189809734742</c:v>
                </c:pt>
                <c:pt idx="23">
                  <c:v>4.0066830164337892</c:v>
                </c:pt>
                <c:pt idx="24">
                  <c:v>3.8393523974442281</c:v>
                </c:pt>
                <c:pt idx="25">
                  <c:v>3.6087624865438888</c:v>
                </c:pt>
                <c:pt idx="26">
                  <c:v>3.5610812045512734</c:v>
                </c:pt>
                <c:pt idx="27">
                  <c:v>3.8552720757660697</c:v>
                </c:pt>
                <c:pt idx="28">
                  <c:v>3.5494428861191398</c:v>
                </c:pt>
                <c:pt idx="29">
                  <c:v>3.3949483494552171</c:v>
                </c:pt>
                <c:pt idx="30">
                  <c:v>3.5895991239867375</c:v>
                </c:pt>
                <c:pt idx="31">
                  <c:v>3.5615626296323764</c:v>
                </c:pt>
                <c:pt idx="32">
                  <c:v>3.5350025976747848</c:v>
                </c:pt>
                <c:pt idx="33">
                  <c:v>3.3337800107329092</c:v>
                </c:pt>
                <c:pt idx="34">
                  <c:v>3.4793867207539853</c:v>
                </c:pt>
                <c:pt idx="35">
                  <c:v>4.004284682413501</c:v>
                </c:pt>
                <c:pt idx="36">
                  <c:v>3.6457210354351397</c:v>
                </c:pt>
                <c:pt idx="37">
                  <c:v>3.663419002820973</c:v>
                </c:pt>
                <c:pt idx="38">
                  <c:v>3.4456236090763599</c:v>
                </c:pt>
                <c:pt idx="39">
                  <c:v>3.4147688327156747</c:v>
                </c:pt>
                <c:pt idx="40">
                  <c:v>3.6559210085696301</c:v>
                </c:pt>
                <c:pt idx="41">
                  <c:v>3.7691741472588722</c:v>
                </c:pt>
                <c:pt idx="42">
                  <c:v>4.1824807442879122</c:v>
                </c:pt>
                <c:pt idx="43">
                  <c:v>4.3184446728342998</c:v>
                </c:pt>
                <c:pt idx="44">
                  <c:v>4.5206594913745093</c:v>
                </c:pt>
                <c:pt idx="45">
                  <c:v>4.8638075719698071</c:v>
                </c:pt>
                <c:pt idx="46">
                  <c:v>5.0149501736530331</c:v>
                </c:pt>
                <c:pt idx="47">
                  <c:v>5.6260983064036481</c:v>
                </c:pt>
                <c:pt idx="48">
                  <c:v>5.4906821660472485</c:v>
                </c:pt>
                <c:pt idx="49">
                  <c:v>5.4038330300279913</c:v>
                </c:pt>
                <c:pt idx="50">
                  <c:v>5.6551501213083641</c:v>
                </c:pt>
                <c:pt idx="51">
                  <c:v>5.9014523394018745</c:v>
                </c:pt>
                <c:pt idx="52">
                  <c:v>5.357763578640208</c:v>
                </c:pt>
                <c:pt idx="53">
                  <c:v>5.7376131767988081</c:v>
                </c:pt>
                <c:pt idx="54">
                  <c:v>5.5317029817379151</c:v>
                </c:pt>
                <c:pt idx="55">
                  <c:v>5.4917929253582942</c:v>
                </c:pt>
                <c:pt idx="56">
                  <c:v>5.1578133394994428</c:v>
                </c:pt>
                <c:pt idx="57">
                  <c:v>6.3699908624769765</c:v>
                </c:pt>
                <c:pt idx="58">
                  <c:v>7.0277260209499186</c:v>
                </c:pt>
                <c:pt idx="59">
                  <c:v>8.2943360473507148</c:v>
                </c:pt>
                <c:pt idx="60">
                  <c:v>7.6442153664733379</c:v>
                </c:pt>
                <c:pt idx="61">
                  <c:v>7.5941020472240259</c:v>
                </c:pt>
                <c:pt idx="62">
                  <c:v>7.3120767346641813</c:v>
                </c:pt>
                <c:pt idx="63">
                  <c:v>7.4833818879842697</c:v>
                </c:pt>
                <c:pt idx="64" formatCode="0%">
                  <c:v>8.1309139417572407</c:v>
                </c:pt>
                <c:pt idx="65" formatCode="0%">
                  <c:v>7.8783793342576756</c:v>
                </c:pt>
                <c:pt idx="66" formatCode="0%">
                  <c:v>7.960434982874844</c:v>
                </c:pt>
                <c:pt idx="67" formatCode="0%">
                  <c:v>8.7345107181407471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AA-43A7-AB2D-8B584ABB97FF}"/>
            </c:ext>
          </c:extLst>
        </c:ser>
        <c:ser>
          <c:idx val="5"/>
          <c:order val="4"/>
          <c:tx>
            <c:strRef>
              <c:f>Россия!$C$88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Армения!$D$88:$BS$88</c:f>
              <c:numCache>
                <c:formatCode>0.0%</c:formatCode>
                <c:ptCount val="68"/>
                <c:pt idx="0">
                  <c:v>1</c:v>
                </c:pt>
                <c:pt idx="1">
                  <c:v>1.1955100477785934</c:v>
                </c:pt>
                <c:pt idx="2">
                  <c:v>1.130756866933359</c:v>
                </c:pt>
                <c:pt idx="3">
                  <c:v>1.1756599710854785</c:v>
                </c:pt>
                <c:pt idx="4">
                  <c:v>1.2158528113814051</c:v>
                </c:pt>
                <c:pt idx="5">
                  <c:v>1.3239622150175396</c:v>
                </c:pt>
                <c:pt idx="6">
                  <c:v>1.3453985351788607</c:v>
                </c:pt>
                <c:pt idx="7">
                  <c:v>1.4447168608960645</c:v>
                </c:pt>
                <c:pt idx="8">
                  <c:v>1.7615180440783949</c:v>
                </c:pt>
                <c:pt idx="9">
                  <c:v>2.0564161956226834</c:v>
                </c:pt>
                <c:pt idx="10">
                  <c:v>2.0697358868402711</c:v>
                </c:pt>
                <c:pt idx="11">
                  <c:v>2.2628646162912593</c:v>
                </c:pt>
                <c:pt idx="12">
                  <c:v>2.3779883652827496</c:v>
                </c:pt>
                <c:pt idx="13">
                  <c:v>2.4260791467785081</c:v>
                </c:pt>
                <c:pt idx="14">
                  <c:v>2.478726330746241</c:v>
                </c:pt>
                <c:pt idx="15">
                  <c:v>2.4506562410930335</c:v>
                </c:pt>
                <c:pt idx="16">
                  <c:v>2.3765175125428049</c:v>
                </c:pt>
                <c:pt idx="17">
                  <c:v>2.2061968813714921</c:v>
                </c:pt>
                <c:pt idx="18">
                  <c:v>1.9710840734270398</c:v>
                </c:pt>
                <c:pt idx="19">
                  <c:v>1.8364099194725061</c:v>
                </c:pt>
                <c:pt idx="20">
                  <c:v>2.2505153270087712</c:v>
                </c:pt>
                <c:pt idx="21">
                  <c:v>2.4405903943292842</c:v>
                </c:pt>
                <c:pt idx="22">
                  <c:v>2.6144032353820843</c:v>
                </c:pt>
                <c:pt idx="23">
                  <c:v>2.7693431240141142</c:v>
                </c:pt>
                <c:pt idx="24">
                  <c:v>3.0821197348097673</c:v>
                </c:pt>
                <c:pt idx="25">
                  <c:v>2.9474088532770613</c:v>
                </c:pt>
                <c:pt idx="26">
                  <c:v>2.8546834536860368</c:v>
                </c:pt>
                <c:pt idx="27">
                  <c:v>2.8271809234345273</c:v>
                </c:pt>
                <c:pt idx="28">
                  <c:v>2.8423553315150984</c:v>
                </c:pt>
                <c:pt idx="29">
                  <c:v>2.9798644514828974</c:v>
                </c:pt>
                <c:pt idx="30">
                  <c:v>2.8071830619285385</c:v>
                </c:pt>
                <c:pt idx="31">
                  <c:v>2.9598064340854009</c:v>
                </c:pt>
                <c:pt idx="32">
                  <c:v>2.9786617919382308</c:v>
                </c:pt>
                <c:pt idx="33">
                  <c:v>2.9323674161967994</c:v>
                </c:pt>
                <c:pt idx="34">
                  <c:v>2.9821882506943069</c:v>
                </c:pt>
                <c:pt idx="35">
                  <c:v>3.1601297925577039</c:v>
                </c:pt>
                <c:pt idx="36">
                  <c:v>3.0541331509382186</c:v>
                </c:pt>
                <c:pt idx="37">
                  <c:v>2.9394619161723168</c:v>
                </c:pt>
                <c:pt idx="38">
                  <c:v>2.7539096831379126</c:v>
                </c:pt>
                <c:pt idx="39">
                  <c:v>2.9470573854851332</c:v>
                </c:pt>
                <c:pt idx="40">
                  <c:v>3.1413531268552024</c:v>
                </c:pt>
                <c:pt idx="41">
                  <c:v>2.8673041970569484</c:v>
                </c:pt>
                <c:pt idx="42">
                  <c:v>2.8793230690454177</c:v>
                </c:pt>
                <c:pt idx="43">
                  <c:v>1.7242597933796071</c:v>
                </c:pt>
                <c:pt idx="44">
                  <c:v>1.9223381301577314</c:v>
                </c:pt>
                <c:pt idx="45">
                  <c:v>2.123967702107957</c:v>
                </c:pt>
                <c:pt idx="46">
                  <c:v>2.2058774425062295</c:v>
                </c:pt>
                <c:pt idx="47">
                  <c:v>2.2970725178306126</c:v>
                </c:pt>
                <c:pt idx="48">
                  <c:v>2.2514018533070428</c:v>
                </c:pt>
                <c:pt idx="49">
                  <c:v>2.4883046379386062</c:v>
                </c:pt>
                <c:pt idx="50">
                  <c:v>2.5522499574737014</c:v>
                </c:pt>
                <c:pt idx="51">
                  <c:v>2.5055994512327948</c:v>
                </c:pt>
                <c:pt idx="52">
                  <c:v>2.7092551281947856</c:v>
                </c:pt>
                <c:pt idx="53">
                  <c:v>3.8669287854826373</c:v>
                </c:pt>
                <c:pt idx="54">
                  <c:v>3.801582413108382</c:v>
                </c:pt>
                <c:pt idx="55">
                  <c:v>3.864598829438656</c:v>
                </c:pt>
                <c:pt idx="56">
                  <c:v>3.8994291588775272</c:v>
                </c:pt>
                <c:pt idx="57">
                  <c:v>3.8129760597685789</c:v>
                </c:pt>
                <c:pt idx="58">
                  <c:v>3.8558505019044369</c:v>
                </c:pt>
                <c:pt idx="59">
                  <c:v>4.005785443819887</c:v>
                </c:pt>
                <c:pt idx="60">
                  <c:v>4.2796908342584352</c:v>
                </c:pt>
                <c:pt idx="61">
                  <c:v>4.3874402235498087</c:v>
                </c:pt>
                <c:pt idx="62">
                  <c:v>4.481569649191858</c:v>
                </c:pt>
                <c:pt idx="63">
                  <c:v>4.4657494306249461</c:v>
                </c:pt>
                <c:pt idx="64" formatCode="0%">
                  <c:v>4.6099827770476658</c:v>
                </c:pt>
                <c:pt idx="65" formatCode="0%">
                  <c:v>4.7417181612860091</c:v>
                </c:pt>
                <c:pt idx="66" formatCode="0%">
                  <c:v>4.4855830369255933</c:v>
                </c:pt>
                <c:pt idx="67" formatCode="0%">
                  <c:v>4.3595529296748934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AA-43A7-AB2D-8B584ABB97FF}"/>
            </c:ext>
          </c:extLst>
        </c:ser>
        <c:ser>
          <c:idx val="6"/>
          <c:order val="5"/>
          <c:tx>
            <c:strRef>
              <c:f>Россия!$C$89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Армения!$D$5:$BS$6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Армения!$D$89:$BS$89</c:f>
              <c:numCache>
                <c:formatCode>0.0%</c:formatCode>
                <c:ptCount val="68"/>
                <c:pt idx="0">
                  <c:v>1</c:v>
                </c:pt>
                <c:pt idx="1">
                  <c:v>0.72544170600215563</c:v>
                </c:pt>
                <c:pt idx="2">
                  <c:v>0.63346884894330957</c:v>
                </c:pt>
                <c:pt idx="3">
                  <c:v>0.77220088760698313</c:v>
                </c:pt>
                <c:pt idx="4">
                  <c:v>0.52345385522326893</c:v>
                </c:pt>
                <c:pt idx="5">
                  <c:v>0.58306597158809526</c:v>
                </c:pt>
                <c:pt idx="6">
                  <c:v>0.56347483455096037</c:v>
                </c:pt>
                <c:pt idx="7">
                  <c:v>0.7020374659373122</c:v>
                </c:pt>
                <c:pt idx="8">
                  <c:v>0.77954465397683448</c:v>
                </c:pt>
                <c:pt idx="9">
                  <c:v>0.77939098617724378</c:v>
                </c:pt>
                <c:pt idx="10">
                  <c:v>0.9246304277733276</c:v>
                </c:pt>
                <c:pt idx="11">
                  <c:v>1.2405971580637003</c:v>
                </c:pt>
                <c:pt idx="12">
                  <c:v>1.3464267168500559</c:v>
                </c:pt>
                <c:pt idx="13">
                  <c:v>1.6850685461703656</c:v>
                </c:pt>
                <c:pt idx="14">
                  <c:v>1.7444872605998574</c:v>
                </c:pt>
                <c:pt idx="15">
                  <c:v>1.7626175296448274</c:v>
                </c:pt>
                <c:pt idx="16">
                  <c:v>1.8088066083545222</c:v>
                </c:pt>
                <c:pt idx="17">
                  <c:v>1.493914368148328</c:v>
                </c:pt>
                <c:pt idx="18">
                  <c:v>1.7961897127109074</c:v>
                </c:pt>
                <c:pt idx="19">
                  <c:v>1.8876438470571866</c:v>
                </c:pt>
                <c:pt idx="20">
                  <c:v>1.8968863395405136</c:v>
                </c:pt>
                <c:pt idx="21">
                  <c:v>1.9610686956605599</c:v>
                </c:pt>
                <c:pt idx="22">
                  <c:v>1.9996454483166846</c:v>
                </c:pt>
                <c:pt idx="23">
                  <c:v>1.9476980020851675</c:v>
                </c:pt>
                <c:pt idx="24">
                  <c:v>1.670199588367947</c:v>
                </c:pt>
                <c:pt idx="25">
                  <c:v>1.9062386100067172</c:v>
                </c:pt>
                <c:pt idx="26">
                  <c:v>2.0289815644417777</c:v>
                </c:pt>
                <c:pt idx="27">
                  <c:v>1.9242309765694754</c:v>
                </c:pt>
                <c:pt idx="28">
                  <c:v>1.9937007959207667</c:v>
                </c:pt>
                <c:pt idx="29">
                  <c:v>2.0798419844447218</c:v>
                </c:pt>
                <c:pt idx="30">
                  <c:v>2.0111025830376099</c:v>
                </c:pt>
                <c:pt idx="31">
                  <c:v>1.8486383310528394</c:v>
                </c:pt>
                <c:pt idx="32">
                  <c:v>1.8557931585035341</c:v>
                </c:pt>
                <c:pt idx="33">
                  <c:v>1.777682726849992</c:v>
                </c:pt>
                <c:pt idx="34">
                  <c:v>1.8658060822132858</c:v>
                </c:pt>
                <c:pt idx="35">
                  <c:v>2.0441562526531216</c:v>
                </c:pt>
                <c:pt idx="36">
                  <c:v>2.1794154349866464</c:v>
                </c:pt>
                <c:pt idx="37">
                  <c:v>2.2895385723318249</c:v>
                </c:pt>
                <c:pt idx="38">
                  <c:v>2.4022750717781132</c:v>
                </c:pt>
                <c:pt idx="39">
                  <c:v>2.5576060739843367</c:v>
                </c:pt>
                <c:pt idx="40">
                  <c:v>2.5683809609546446</c:v>
                </c:pt>
                <c:pt idx="41">
                  <c:v>2.5741910095343279</c:v>
                </c:pt>
                <c:pt idx="42">
                  <c:v>2.6659537340730024</c:v>
                </c:pt>
                <c:pt idx="43">
                  <c:v>3.534546008635064</c:v>
                </c:pt>
                <c:pt idx="44">
                  <c:v>3.5138846239141461</c:v>
                </c:pt>
                <c:pt idx="45">
                  <c:v>3.6996817517497647</c:v>
                </c:pt>
                <c:pt idx="46">
                  <c:v>3.7470989345106287</c:v>
                </c:pt>
                <c:pt idx="47">
                  <c:v>3.7989896235637306</c:v>
                </c:pt>
                <c:pt idx="48">
                  <c:v>3.7181406676436319</c:v>
                </c:pt>
                <c:pt idx="49">
                  <c:v>3.8918877768856173</c:v>
                </c:pt>
                <c:pt idx="50">
                  <c:v>3.7579983912920278</c:v>
                </c:pt>
                <c:pt idx="51">
                  <c:v>3.7996701981971381</c:v>
                </c:pt>
                <c:pt idx="52">
                  <c:v>3.6585615124904409</c:v>
                </c:pt>
                <c:pt idx="53">
                  <c:v>3.708008394906221</c:v>
                </c:pt>
                <c:pt idx="54">
                  <c:v>3.485932893946627</c:v>
                </c:pt>
                <c:pt idx="55">
                  <c:v>3.4577501314902856</c:v>
                </c:pt>
                <c:pt idx="56">
                  <c:v>3.4241819226365404</c:v>
                </c:pt>
                <c:pt idx="57">
                  <c:v>3.4717408642137602</c:v>
                </c:pt>
                <c:pt idx="58">
                  <c:v>3.5221238847861249</c:v>
                </c:pt>
                <c:pt idx="59">
                  <c:v>3.6483460336230702</c:v>
                </c:pt>
                <c:pt idx="60">
                  <c:v>3.6299870848494415</c:v>
                </c:pt>
                <c:pt idx="61">
                  <c:v>4.218585180619872</c:v>
                </c:pt>
                <c:pt idx="62">
                  <c:v>4.3677560506137656</c:v>
                </c:pt>
                <c:pt idx="63">
                  <c:v>4.3570884458763457</c:v>
                </c:pt>
                <c:pt idx="64">
                  <c:v>4.4407332594049915</c:v>
                </c:pt>
                <c:pt idx="65">
                  <c:v>4.2406303753227563</c:v>
                </c:pt>
                <c:pt idx="66">
                  <c:v>4.3757362944820892</c:v>
                </c:pt>
                <c:pt idx="67">
                  <c:v>4.4464748883160246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AA-43A7-AB2D-8B584ABB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861568"/>
        <c:axId val="1129863744"/>
      </c:lineChart>
      <c:catAx>
        <c:axId val="112986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863744"/>
        <c:crossesAt val="1"/>
        <c:auto val="1"/>
        <c:lblAlgn val="ctr"/>
        <c:lblOffset val="100"/>
        <c:noMultiLvlLbl val="0"/>
      </c:catAx>
      <c:valAx>
        <c:axId val="11298637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 внешнего долга  1 кв. 2008 100%</a:t>
                </a:r>
              </a:p>
            </c:rich>
          </c:tx>
          <c:layout>
            <c:manualLayout>
              <c:xMode val="edge"/>
              <c:yMode val="edge"/>
              <c:x val="5.6472394477558082E-3"/>
              <c:y val="0.12436539822809804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861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3922903955538473"/>
          <c:h val="8.7212446266426366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25639039504281E-2"/>
          <c:y val="6.4041023929921878E-2"/>
          <c:w val="0.92461801660101495"/>
          <c:h val="0.70539946381263219"/>
        </c:manualLayout>
      </c:layout>
      <c:areaChart>
        <c:grouping val="stacked"/>
        <c:varyColors val="0"/>
        <c:ser>
          <c:idx val="0"/>
          <c:order val="0"/>
          <c:tx>
            <c:strRef>
              <c:f>Беларусь!$C$9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cat>
            <c:multiLvlStrRef>
              <c:f>Беларусь!БГК</c:f>
              <c:multiLvlStrCache>
                <c:ptCount val="6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Беларусь!Б1</c:f>
              <c:numCache>
                <c:formatCode>#,##0</c:formatCode>
                <c:ptCount val="65"/>
                <c:pt idx="0">
                  <c:v>2033.1</c:v>
                </c:pt>
                <c:pt idx="1">
                  <c:v>2005.8</c:v>
                </c:pt>
                <c:pt idx="2">
                  <c:v>2144.1</c:v>
                </c:pt>
                <c:pt idx="3">
                  <c:v>3597.1</c:v>
                </c:pt>
                <c:pt idx="4">
                  <c:v>4871.8999999999996</c:v>
                </c:pt>
                <c:pt idx="5">
                  <c:v>5300.3</c:v>
                </c:pt>
                <c:pt idx="6">
                  <c:v>6666</c:v>
                </c:pt>
                <c:pt idx="7">
                  <c:v>8363</c:v>
                </c:pt>
                <c:pt idx="8">
                  <c:v>8899.7999999999993</c:v>
                </c:pt>
                <c:pt idx="9">
                  <c:v>8946.7999999999993</c:v>
                </c:pt>
                <c:pt idx="10">
                  <c:v>9970.4</c:v>
                </c:pt>
                <c:pt idx="11">
                  <c:v>10057.9</c:v>
                </c:pt>
                <c:pt idx="12">
                  <c:v>10997.5</c:v>
                </c:pt>
                <c:pt idx="13">
                  <c:v>12000.2</c:v>
                </c:pt>
                <c:pt idx="14">
                  <c:v>11885.4</c:v>
                </c:pt>
                <c:pt idx="15">
                  <c:v>12351</c:v>
                </c:pt>
                <c:pt idx="16">
                  <c:v>12458.3</c:v>
                </c:pt>
                <c:pt idx="17">
                  <c:v>12679.1</c:v>
                </c:pt>
                <c:pt idx="18">
                  <c:v>12778.7</c:v>
                </c:pt>
                <c:pt idx="19">
                  <c:v>12568.6</c:v>
                </c:pt>
                <c:pt idx="20">
                  <c:v>12717</c:v>
                </c:pt>
                <c:pt idx="21">
                  <c:v>13004.4</c:v>
                </c:pt>
                <c:pt idx="22">
                  <c:v>12894</c:v>
                </c:pt>
                <c:pt idx="23">
                  <c:v>13036.2</c:v>
                </c:pt>
                <c:pt idx="24">
                  <c:v>12703.5</c:v>
                </c:pt>
                <c:pt idx="25">
                  <c:v>13936.3</c:v>
                </c:pt>
                <c:pt idx="26">
                  <c:v>13591.5</c:v>
                </c:pt>
                <c:pt idx="27">
                  <c:v>13117.1</c:v>
                </c:pt>
                <c:pt idx="28">
                  <c:v>12829.1</c:v>
                </c:pt>
                <c:pt idx="29">
                  <c:v>13202.5</c:v>
                </c:pt>
                <c:pt idx="30">
                  <c:v>12944</c:v>
                </c:pt>
                <c:pt idx="31">
                  <c:v>12972.5</c:v>
                </c:pt>
                <c:pt idx="32">
                  <c:v>13496.9</c:v>
                </c:pt>
                <c:pt idx="33">
                  <c:v>13605</c:v>
                </c:pt>
                <c:pt idx="34">
                  <c:v>13945.6</c:v>
                </c:pt>
                <c:pt idx="35">
                  <c:v>14151.4</c:v>
                </c:pt>
                <c:pt idx="36">
                  <c:v>14091.1</c:v>
                </c:pt>
                <c:pt idx="37">
                  <c:v>16100.8</c:v>
                </c:pt>
                <c:pt idx="38">
                  <c:v>16825.7</c:v>
                </c:pt>
                <c:pt idx="39">
                  <c:v>17260.3</c:v>
                </c:pt>
                <c:pt idx="40">
                  <c:v>16962</c:v>
                </c:pt>
                <c:pt idx="41">
                  <c:v>16960.8</c:v>
                </c:pt>
                <c:pt idx="42">
                  <c:v>17061.5</c:v>
                </c:pt>
                <c:pt idx="43">
                  <c:v>17419.3</c:v>
                </c:pt>
                <c:pt idx="44">
                  <c:v>17133.599999999999</c:v>
                </c:pt>
                <c:pt idx="45">
                  <c:v>16702.2</c:v>
                </c:pt>
                <c:pt idx="46">
                  <c:v>16531.400000000001</c:v>
                </c:pt>
                <c:pt idx="47">
                  <c:v>17228.400000000001</c:v>
                </c:pt>
                <c:pt idx="48">
                  <c:v>16747.099999999999</c:v>
                </c:pt>
                <c:pt idx="49">
                  <c:v>18054</c:v>
                </c:pt>
                <c:pt idx="50">
                  <c:v>17590.7</c:v>
                </c:pt>
                <c:pt idx="51">
                  <c:v>18587.28</c:v>
                </c:pt>
                <c:pt idx="52">
                  <c:v>18135.466452600002</c:v>
                </c:pt>
                <c:pt idx="53">
                  <c:v>18464.735240900001</c:v>
                </c:pt>
                <c:pt idx="54">
                  <c:v>18250.880088999998</c:v>
                </c:pt>
                <c:pt idx="55">
                  <c:v>18230.367915300001</c:v>
                </c:pt>
                <c:pt idx="56">
                  <c:v>17783.402260300001</c:v>
                </c:pt>
                <c:pt idx="57">
                  <c:v>19364.6681231</c:v>
                </c:pt>
                <c:pt idx="58">
                  <c:v>18804.020769999999</c:v>
                </c:pt>
                <c:pt idx="59">
                  <c:v>18502.909847709998</c:v>
                </c:pt>
                <c:pt idx="60">
                  <c:v>17435.277815820002</c:v>
                </c:pt>
                <c:pt idx="61">
                  <c:v>17209.51292628</c:v>
                </c:pt>
                <c:pt idx="62">
                  <c:v>17174.631450000001</c:v>
                </c:pt>
                <c:pt idx="63">
                  <c:v>16947.344647940001</c:v>
                </c:pt>
                <c:pt idx="64">
                  <c:v>16862.0130302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0-403F-934B-774039BA22FC}"/>
            </c:ext>
          </c:extLst>
        </c:ser>
        <c:ser>
          <c:idx val="1"/>
          <c:order val="1"/>
          <c:tx>
            <c:strRef>
              <c:f>Беларусь!$C$10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cat>
            <c:multiLvlStrRef>
              <c:f>Беларусь!БГК</c:f>
              <c:multiLvlStrCache>
                <c:ptCount val="6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Беларусь!Б2</c:f>
              <c:numCache>
                <c:formatCode>#,##0</c:formatCode>
                <c:ptCount val="65"/>
                <c:pt idx="0">
                  <c:v>427.7</c:v>
                </c:pt>
                <c:pt idx="1">
                  <c:v>434.4</c:v>
                </c:pt>
                <c:pt idx="2">
                  <c:v>450.6</c:v>
                </c:pt>
                <c:pt idx="3">
                  <c:v>429.9</c:v>
                </c:pt>
                <c:pt idx="4">
                  <c:v>424.4</c:v>
                </c:pt>
                <c:pt idx="5">
                  <c:v>282.10000000000002</c:v>
                </c:pt>
                <c:pt idx="6">
                  <c:v>428.8</c:v>
                </c:pt>
                <c:pt idx="7">
                  <c:v>423.8</c:v>
                </c:pt>
                <c:pt idx="8">
                  <c:v>485.2</c:v>
                </c:pt>
                <c:pt idx="9">
                  <c:v>401.6</c:v>
                </c:pt>
                <c:pt idx="10">
                  <c:v>531</c:v>
                </c:pt>
                <c:pt idx="11">
                  <c:v>1855.3</c:v>
                </c:pt>
                <c:pt idx="12">
                  <c:v>1713.5</c:v>
                </c:pt>
                <c:pt idx="13">
                  <c:v>1400.8</c:v>
                </c:pt>
                <c:pt idx="14">
                  <c:v>1328.1</c:v>
                </c:pt>
                <c:pt idx="15">
                  <c:v>1529.7</c:v>
                </c:pt>
                <c:pt idx="16">
                  <c:v>1401.8</c:v>
                </c:pt>
                <c:pt idx="17">
                  <c:v>1357.4</c:v>
                </c:pt>
                <c:pt idx="18">
                  <c:v>424.5</c:v>
                </c:pt>
                <c:pt idx="19">
                  <c:v>438.9</c:v>
                </c:pt>
                <c:pt idx="20">
                  <c:v>227.2</c:v>
                </c:pt>
                <c:pt idx="21">
                  <c:v>368</c:v>
                </c:pt>
                <c:pt idx="22">
                  <c:v>726.1</c:v>
                </c:pt>
                <c:pt idx="23">
                  <c:v>1299.5</c:v>
                </c:pt>
                <c:pt idx="24">
                  <c:v>1169.5</c:v>
                </c:pt>
                <c:pt idx="25">
                  <c:v>991.1</c:v>
                </c:pt>
                <c:pt idx="26">
                  <c:v>1332.8</c:v>
                </c:pt>
                <c:pt idx="27">
                  <c:v>2187.1999999999998</c:v>
                </c:pt>
                <c:pt idx="28">
                  <c:v>1618.8</c:v>
                </c:pt>
                <c:pt idx="29">
                  <c:v>1355.9</c:v>
                </c:pt>
                <c:pt idx="30">
                  <c:v>1768.9</c:v>
                </c:pt>
                <c:pt idx="31">
                  <c:v>1744.6</c:v>
                </c:pt>
                <c:pt idx="32">
                  <c:v>1555.6</c:v>
                </c:pt>
                <c:pt idx="33">
                  <c:v>1432.2</c:v>
                </c:pt>
                <c:pt idx="34">
                  <c:v>1116.5999999999999</c:v>
                </c:pt>
                <c:pt idx="35">
                  <c:v>1475.4</c:v>
                </c:pt>
                <c:pt idx="36">
                  <c:v>1489.1</c:v>
                </c:pt>
                <c:pt idx="37">
                  <c:v>1422.7</c:v>
                </c:pt>
                <c:pt idx="38">
                  <c:v>1444.9</c:v>
                </c:pt>
                <c:pt idx="39">
                  <c:v>1111.5</c:v>
                </c:pt>
                <c:pt idx="40">
                  <c:v>1072.4000000000001</c:v>
                </c:pt>
                <c:pt idx="41">
                  <c:v>953.6</c:v>
                </c:pt>
                <c:pt idx="42">
                  <c:v>918.3</c:v>
                </c:pt>
                <c:pt idx="43">
                  <c:v>797.3</c:v>
                </c:pt>
                <c:pt idx="44">
                  <c:v>656.4</c:v>
                </c:pt>
                <c:pt idx="45">
                  <c:v>1180.0999999999999</c:v>
                </c:pt>
                <c:pt idx="46">
                  <c:v>1112.0999999999999</c:v>
                </c:pt>
                <c:pt idx="47">
                  <c:v>996</c:v>
                </c:pt>
                <c:pt idx="48">
                  <c:v>915.4</c:v>
                </c:pt>
                <c:pt idx="49">
                  <c:v>905.1</c:v>
                </c:pt>
                <c:pt idx="50">
                  <c:v>820.6</c:v>
                </c:pt>
                <c:pt idx="51">
                  <c:v>821.16727270000001</c:v>
                </c:pt>
                <c:pt idx="52">
                  <c:v>709.5071537</c:v>
                </c:pt>
                <c:pt idx="53">
                  <c:v>715.24532669999996</c:v>
                </c:pt>
                <c:pt idx="54">
                  <c:v>1548.1354854000001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60-403F-934B-774039BA22FC}"/>
            </c:ext>
          </c:extLst>
        </c:ser>
        <c:ser>
          <c:idx val="2"/>
          <c:order val="2"/>
          <c:tx>
            <c:strRef>
              <c:f>Беларусь!$C$11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cat>
            <c:multiLvlStrRef>
              <c:f>Беларусь!БГК</c:f>
              <c:multiLvlStrCache>
                <c:ptCount val="6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Беларусь!Б3</c:f>
              <c:numCache>
                <c:formatCode>#,##0</c:formatCode>
                <c:ptCount val="65"/>
                <c:pt idx="0">
                  <c:v>3205.1</c:v>
                </c:pt>
                <c:pt idx="1">
                  <c:v>3358.6</c:v>
                </c:pt>
                <c:pt idx="2">
                  <c:v>3120.8</c:v>
                </c:pt>
                <c:pt idx="3">
                  <c:v>3081.2</c:v>
                </c:pt>
                <c:pt idx="4">
                  <c:v>2836.9</c:v>
                </c:pt>
                <c:pt idx="5">
                  <c:v>3148.8</c:v>
                </c:pt>
                <c:pt idx="6">
                  <c:v>3119.8</c:v>
                </c:pt>
                <c:pt idx="7">
                  <c:v>3553</c:v>
                </c:pt>
                <c:pt idx="8">
                  <c:v>3487.2</c:v>
                </c:pt>
                <c:pt idx="9">
                  <c:v>4128</c:v>
                </c:pt>
                <c:pt idx="10">
                  <c:v>4617.3</c:v>
                </c:pt>
                <c:pt idx="11">
                  <c:v>5752.1</c:v>
                </c:pt>
                <c:pt idx="12">
                  <c:v>6832.6</c:v>
                </c:pt>
                <c:pt idx="13">
                  <c:v>6980.5</c:v>
                </c:pt>
                <c:pt idx="14">
                  <c:v>6749.8</c:v>
                </c:pt>
                <c:pt idx="15">
                  <c:v>6077.4</c:v>
                </c:pt>
                <c:pt idx="16">
                  <c:v>5982.9</c:v>
                </c:pt>
                <c:pt idx="17">
                  <c:v>5553.3</c:v>
                </c:pt>
                <c:pt idx="18">
                  <c:v>5240.5</c:v>
                </c:pt>
                <c:pt idx="19">
                  <c:v>6206.9</c:v>
                </c:pt>
                <c:pt idx="20">
                  <c:v>6383.4</c:v>
                </c:pt>
                <c:pt idx="21">
                  <c:v>6819.4</c:v>
                </c:pt>
                <c:pt idx="22">
                  <c:v>7947</c:v>
                </c:pt>
                <c:pt idx="23">
                  <c:v>8214.4</c:v>
                </c:pt>
                <c:pt idx="24">
                  <c:v>8191.1</c:v>
                </c:pt>
                <c:pt idx="25">
                  <c:v>8350</c:v>
                </c:pt>
                <c:pt idx="26">
                  <c:v>7940.3</c:v>
                </c:pt>
                <c:pt idx="27">
                  <c:v>7381.4</c:v>
                </c:pt>
                <c:pt idx="28">
                  <c:v>6906.8</c:v>
                </c:pt>
                <c:pt idx="29">
                  <c:v>6617.9</c:v>
                </c:pt>
                <c:pt idx="30">
                  <c:v>6530.6</c:v>
                </c:pt>
                <c:pt idx="31">
                  <c:v>6442.1</c:v>
                </c:pt>
                <c:pt idx="32">
                  <c:v>6468.5</c:v>
                </c:pt>
                <c:pt idx="33">
                  <c:v>6487.7</c:v>
                </c:pt>
                <c:pt idx="34">
                  <c:v>6492.6</c:v>
                </c:pt>
                <c:pt idx="35">
                  <c:v>5914.9</c:v>
                </c:pt>
                <c:pt idx="36">
                  <c:v>5259.1</c:v>
                </c:pt>
                <c:pt idx="37">
                  <c:v>5347</c:v>
                </c:pt>
                <c:pt idx="38">
                  <c:v>5071.3999999999996</c:v>
                </c:pt>
                <c:pt idx="39">
                  <c:v>4471.2</c:v>
                </c:pt>
                <c:pt idx="40">
                  <c:v>4643.3</c:v>
                </c:pt>
                <c:pt idx="41">
                  <c:v>4482.7</c:v>
                </c:pt>
                <c:pt idx="42">
                  <c:v>4380.8999999999996</c:v>
                </c:pt>
                <c:pt idx="43">
                  <c:v>4906.1000000000004</c:v>
                </c:pt>
                <c:pt idx="44">
                  <c:v>4780.2</c:v>
                </c:pt>
                <c:pt idx="45">
                  <c:v>5122</c:v>
                </c:pt>
                <c:pt idx="46">
                  <c:v>4908.1000000000004</c:v>
                </c:pt>
                <c:pt idx="47">
                  <c:v>5017.8</c:v>
                </c:pt>
                <c:pt idx="48">
                  <c:v>5508.1</c:v>
                </c:pt>
                <c:pt idx="49">
                  <c:v>5124.7</c:v>
                </c:pt>
                <c:pt idx="50">
                  <c:v>5114.8</c:v>
                </c:pt>
                <c:pt idx="51">
                  <c:v>5107.9976414000002</c:v>
                </c:pt>
                <c:pt idx="52">
                  <c:v>5141.0213626000004</c:v>
                </c:pt>
                <c:pt idx="53">
                  <c:v>5559.2788657000001</c:v>
                </c:pt>
                <c:pt idx="54">
                  <c:v>5291.9337498000004</c:v>
                </c:pt>
                <c:pt idx="55">
                  <c:v>7053.0383322999996</c:v>
                </c:pt>
                <c:pt idx="56">
                  <c:v>6905.4425483000005</c:v>
                </c:pt>
                <c:pt idx="57">
                  <c:v>8387.2071300999996</c:v>
                </c:pt>
                <c:pt idx="58">
                  <c:v>7225.7512967000002</c:v>
                </c:pt>
                <c:pt idx="59">
                  <c:v>6391.9184456899984</c:v>
                </c:pt>
                <c:pt idx="60">
                  <c:v>5835.8896225499993</c:v>
                </c:pt>
                <c:pt idx="61">
                  <c:v>5479.4388000399995</c:v>
                </c:pt>
                <c:pt idx="62">
                  <c:v>5377.3310788500003</c:v>
                </c:pt>
                <c:pt idx="63">
                  <c:v>5512.7967877800002</c:v>
                </c:pt>
                <c:pt idx="64">
                  <c:v>4937.9886417199996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60-403F-934B-774039BA22FC}"/>
            </c:ext>
          </c:extLst>
        </c:ser>
        <c:ser>
          <c:idx val="3"/>
          <c:order val="3"/>
          <c:tx>
            <c:strRef>
              <c:f>Беларусь!$C$12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cat>
            <c:multiLvlStrRef>
              <c:f>Беларусь!БГК</c:f>
              <c:multiLvlStrCache>
                <c:ptCount val="6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Беларусь!Б4</c:f>
              <c:numCache>
                <c:formatCode>#,##0</c:formatCode>
                <c:ptCount val="65"/>
                <c:pt idx="0">
                  <c:v>7442.2</c:v>
                </c:pt>
                <c:pt idx="1">
                  <c:v>7598.5</c:v>
                </c:pt>
                <c:pt idx="2">
                  <c:v>8097.6</c:v>
                </c:pt>
                <c:pt idx="3">
                  <c:v>7340.3</c:v>
                </c:pt>
                <c:pt idx="4">
                  <c:v>7528.7</c:v>
                </c:pt>
                <c:pt idx="5">
                  <c:v>8178.4</c:v>
                </c:pt>
                <c:pt idx="6">
                  <c:v>8329.2000000000007</c:v>
                </c:pt>
                <c:pt idx="7">
                  <c:v>8935.5</c:v>
                </c:pt>
                <c:pt idx="8">
                  <c:v>8599.1</c:v>
                </c:pt>
                <c:pt idx="9">
                  <c:v>8954.2999999999993</c:v>
                </c:pt>
                <c:pt idx="10">
                  <c:v>9655.1</c:v>
                </c:pt>
                <c:pt idx="11">
                  <c:v>9914.9</c:v>
                </c:pt>
                <c:pt idx="12">
                  <c:v>11225.3</c:v>
                </c:pt>
                <c:pt idx="13">
                  <c:v>11839.8</c:v>
                </c:pt>
                <c:pt idx="14">
                  <c:v>12000.8</c:v>
                </c:pt>
                <c:pt idx="15">
                  <c:v>13057.8</c:v>
                </c:pt>
                <c:pt idx="16">
                  <c:v>12824.6</c:v>
                </c:pt>
                <c:pt idx="17">
                  <c:v>12478.9</c:v>
                </c:pt>
                <c:pt idx="18">
                  <c:v>13434.9</c:v>
                </c:pt>
                <c:pt idx="19">
                  <c:v>13374.3</c:v>
                </c:pt>
                <c:pt idx="20">
                  <c:v>13449.5</c:v>
                </c:pt>
                <c:pt idx="21">
                  <c:v>13632</c:v>
                </c:pt>
                <c:pt idx="22">
                  <c:v>14063.7</c:v>
                </c:pt>
                <c:pt idx="23">
                  <c:v>15487.6</c:v>
                </c:pt>
                <c:pt idx="24">
                  <c:v>15556.1</c:v>
                </c:pt>
                <c:pt idx="25">
                  <c:v>15776.1</c:v>
                </c:pt>
                <c:pt idx="26">
                  <c:v>15933.1</c:v>
                </c:pt>
                <c:pt idx="27">
                  <c:v>15636</c:v>
                </c:pt>
                <c:pt idx="28">
                  <c:v>15143.2</c:v>
                </c:pt>
                <c:pt idx="29">
                  <c:v>14985.1</c:v>
                </c:pt>
                <c:pt idx="30">
                  <c:v>15171.8</c:v>
                </c:pt>
                <c:pt idx="31">
                  <c:v>15363.1</c:v>
                </c:pt>
                <c:pt idx="32">
                  <c:v>15289.9</c:v>
                </c:pt>
                <c:pt idx="33">
                  <c:v>14896.5</c:v>
                </c:pt>
                <c:pt idx="34">
                  <c:v>14513.7</c:v>
                </c:pt>
                <c:pt idx="35">
                  <c:v>14141.5</c:v>
                </c:pt>
                <c:pt idx="36">
                  <c:v>14273.1</c:v>
                </c:pt>
                <c:pt idx="37">
                  <c:v>14143.2</c:v>
                </c:pt>
                <c:pt idx="38">
                  <c:v>14248.2</c:v>
                </c:pt>
                <c:pt idx="39">
                  <c:v>14944</c:v>
                </c:pt>
                <c:pt idx="40">
                  <c:v>14934.6</c:v>
                </c:pt>
                <c:pt idx="41">
                  <c:v>14606.2</c:v>
                </c:pt>
                <c:pt idx="42">
                  <c:v>14705.3</c:v>
                </c:pt>
                <c:pt idx="43">
                  <c:v>14057.2</c:v>
                </c:pt>
                <c:pt idx="44">
                  <c:v>14226.1</c:v>
                </c:pt>
                <c:pt idx="45">
                  <c:v>14836.9</c:v>
                </c:pt>
                <c:pt idx="46">
                  <c:v>14877.3</c:v>
                </c:pt>
                <c:pt idx="47">
                  <c:v>15294.7</c:v>
                </c:pt>
                <c:pt idx="48">
                  <c:v>14138.5</c:v>
                </c:pt>
                <c:pt idx="49">
                  <c:v>14829.8</c:v>
                </c:pt>
                <c:pt idx="50">
                  <c:v>14863.3</c:v>
                </c:pt>
                <c:pt idx="51">
                  <c:v>15278.102809100001</c:v>
                </c:pt>
                <c:pt idx="52">
                  <c:v>14826.118789300001</c:v>
                </c:pt>
                <c:pt idx="53">
                  <c:v>15258.186727599999</c:v>
                </c:pt>
                <c:pt idx="54">
                  <c:v>14875.7726986</c:v>
                </c:pt>
                <c:pt idx="55">
                  <c:v>14470.252780500001</c:v>
                </c:pt>
                <c:pt idx="56">
                  <c:v>13669.371267500001</c:v>
                </c:pt>
                <c:pt idx="57">
                  <c:v>14010.120077600001</c:v>
                </c:pt>
                <c:pt idx="58">
                  <c:v>13292.9106907</c:v>
                </c:pt>
                <c:pt idx="59">
                  <c:v>12790.235263120001</c:v>
                </c:pt>
                <c:pt idx="60">
                  <c:v>12250.8111716</c:v>
                </c:pt>
                <c:pt idx="61">
                  <c:v>12045.354065850001</c:v>
                </c:pt>
                <c:pt idx="62">
                  <c:v>12050.595483089999</c:v>
                </c:pt>
                <c:pt idx="63">
                  <c:v>12247.02229209</c:v>
                </c:pt>
                <c:pt idx="64">
                  <c:v>12439.071137049999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60-403F-934B-774039BA22FC}"/>
            </c:ext>
          </c:extLst>
        </c:ser>
        <c:ser>
          <c:idx val="4"/>
          <c:order val="4"/>
          <c:tx>
            <c:strRef>
              <c:f>Беларусь!$C$13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cat>
            <c:multiLvlStrRef>
              <c:f>Беларусь!БГК</c:f>
              <c:multiLvlStrCache>
                <c:ptCount val="6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Беларусь!Б5</c:f>
              <c:numCache>
                <c:formatCode>#,##0</c:formatCode>
                <c:ptCount val="65"/>
                <c:pt idx="0">
                  <c:v>593.79999999999995</c:v>
                </c:pt>
                <c:pt idx="1">
                  <c:v>721</c:v>
                </c:pt>
                <c:pt idx="2">
                  <c:v>746.2</c:v>
                </c:pt>
                <c:pt idx="3">
                  <c:v>705.5</c:v>
                </c:pt>
                <c:pt idx="4">
                  <c:v>658.2</c:v>
                </c:pt>
                <c:pt idx="5">
                  <c:v>711</c:v>
                </c:pt>
                <c:pt idx="6">
                  <c:v>754.9</c:v>
                </c:pt>
                <c:pt idx="7">
                  <c:v>785.1</c:v>
                </c:pt>
                <c:pt idx="8">
                  <c:v>772.3</c:v>
                </c:pt>
                <c:pt idx="9">
                  <c:v>740.4</c:v>
                </c:pt>
                <c:pt idx="10">
                  <c:v>819.7</c:v>
                </c:pt>
                <c:pt idx="11">
                  <c:v>822.5</c:v>
                </c:pt>
                <c:pt idx="12">
                  <c:v>854.8</c:v>
                </c:pt>
                <c:pt idx="13">
                  <c:v>881.1</c:v>
                </c:pt>
                <c:pt idx="14">
                  <c:v>914.2</c:v>
                </c:pt>
                <c:pt idx="15">
                  <c:v>1007.2</c:v>
                </c:pt>
                <c:pt idx="16">
                  <c:v>1061.2</c:v>
                </c:pt>
                <c:pt idx="17">
                  <c:v>1072.5</c:v>
                </c:pt>
                <c:pt idx="18">
                  <c:v>1087.3</c:v>
                </c:pt>
                <c:pt idx="19">
                  <c:v>1177.3</c:v>
                </c:pt>
                <c:pt idx="20">
                  <c:v>1271.2</c:v>
                </c:pt>
                <c:pt idx="21">
                  <c:v>1391.1</c:v>
                </c:pt>
                <c:pt idx="22">
                  <c:v>1467.3</c:v>
                </c:pt>
                <c:pt idx="23">
                  <c:v>1583.4</c:v>
                </c:pt>
                <c:pt idx="24">
                  <c:v>1654.4</c:v>
                </c:pt>
                <c:pt idx="25">
                  <c:v>1748.3</c:v>
                </c:pt>
                <c:pt idx="26">
                  <c:v>1754.7</c:v>
                </c:pt>
                <c:pt idx="27">
                  <c:v>1702.1</c:v>
                </c:pt>
                <c:pt idx="28">
                  <c:v>1732.9</c:v>
                </c:pt>
                <c:pt idx="29">
                  <c:v>1773.7</c:v>
                </c:pt>
                <c:pt idx="30">
                  <c:v>1801.9</c:v>
                </c:pt>
                <c:pt idx="31">
                  <c:v>1736.2</c:v>
                </c:pt>
                <c:pt idx="32">
                  <c:v>1805.9</c:v>
                </c:pt>
                <c:pt idx="33">
                  <c:v>1794.4</c:v>
                </c:pt>
                <c:pt idx="34">
                  <c:v>1909.9</c:v>
                </c:pt>
                <c:pt idx="35">
                  <c:v>1833.3</c:v>
                </c:pt>
                <c:pt idx="36">
                  <c:v>1873.7</c:v>
                </c:pt>
                <c:pt idx="37">
                  <c:v>1961.7</c:v>
                </c:pt>
                <c:pt idx="38">
                  <c:v>1966.8</c:v>
                </c:pt>
                <c:pt idx="39">
                  <c:v>2046.8</c:v>
                </c:pt>
                <c:pt idx="40">
                  <c:v>2064.3000000000002</c:v>
                </c:pt>
                <c:pt idx="41">
                  <c:v>2056.1999999999998</c:v>
                </c:pt>
                <c:pt idx="42">
                  <c:v>2097</c:v>
                </c:pt>
                <c:pt idx="43">
                  <c:v>2108.9</c:v>
                </c:pt>
                <c:pt idx="44">
                  <c:v>2126.6999999999998</c:v>
                </c:pt>
                <c:pt idx="45">
                  <c:v>2230.1999999999998</c:v>
                </c:pt>
                <c:pt idx="46">
                  <c:v>2243.6999999999998</c:v>
                </c:pt>
                <c:pt idx="47">
                  <c:v>2265.9</c:v>
                </c:pt>
                <c:pt idx="48">
                  <c:v>2159.4</c:v>
                </c:pt>
                <c:pt idx="49">
                  <c:v>2202</c:v>
                </c:pt>
                <c:pt idx="50">
                  <c:v>2171.6999999999998</c:v>
                </c:pt>
                <c:pt idx="51">
                  <c:v>2254.627696</c:v>
                </c:pt>
                <c:pt idx="52">
                  <c:v>2242.4364049000001</c:v>
                </c:pt>
                <c:pt idx="53">
                  <c:v>2277.3458049000001</c:v>
                </c:pt>
                <c:pt idx="54">
                  <c:v>2334.2784667000001</c:v>
                </c:pt>
                <c:pt idx="55">
                  <c:v>2257.6614373000002</c:v>
                </c:pt>
                <c:pt idx="56">
                  <c:v>2206.8706877999998</c:v>
                </c:pt>
                <c:pt idx="57">
                  <c:v>2364.4187707000001</c:v>
                </c:pt>
                <c:pt idx="58">
                  <c:v>2220.9954469999998</c:v>
                </c:pt>
                <c:pt idx="59">
                  <c:v>2186.1334708099998</c:v>
                </c:pt>
                <c:pt idx="60">
                  <c:v>2149.8073335399999</c:v>
                </c:pt>
                <c:pt idx="61">
                  <c:v>2109.4879578099999</c:v>
                </c:pt>
                <c:pt idx="62">
                  <c:v>2059.3335695199999</c:v>
                </c:pt>
                <c:pt idx="63">
                  <c:v>2074.6044726999999</c:v>
                </c:pt>
                <c:pt idx="64">
                  <c:v>2154.3228456000002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E60-403F-934B-774039BA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861024"/>
        <c:axId val="1129862112"/>
      </c:areaChart>
      <c:catAx>
        <c:axId val="11298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862112"/>
        <c:crosses val="autoZero"/>
        <c:auto val="1"/>
        <c:lblAlgn val="ctr"/>
        <c:lblOffset val="100"/>
        <c:noMultiLvlLbl val="0"/>
      </c:catAx>
      <c:valAx>
        <c:axId val="11298621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8.0990060663696205E-3"/>
              <c:y val="5.733604207560897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298610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7930162922680919"/>
          <c:h val="9.4437293637024994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87437532324102E-2"/>
          <c:y val="3.7221096512670325E-2"/>
          <c:w val="0.95201363655385685"/>
          <c:h val="0.70539946381263219"/>
        </c:manualLayout>
      </c:layout>
      <c:lineChart>
        <c:grouping val="standard"/>
        <c:varyColors val="0"/>
        <c:ser>
          <c:idx val="0"/>
          <c:order val="0"/>
          <c:tx>
            <c:strRef>
              <c:f>Беларусь!$C$83</c:f>
              <c:strCache>
                <c:ptCount val="1"/>
                <c:pt idx="0">
                  <c:v>Внешний долг, всего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multiLvlStrRef>
              <c:f>Беларусь!$D$81:$AM$82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Беларусь!$D$83:$AM$83</c:f>
              <c:numCache>
                <c:formatCode>0.0%</c:formatCode>
                <c:ptCount val="36"/>
                <c:pt idx="0">
                  <c:v>1</c:v>
                </c:pt>
                <c:pt idx="1">
                  <c:v>1.0303899459199088</c:v>
                </c:pt>
                <c:pt idx="2">
                  <c:v>1.0625752632846539</c:v>
                </c:pt>
                <c:pt idx="3">
                  <c:v>1.1059780030506718</c:v>
                </c:pt>
                <c:pt idx="4">
                  <c:v>1.1910829884906473</c:v>
                </c:pt>
                <c:pt idx="5">
                  <c:v>1.2859968325560689</c:v>
                </c:pt>
                <c:pt idx="6">
                  <c:v>1.4084688984739344</c:v>
                </c:pt>
                <c:pt idx="7">
                  <c:v>1.6100248870594591</c:v>
                </c:pt>
                <c:pt idx="8">
                  <c:v>1.6233952955429538</c:v>
                </c:pt>
                <c:pt idx="9">
                  <c:v>1.6910866376196001</c:v>
                </c:pt>
                <c:pt idx="10">
                  <c:v>1.867879637130617</c:v>
                </c:pt>
                <c:pt idx="11">
                  <c:v>2.0729022982214147</c:v>
                </c:pt>
                <c:pt idx="12">
                  <c:v>2.3079791853684526</c:v>
                </c:pt>
                <c:pt idx="13">
                  <c:v>2.4158985250220772</c:v>
                </c:pt>
                <c:pt idx="14">
                  <c:v>2.399543129055095</c:v>
                </c:pt>
                <c:pt idx="15">
                  <c:v>2.4830935855611265</c:v>
                </c:pt>
                <c:pt idx="16">
                  <c:v>2.4616148125442461</c:v>
                </c:pt>
                <c:pt idx="17">
                  <c:v>2.4187302490895424</c:v>
                </c:pt>
                <c:pt idx="18">
                  <c:v>2.4059364029806085</c:v>
                </c:pt>
                <c:pt idx="19">
                  <c:v>2.4643297644852176</c:v>
                </c:pt>
                <c:pt idx="20">
                  <c:v>2.4849327465533979</c:v>
                </c:pt>
                <c:pt idx="21">
                  <c:v>2.5700742232829024</c:v>
                </c:pt>
                <c:pt idx="22">
                  <c:v>2.7075150161656412</c:v>
                </c:pt>
                <c:pt idx="23">
                  <c:v>2.8916500631299309</c:v>
                </c:pt>
                <c:pt idx="24">
                  <c:v>2.8663615994862024</c:v>
                </c:pt>
                <c:pt idx="25">
                  <c:v>2.9778205942241591</c:v>
                </c:pt>
                <c:pt idx="26">
                  <c:v>2.959618739006999</c:v>
                </c:pt>
                <c:pt idx="27">
                  <c:v>2.9210401477167403</c:v>
                </c:pt>
                <c:pt idx="28">
                  <c:v>2.790182383465067</c:v>
                </c:pt>
                <c:pt idx="29">
                  <c:v>2.7686014348375041</c:v>
                </c:pt>
                <c:pt idx="30">
                  <c:v>2.7891898203898728</c:v>
                </c:pt>
                <c:pt idx="31">
                  <c:v>2.792204000904984</c:v>
                </c:pt>
                <c:pt idx="32">
                  <c:v>2.8183536589816014</c:v>
                </c:pt>
                <c:pt idx="33">
                  <c:v>2.7890876447791917</c:v>
                </c:pt>
                <c:pt idx="34">
                  <c:v>2.7717615805107321</c:v>
                </c:pt>
                <c:pt idx="35">
                  <c:v>2.7380509272436671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92-47F5-B8F1-3BF452D9E922}"/>
            </c:ext>
          </c:extLst>
        </c:ser>
        <c:ser>
          <c:idx val="2"/>
          <c:order val="1"/>
          <c:tx>
            <c:strRef>
              <c:f>Беларусь!$C$85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Беларусь!$D$81:$AM$82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Беларусь!$D$85:$AM$85</c:f>
              <c:numCache>
                <c:formatCode>0.0%</c:formatCode>
                <c:ptCount val="36"/>
                <c:pt idx="0">
                  <c:v>1</c:v>
                </c:pt>
                <c:pt idx="1">
                  <c:v>0.98657222960011803</c:v>
                </c:pt>
                <c:pt idx="2">
                  <c:v>1.0545964290984211</c:v>
                </c:pt>
                <c:pt idx="3">
                  <c:v>1.7692686045939698</c:v>
                </c:pt>
                <c:pt idx="4">
                  <c:v>2.3962913776990802</c:v>
                </c:pt>
                <c:pt idx="5">
                  <c:v>2.6070040824356897</c:v>
                </c:pt>
                <c:pt idx="6">
                  <c:v>3.2787369042349122</c:v>
                </c:pt>
                <c:pt idx="7">
                  <c:v>4.1134228518026656</c:v>
                </c:pt>
                <c:pt idx="8">
                  <c:v>4.3774531503615171</c:v>
                </c:pt>
                <c:pt idx="9">
                  <c:v>4.4005705572770646</c:v>
                </c:pt>
                <c:pt idx="10">
                  <c:v>4.904038168314397</c:v>
                </c:pt>
                <c:pt idx="11">
                  <c:v>4.9470758939550441</c:v>
                </c:pt>
                <c:pt idx="12">
                  <c:v>5.4092272883773553</c:v>
                </c:pt>
                <c:pt idx="13">
                  <c:v>5.902415031233093</c:v>
                </c:pt>
                <c:pt idx="14">
                  <c:v>5.8459495351925632</c:v>
                </c:pt>
                <c:pt idx="15">
                  <c:v>6.0749594215729674</c:v>
                </c:pt>
                <c:pt idx="16">
                  <c:v>6.1277359697014413</c:v>
                </c:pt>
                <c:pt idx="17">
                  <c:v>6.236338596232355</c:v>
                </c:pt>
                <c:pt idx="18">
                  <c:v>6.2853278245044519</c:v>
                </c:pt>
                <c:pt idx="19">
                  <c:v>6.1819880969947372</c:v>
                </c:pt>
                <c:pt idx="20">
                  <c:v>6.2549800796812756</c:v>
                </c:pt>
                <c:pt idx="21">
                  <c:v>6.3963405636712407</c:v>
                </c:pt>
                <c:pt idx="22">
                  <c:v>6.3420392504057848</c:v>
                </c:pt>
                <c:pt idx="23">
                  <c:v>6.4119817028183572</c:v>
                </c:pt>
                <c:pt idx="24">
                  <c:v>6.2483399734395757</c:v>
                </c:pt>
                <c:pt idx="25">
                  <c:v>6.854704638237175</c:v>
                </c:pt>
                <c:pt idx="26">
                  <c:v>6.6851114062269446</c:v>
                </c:pt>
                <c:pt idx="27">
                  <c:v>6.4517731542963954</c:v>
                </c:pt>
                <c:pt idx="28">
                  <c:v>6.3101175544734645</c:v>
                </c:pt>
                <c:pt idx="29">
                  <c:v>6.4937779745216666</c:v>
                </c:pt>
                <c:pt idx="30">
                  <c:v>6.3666322364861543</c:v>
                </c:pt>
                <c:pt idx="31">
                  <c:v>6.380650238551965</c:v>
                </c:pt>
                <c:pt idx="32">
                  <c:v>6.6385814765628846</c:v>
                </c:pt>
                <c:pt idx="33">
                  <c:v>6.6917515124686444</c:v>
                </c:pt>
                <c:pt idx="34">
                  <c:v>6.8592789336481239</c:v>
                </c:pt>
                <c:pt idx="35">
                  <c:v>6.9605036643549258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92-47F5-B8F1-3BF452D9E922}"/>
            </c:ext>
          </c:extLst>
        </c:ser>
        <c:ser>
          <c:idx val="3"/>
          <c:order val="2"/>
          <c:tx>
            <c:strRef>
              <c:f>Беларусь!$C$86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Беларусь!$D$81:$AM$82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Беларусь!$D$86:$AM$86</c:f>
              <c:numCache>
                <c:formatCode>0.0%</c:formatCode>
                <c:ptCount val="36"/>
                <c:pt idx="0">
                  <c:v>1</c:v>
                </c:pt>
                <c:pt idx="1">
                  <c:v>1.0156651858779517</c:v>
                </c:pt>
                <c:pt idx="2">
                  <c:v>1.0535422024783727</c:v>
                </c:pt>
                <c:pt idx="3">
                  <c:v>1.0051437923778348</c:v>
                </c:pt>
                <c:pt idx="4">
                  <c:v>0.99228431143324758</c:v>
                </c:pt>
                <c:pt idx="5">
                  <c:v>0.65957446808510645</c:v>
                </c:pt>
                <c:pt idx="6">
                  <c:v>1.0025718961889176</c:v>
                </c:pt>
                <c:pt idx="7">
                  <c:v>0.99088145896656543</c:v>
                </c:pt>
                <c:pt idx="8">
                  <c:v>1.1344400280570492</c:v>
                </c:pt>
                <c:pt idx="9">
                  <c:v>0.93897591769932198</c:v>
                </c:pt>
                <c:pt idx="10">
                  <c:v>1.2415244330137947</c:v>
                </c:pt>
                <c:pt idx="11">
                  <c:v>4.3378536357259758</c:v>
                </c:pt>
                <c:pt idx="12">
                  <c:v>4.0063128361000704</c:v>
                </c:pt>
                <c:pt idx="13">
                  <c:v>3.2751928922141689</c:v>
                </c:pt>
                <c:pt idx="14">
                  <c:v>3.1052139350011689</c:v>
                </c:pt>
                <c:pt idx="15">
                  <c:v>3.5765723638064064</c:v>
                </c:pt>
                <c:pt idx="16">
                  <c:v>3.2775309796586392</c:v>
                </c:pt>
                <c:pt idx="17">
                  <c:v>3.1737198971241529</c:v>
                </c:pt>
                <c:pt idx="18">
                  <c:v>0.9925181201776947</c:v>
                </c:pt>
                <c:pt idx="19">
                  <c:v>1.0261865793780687</c:v>
                </c:pt>
                <c:pt idx="20">
                  <c:v>0.53121346738368014</c:v>
                </c:pt>
                <c:pt idx="21">
                  <c:v>0.86041617956511574</c:v>
                </c:pt>
                <c:pt idx="22">
                  <c:v>1.6976852934299744</c:v>
                </c:pt>
                <c:pt idx="23">
                  <c:v>3.0383446340893152</c:v>
                </c:pt>
                <c:pt idx="24">
                  <c:v>2.7343932663081598</c:v>
                </c:pt>
                <c:pt idx="25">
                  <c:v>2.3172784662146366</c:v>
                </c:pt>
                <c:pt idx="26">
                  <c:v>3.1162029459901799</c:v>
                </c:pt>
                <c:pt idx="27">
                  <c:v>5.1138648585457096</c:v>
                </c:pt>
                <c:pt idx="28">
                  <c:v>3.7848959551087211</c:v>
                </c:pt>
                <c:pt idx="29">
                  <c:v>3.1702127659574471</c:v>
                </c:pt>
                <c:pt idx="30">
                  <c:v>4.1358428805237315</c:v>
                </c:pt>
                <c:pt idx="31">
                  <c:v>4.0790273556230998</c:v>
                </c:pt>
                <c:pt idx="32">
                  <c:v>3.6371288286181902</c:v>
                </c:pt>
                <c:pt idx="33">
                  <c:v>3.3486088379705401</c:v>
                </c:pt>
                <c:pt idx="34">
                  <c:v>2.6107084404956744</c:v>
                </c:pt>
                <c:pt idx="35">
                  <c:v>3.4496142155716627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92-47F5-B8F1-3BF452D9E922}"/>
            </c:ext>
          </c:extLst>
        </c:ser>
        <c:ser>
          <c:idx val="4"/>
          <c:order val="3"/>
          <c:tx>
            <c:strRef>
              <c:f>Беларусь!$C$87</c:f>
              <c:strCache>
                <c:ptCount val="1"/>
                <c:pt idx="0">
                  <c:v> - банки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Беларусь!$D$81:$AM$82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Беларусь!$D$87:$AM$87</c:f>
              <c:numCache>
                <c:formatCode>0.0%</c:formatCode>
                <c:ptCount val="36"/>
                <c:pt idx="0">
                  <c:v>1</c:v>
                </c:pt>
                <c:pt idx="1">
                  <c:v>1.0478924214533087</c:v>
                </c:pt>
                <c:pt idx="2">
                  <c:v>0.97369816854388325</c:v>
                </c:pt>
                <c:pt idx="3">
                  <c:v>0.96134285981716638</c:v>
                </c:pt>
                <c:pt idx="4">
                  <c:v>0.88512058906118374</c:v>
                </c:pt>
                <c:pt idx="5">
                  <c:v>0.98243424542135982</c:v>
                </c:pt>
                <c:pt idx="6">
                  <c:v>0.9733861657982591</c:v>
                </c:pt>
                <c:pt idx="7">
                  <c:v>1.1085457552026459</c:v>
                </c:pt>
                <c:pt idx="8">
                  <c:v>1.088015974540576</c:v>
                </c:pt>
                <c:pt idx="9">
                  <c:v>1.2879473339365386</c:v>
                </c:pt>
                <c:pt idx="10">
                  <c:v>1.440610277370441</c:v>
                </c:pt>
                <c:pt idx="11">
                  <c:v>1.7946709931047395</c:v>
                </c:pt>
                <c:pt idx="12">
                  <c:v>2.1317899597516461</c:v>
                </c:pt>
                <c:pt idx="13">
                  <c:v>2.1779351658294592</c:v>
                </c:pt>
                <c:pt idx="14">
                  <c:v>2.1059561324139655</c:v>
                </c:pt>
                <c:pt idx="15">
                  <c:v>1.8961654862562789</c:v>
                </c:pt>
                <c:pt idx="16">
                  <c:v>1.8666812267947956</c:v>
                </c:pt>
                <c:pt idx="17">
                  <c:v>1.7326448472746561</c:v>
                </c:pt>
                <c:pt idx="18">
                  <c:v>1.6350503884434184</c:v>
                </c:pt>
                <c:pt idx="19">
                  <c:v>1.936569841814608</c:v>
                </c:pt>
                <c:pt idx="20">
                  <c:v>1.9916383264172723</c:v>
                </c:pt>
                <c:pt idx="21">
                  <c:v>2.1276715235094068</c:v>
                </c:pt>
                <c:pt idx="22">
                  <c:v>2.4794858194752116</c:v>
                </c:pt>
                <c:pt idx="23">
                  <c:v>2.5629153536551121</c:v>
                </c:pt>
                <c:pt idx="24">
                  <c:v>2.5556456896820694</c:v>
                </c:pt>
                <c:pt idx="25">
                  <c:v>2.6052229259617485</c:v>
                </c:pt>
                <c:pt idx="26">
                  <c:v>2.4773954010795296</c:v>
                </c:pt>
                <c:pt idx="27">
                  <c:v>2.3030170665501855</c:v>
                </c:pt>
                <c:pt idx="28">
                  <c:v>2.1549405634769587</c:v>
                </c:pt>
                <c:pt idx="29">
                  <c:v>2.0648029702661383</c:v>
                </c:pt>
                <c:pt idx="30">
                  <c:v>2.037565130573149</c:v>
                </c:pt>
                <c:pt idx="31">
                  <c:v>2.0099528875854111</c:v>
                </c:pt>
                <c:pt idx="32">
                  <c:v>2.0181897600698888</c:v>
                </c:pt>
                <c:pt idx="33">
                  <c:v>2.0241802127858723</c:v>
                </c:pt>
                <c:pt idx="34">
                  <c:v>2.0257090262394311</c:v>
                </c:pt>
                <c:pt idx="35">
                  <c:v>1.8454650400923527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92-47F5-B8F1-3BF452D9E922}"/>
            </c:ext>
          </c:extLst>
        </c:ser>
        <c:ser>
          <c:idx val="5"/>
          <c:order val="4"/>
          <c:tx>
            <c:strRef>
              <c:f>Беларусь!$C$88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Беларусь!$D$81:$AM$82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Беларусь!$D$88:$AM$88</c:f>
              <c:numCache>
                <c:formatCode>0.0%</c:formatCode>
                <c:ptCount val="36"/>
                <c:pt idx="0">
                  <c:v>1</c:v>
                </c:pt>
                <c:pt idx="1">
                  <c:v>1.021001854290398</c:v>
                </c:pt>
                <c:pt idx="2">
                  <c:v>1.088065357018086</c:v>
                </c:pt>
                <c:pt idx="3">
                  <c:v>0.98630781220606811</c:v>
                </c:pt>
                <c:pt idx="4">
                  <c:v>1.0116229072048588</c:v>
                </c:pt>
                <c:pt idx="5">
                  <c:v>1.098922361667249</c:v>
                </c:pt>
                <c:pt idx="6">
                  <c:v>1.1191851871758351</c:v>
                </c:pt>
                <c:pt idx="7">
                  <c:v>1.2006530327053828</c:v>
                </c:pt>
                <c:pt idx="8">
                  <c:v>1.1554513450323829</c:v>
                </c:pt>
                <c:pt idx="9">
                  <c:v>1.203179167450485</c:v>
                </c:pt>
                <c:pt idx="10">
                  <c:v>1.2973448711402542</c:v>
                </c:pt>
                <c:pt idx="11">
                  <c:v>1.3322539034156566</c:v>
                </c:pt>
                <c:pt idx="12">
                  <c:v>1.5083308699040605</c:v>
                </c:pt>
                <c:pt idx="13">
                  <c:v>1.5909005401628551</c:v>
                </c:pt>
                <c:pt idx="14">
                  <c:v>1.6125339281395286</c:v>
                </c:pt>
                <c:pt idx="15">
                  <c:v>1.7545618231168203</c:v>
                </c:pt>
                <c:pt idx="16">
                  <c:v>1.7232270027679988</c:v>
                </c:pt>
                <c:pt idx="17">
                  <c:v>1.6767756846093897</c:v>
                </c:pt>
                <c:pt idx="18">
                  <c:v>1.8052323237752277</c:v>
                </c:pt>
                <c:pt idx="19">
                  <c:v>1.7970895702883556</c:v>
                </c:pt>
                <c:pt idx="20">
                  <c:v>1.8071941092687647</c:v>
                </c:pt>
                <c:pt idx="21">
                  <c:v>1.8317164279379754</c:v>
                </c:pt>
                <c:pt idx="22">
                  <c:v>1.889723468866733</c:v>
                </c:pt>
                <c:pt idx="23">
                  <c:v>2.0810513020343446</c:v>
                </c:pt>
                <c:pt idx="24">
                  <c:v>2.0902555695896377</c:v>
                </c:pt>
                <c:pt idx="25">
                  <c:v>2.1198167208621106</c:v>
                </c:pt>
                <c:pt idx="26">
                  <c:v>2.1409126333611028</c:v>
                </c:pt>
                <c:pt idx="27">
                  <c:v>2.100991642256322</c:v>
                </c:pt>
                <c:pt idx="28">
                  <c:v>2.0347746634059822</c:v>
                </c:pt>
                <c:pt idx="29">
                  <c:v>2.0135309451506278</c:v>
                </c:pt>
                <c:pt idx="30">
                  <c:v>2.0386176130714038</c:v>
                </c:pt>
                <c:pt idx="31">
                  <c:v>2.0643223777915134</c:v>
                </c:pt>
                <c:pt idx="32">
                  <c:v>2.0544865765499449</c:v>
                </c:pt>
                <c:pt idx="33">
                  <c:v>2.0016258633199859</c:v>
                </c:pt>
                <c:pt idx="34">
                  <c:v>1.9501894601058829</c:v>
                </c:pt>
                <c:pt idx="35">
                  <c:v>1.9001773669076349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092-47F5-B8F1-3BF452D9E922}"/>
            </c:ext>
          </c:extLst>
        </c:ser>
        <c:ser>
          <c:idx val="6"/>
          <c:order val="5"/>
          <c:tx>
            <c:strRef>
              <c:f>Беларусь!$C$89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Беларусь!$D$81:$AM$82</c:f>
              <c:multiLvlStrCache>
                <c:ptCount val="36"/>
                <c:lvl>
                  <c:pt idx="0">
                    <c:v>I</c:v>
                  </c:pt>
                  <c:pt idx="1">
                    <c:v>II</c:v>
                  </c:pt>
                  <c:pt idx="2">
                    <c:v>III </c:v>
                  </c:pt>
                  <c:pt idx="3">
                    <c:v>IV </c:v>
                  </c:pt>
                  <c:pt idx="4">
                    <c:v>I</c:v>
                  </c:pt>
                  <c:pt idx="5">
                    <c:v>II</c:v>
                  </c:pt>
                  <c:pt idx="6">
                    <c:v>III </c:v>
                  </c:pt>
                  <c:pt idx="7">
                    <c:v>IV 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 </c:v>
                  </c:pt>
                  <c:pt idx="11">
                    <c:v>IV 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 </c:v>
                  </c:pt>
                  <c:pt idx="15">
                    <c:v>IV 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 </c:v>
                  </c:pt>
                  <c:pt idx="19">
                    <c:v>IV 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 </c:v>
                  </c:pt>
                  <c:pt idx="23">
                    <c:v>IV 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 </c:v>
                  </c:pt>
                  <c:pt idx="27">
                    <c:v>IV 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 </c:v>
                  </c:pt>
                  <c:pt idx="31">
                    <c:v>IV 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 </c:v>
                  </c:pt>
                  <c:pt idx="35">
                    <c:v>IV 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</c:lvl>
              </c:multiLvlStrCache>
            </c:multiLvlStrRef>
          </c:cat>
          <c:val>
            <c:numRef>
              <c:f>Беларусь!$D$89:$AM$89</c:f>
              <c:numCache>
                <c:formatCode>0.0%</c:formatCode>
                <c:ptCount val="36"/>
                <c:pt idx="0">
                  <c:v>1</c:v>
                </c:pt>
                <c:pt idx="1">
                  <c:v>1.2142135399124285</c:v>
                </c:pt>
                <c:pt idx="2">
                  <c:v>1.2566520714045135</c:v>
                </c:pt>
                <c:pt idx="3">
                  <c:v>1.1881104749073763</c:v>
                </c:pt>
                <c:pt idx="4">
                  <c:v>1.108454024924217</c:v>
                </c:pt>
                <c:pt idx="5">
                  <c:v>1.1973728528123948</c:v>
                </c:pt>
                <c:pt idx="6">
                  <c:v>1.2713034691815426</c:v>
                </c:pt>
                <c:pt idx="7">
                  <c:v>1.3221623442236445</c:v>
                </c:pt>
                <c:pt idx="8">
                  <c:v>1.3006062647356011</c:v>
                </c:pt>
                <c:pt idx="9">
                  <c:v>1.2468844728864938</c:v>
                </c:pt>
                <c:pt idx="10">
                  <c:v>1.3804311215897611</c:v>
                </c:pt>
                <c:pt idx="11">
                  <c:v>1.3851465139777703</c:v>
                </c:pt>
                <c:pt idx="12">
                  <c:v>1.4395419333108792</c:v>
                </c:pt>
                <c:pt idx="13">
                  <c:v>1.4838329403839678</c:v>
                </c:pt>
                <c:pt idx="14">
                  <c:v>1.5395756146850794</c:v>
                </c:pt>
                <c:pt idx="15">
                  <c:v>1.6961940047153925</c:v>
                </c:pt>
                <c:pt idx="16">
                  <c:v>1.7871337150555744</c:v>
                </c:pt>
                <c:pt idx="17">
                  <c:v>1.8061636914786126</c:v>
                </c:pt>
                <c:pt idx="18">
                  <c:v>1.8310879083866622</c:v>
                </c:pt>
                <c:pt idx="19">
                  <c:v>1.9826540922869653</c:v>
                </c:pt>
                <c:pt idx="20">
                  <c:v>2.1407881441562817</c:v>
                </c:pt>
                <c:pt idx="21">
                  <c:v>2.3427079824856856</c:v>
                </c:pt>
                <c:pt idx="22">
                  <c:v>2.4710340181879422</c:v>
                </c:pt>
                <c:pt idx="23">
                  <c:v>2.6665543954193334</c:v>
                </c:pt>
                <c:pt idx="24">
                  <c:v>2.7861232738295727</c:v>
                </c:pt>
                <c:pt idx="25">
                  <c:v>2.9442573256988886</c:v>
                </c:pt>
                <c:pt idx="26">
                  <c:v>2.9550353654429102</c:v>
                </c:pt>
                <c:pt idx="27">
                  <c:v>2.866453351296733</c:v>
                </c:pt>
                <c:pt idx="28">
                  <c:v>2.918322667564837</c:v>
                </c:pt>
                <c:pt idx="29">
                  <c:v>2.9870326709329742</c:v>
                </c:pt>
                <c:pt idx="30">
                  <c:v>3.0345234085550694</c:v>
                </c:pt>
                <c:pt idx="31">
                  <c:v>2.9238800943078482</c:v>
                </c:pt>
                <c:pt idx="32">
                  <c:v>3.0412596833950829</c:v>
                </c:pt>
                <c:pt idx="33">
                  <c:v>3.021892893230044</c:v>
                </c:pt>
                <c:pt idx="34">
                  <c:v>3.2164028292354332</c:v>
                </c:pt>
                <c:pt idx="35">
                  <c:v>3.087403166049175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092-47F5-B8F1-3BF452D9E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674400"/>
        <c:axId val="1130674944"/>
      </c:lineChart>
      <c:catAx>
        <c:axId val="113067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674944"/>
        <c:crossesAt val="1"/>
        <c:auto val="1"/>
        <c:lblAlgn val="ctr"/>
        <c:lblOffset val="100"/>
        <c:noMultiLvlLbl val="0"/>
      </c:catAx>
      <c:valAx>
        <c:axId val="11306749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 внешнего долга  1 кв. 2008 100%</a:t>
                </a:r>
              </a:p>
            </c:rich>
          </c:tx>
          <c:layout>
            <c:manualLayout>
              <c:xMode val="edge"/>
              <c:yMode val="edge"/>
              <c:x val="5.6472394477558082E-3"/>
              <c:y val="0.12436539822809804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674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3922903955538473"/>
          <c:h val="8.7212446266426366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412786601929494E-2"/>
          <c:y val="3.4944803632581255E-2"/>
          <c:w val="0.96458463395020466"/>
          <c:h val="0.76269701427320746"/>
        </c:manualLayout>
      </c:layout>
      <c:areaChart>
        <c:grouping val="stacked"/>
        <c:varyColors val="0"/>
        <c:ser>
          <c:idx val="0"/>
          <c:order val="0"/>
          <c:tx>
            <c:strRef>
              <c:f>Беларусь!$C$9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solidFill>
              <a:srgbClr val="FF0000">
                <a:alpha val="75000"/>
              </a:srgbClr>
            </a:solidFill>
          </c:spP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Беларусь!$D$9:$BS$9</c:f>
              <c:numCache>
                <c:formatCode>#,##0</c:formatCode>
                <c:ptCount val="68"/>
                <c:pt idx="0">
                  <c:v>2033.1</c:v>
                </c:pt>
                <c:pt idx="1">
                  <c:v>2005.8</c:v>
                </c:pt>
                <c:pt idx="2">
                  <c:v>2144.1</c:v>
                </c:pt>
                <c:pt idx="3">
                  <c:v>3597.1</c:v>
                </c:pt>
                <c:pt idx="4">
                  <c:v>4871.8999999999996</c:v>
                </c:pt>
                <c:pt idx="5">
                  <c:v>5300.3</c:v>
                </c:pt>
                <c:pt idx="6">
                  <c:v>6666</c:v>
                </c:pt>
                <c:pt idx="7">
                  <c:v>8363</c:v>
                </c:pt>
                <c:pt idx="8">
                  <c:v>8899.7999999999993</c:v>
                </c:pt>
                <c:pt idx="9">
                  <c:v>8946.7999999999993</c:v>
                </c:pt>
                <c:pt idx="10">
                  <c:v>9970.4</c:v>
                </c:pt>
                <c:pt idx="11">
                  <c:v>10057.9</c:v>
                </c:pt>
                <c:pt idx="12">
                  <c:v>10997.5</c:v>
                </c:pt>
                <c:pt idx="13">
                  <c:v>12000.2</c:v>
                </c:pt>
                <c:pt idx="14">
                  <c:v>11885.4</c:v>
                </c:pt>
                <c:pt idx="15">
                  <c:v>12351</c:v>
                </c:pt>
                <c:pt idx="16">
                  <c:v>12458.3</c:v>
                </c:pt>
                <c:pt idx="17">
                  <c:v>12679.1</c:v>
                </c:pt>
                <c:pt idx="18">
                  <c:v>12778.7</c:v>
                </c:pt>
                <c:pt idx="19">
                  <c:v>12568.6</c:v>
                </c:pt>
                <c:pt idx="20">
                  <c:v>12717</c:v>
                </c:pt>
                <c:pt idx="21">
                  <c:v>13004.4</c:v>
                </c:pt>
                <c:pt idx="22">
                  <c:v>12894</c:v>
                </c:pt>
                <c:pt idx="23">
                  <c:v>13036.2</c:v>
                </c:pt>
                <c:pt idx="24">
                  <c:v>12703.5</c:v>
                </c:pt>
                <c:pt idx="25">
                  <c:v>13936.3</c:v>
                </c:pt>
                <c:pt idx="26">
                  <c:v>13591.5</c:v>
                </c:pt>
                <c:pt idx="27">
                  <c:v>13117.1</c:v>
                </c:pt>
                <c:pt idx="28">
                  <c:v>12829.1</c:v>
                </c:pt>
                <c:pt idx="29">
                  <c:v>13202.5</c:v>
                </c:pt>
                <c:pt idx="30">
                  <c:v>12944</c:v>
                </c:pt>
                <c:pt idx="31">
                  <c:v>12972.5</c:v>
                </c:pt>
                <c:pt idx="32">
                  <c:v>13496.9</c:v>
                </c:pt>
                <c:pt idx="33">
                  <c:v>13605</c:v>
                </c:pt>
                <c:pt idx="34">
                  <c:v>13945.6</c:v>
                </c:pt>
                <c:pt idx="35">
                  <c:v>14151.4</c:v>
                </c:pt>
                <c:pt idx="36">
                  <c:v>14091.1</c:v>
                </c:pt>
                <c:pt idx="37">
                  <c:v>16100.8</c:v>
                </c:pt>
                <c:pt idx="38">
                  <c:v>16825.7</c:v>
                </c:pt>
                <c:pt idx="39">
                  <c:v>17260.3</c:v>
                </c:pt>
                <c:pt idx="40">
                  <c:v>16962</c:v>
                </c:pt>
                <c:pt idx="41">
                  <c:v>16960.8</c:v>
                </c:pt>
                <c:pt idx="42">
                  <c:v>17061.5</c:v>
                </c:pt>
                <c:pt idx="43">
                  <c:v>17419.3</c:v>
                </c:pt>
                <c:pt idx="44">
                  <c:v>17133.599999999999</c:v>
                </c:pt>
                <c:pt idx="45">
                  <c:v>16702.2</c:v>
                </c:pt>
                <c:pt idx="46">
                  <c:v>16531.400000000001</c:v>
                </c:pt>
                <c:pt idx="47">
                  <c:v>17228.400000000001</c:v>
                </c:pt>
                <c:pt idx="48">
                  <c:v>16747.099999999999</c:v>
                </c:pt>
                <c:pt idx="49">
                  <c:v>18054</c:v>
                </c:pt>
                <c:pt idx="50">
                  <c:v>17590.7</c:v>
                </c:pt>
                <c:pt idx="51">
                  <c:v>18587.28</c:v>
                </c:pt>
                <c:pt idx="52">
                  <c:v>18135.466452600002</c:v>
                </c:pt>
                <c:pt idx="53">
                  <c:v>18464.735240900001</c:v>
                </c:pt>
                <c:pt idx="54">
                  <c:v>18250.880088999998</c:v>
                </c:pt>
                <c:pt idx="55">
                  <c:v>18230.367915300001</c:v>
                </c:pt>
                <c:pt idx="56">
                  <c:v>17783.402260300001</c:v>
                </c:pt>
                <c:pt idx="57">
                  <c:v>19364.6681231</c:v>
                </c:pt>
                <c:pt idx="58">
                  <c:v>18804.020769999999</c:v>
                </c:pt>
                <c:pt idx="59">
                  <c:v>18502.909847709998</c:v>
                </c:pt>
                <c:pt idx="60">
                  <c:v>17435.277815820002</c:v>
                </c:pt>
                <c:pt idx="61">
                  <c:v>17209.51292628</c:v>
                </c:pt>
                <c:pt idx="62">
                  <c:v>17174.631450000001</c:v>
                </c:pt>
                <c:pt idx="63">
                  <c:v>16947.344647940001</c:v>
                </c:pt>
                <c:pt idx="64">
                  <c:v>16862.0130302</c:v>
                </c:pt>
                <c:pt idx="65">
                  <c:v>17050.211889900002</c:v>
                </c:pt>
                <c:pt idx="66">
                  <c:v>16934.3287839</c:v>
                </c:pt>
                <c:pt idx="67">
                  <c:v>16908.886506499999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D-4CE3-A711-CDD18C97791D}"/>
            </c:ext>
          </c:extLst>
        </c:ser>
        <c:ser>
          <c:idx val="1"/>
          <c:order val="1"/>
          <c:tx>
            <c:strRef>
              <c:f>Беларусь!$C$10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solidFill>
              <a:srgbClr val="00B0F0">
                <a:alpha val="76000"/>
              </a:srgbClr>
            </a:solidFill>
            <a:ln w="25400">
              <a:noFill/>
            </a:ln>
          </c:spP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Беларусь!$D$10:$BG$10</c:f>
              <c:numCache>
                <c:formatCode>#,##0</c:formatCode>
                <c:ptCount val="56"/>
                <c:pt idx="0">
                  <c:v>427.7</c:v>
                </c:pt>
                <c:pt idx="1">
                  <c:v>434.4</c:v>
                </c:pt>
                <c:pt idx="2">
                  <c:v>450.6</c:v>
                </c:pt>
                <c:pt idx="3">
                  <c:v>429.9</c:v>
                </c:pt>
                <c:pt idx="4">
                  <c:v>424.4</c:v>
                </c:pt>
                <c:pt idx="5">
                  <c:v>282.10000000000002</c:v>
                </c:pt>
                <c:pt idx="6">
                  <c:v>428.8</c:v>
                </c:pt>
                <c:pt idx="7">
                  <c:v>423.8</c:v>
                </c:pt>
                <c:pt idx="8">
                  <c:v>485.2</c:v>
                </c:pt>
                <c:pt idx="9">
                  <c:v>401.6</c:v>
                </c:pt>
                <c:pt idx="10">
                  <c:v>531</c:v>
                </c:pt>
                <c:pt idx="11">
                  <c:v>1855.3</c:v>
                </c:pt>
                <c:pt idx="12">
                  <c:v>1713.5</c:v>
                </c:pt>
                <c:pt idx="13">
                  <c:v>1400.8</c:v>
                </c:pt>
                <c:pt idx="14">
                  <c:v>1328.1</c:v>
                </c:pt>
                <c:pt idx="15">
                  <c:v>1529.7</c:v>
                </c:pt>
                <c:pt idx="16">
                  <c:v>1401.8</c:v>
                </c:pt>
                <c:pt idx="17">
                  <c:v>1357.4</c:v>
                </c:pt>
                <c:pt idx="18">
                  <c:v>424.5</c:v>
                </c:pt>
                <c:pt idx="19">
                  <c:v>438.9</c:v>
                </c:pt>
                <c:pt idx="20">
                  <c:v>227.2</c:v>
                </c:pt>
                <c:pt idx="21">
                  <c:v>368</c:v>
                </c:pt>
                <c:pt idx="22">
                  <c:v>726.1</c:v>
                </c:pt>
                <c:pt idx="23">
                  <c:v>1299.5</c:v>
                </c:pt>
                <c:pt idx="24">
                  <c:v>1169.5</c:v>
                </c:pt>
                <c:pt idx="25">
                  <c:v>991.1</c:v>
                </c:pt>
                <c:pt idx="26">
                  <c:v>1332.8</c:v>
                </c:pt>
                <c:pt idx="27">
                  <c:v>2187.1999999999998</c:v>
                </c:pt>
                <c:pt idx="28">
                  <c:v>1618.8</c:v>
                </c:pt>
                <c:pt idx="29">
                  <c:v>1355.9</c:v>
                </c:pt>
                <c:pt idx="30">
                  <c:v>1768.9</c:v>
                </c:pt>
                <c:pt idx="31">
                  <c:v>1744.6</c:v>
                </c:pt>
                <c:pt idx="32">
                  <c:v>1555.6</c:v>
                </c:pt>
                <c:pt idx="33">
                  <c:v>1432.2</c:v>
                </c:pt>
                <c:pt idx="34">
                  <c:v>1116.5999999999999</c:v>
                </c:pt>
                <c:pt idx="35">
                  <c:v>1475.4</c:v>
                </c:pt>
                <c:pt idx="36">
                  <c:v>1489.1</c:v>
                </c:pt>
                <c:pt idx="37">
                  <c:v>1422.7</c:v>
                </c:pt>
                <c:pt idx="38">
                  <c:v>1444.9</c:v>
                </c:pt>
                <c:pt idx="39">
                  <c:v>1111.5</c:v>
                </c:pt>
                <c:pt idx="40">
                  <c:v>1072.4000000000001</c:v>
                </c:pt>
                <c:pt idx="41">
                  <c:v>953.6</c:v>
                </c:pt>
                <c:pt idx="42">
                  <c:v>918.3</c:v>
                </c:pt>
                <c:pt idx="43">
                  <c:v>797.3</c:v>
                </c:pt>
                <c:pt idx="44">
                  <c:v>656.4</c:v>
                </c:pt>
                <c:pt idx="45">
                  <c:v>1180.0999999999999</c:v>
                </c:pt>
                <c:pt idx="46">
                  <c:v>1112.0999999999999</c:v>
                </c:pt>
                <c:pt idx="47">
                  <c:v>996</c:v>
                </c:pt>
                <c:pt idx="48">
                  <c:v>915.4</c:v>
                </c:pt>
                <c:pt idx="49">
                  <c:v>905.1</c:v>
                </c:pt>
                <c:pt idx="50">
                  <c:v>820.6</c:v>
                </c:pt>
                <c:pt idx="51">
                  <c:v>821.16727270000001</c:v>
                </c:pt>
                <c:pt idx="52">
                  <c:v>709.5071537</c:v>
                </c:pt>
                <c:pt idx="53">
                  <c:v>715.24532669999996</c:v>
                </c:pt>
                <c:pt idx="54">
                  <c:v>1548.1354854000001</c:v>
                </c:pt>
                <c:pt idx="5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D-4CE3-A711-CDD18C97791D}"/>
            </c:ext>
          </c:extLst>
        </c:ser>
        <c:ser>
          <c:idx val="2"/>
          <c:order val="2"/>
          <c:tx>
            <c:strRef>
              <c:f>Беларусь!$C$11</c:f>
              <c:strCache>
                <c:ptCount val="1"/>
                <c:pt idx="0">
                  <c:v> - банки</c:v>
                </c:pt>
              </c:strCache>
            </c:strRef>
          </c:tx>
          <c:spPr>
            <a:solidFill>
              <a:srgbClr val="00B050">
                <a:alpha val="75000"/>
              </a:srgbClr>
            </a:solidFill>
            <a:ln w="25400">
              <a:noFill/>
            </a:ln>
          </c:spP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Беларусь!$D$11:$BS$11</c:f>
              <c:numCache>
                <c:formatCode>#,##0</c:formatCode>
                <c:ptCount val="68"/>
                <c:pt idx="0">
                  <c:v>3205.1</c:v>
                </c:pt>
                <c:pt idx="1">
                  <c:v>3358.6</c:v>
                </c:pt>
                <c:pt idx="2">
                  <c:v>3120.8</c:v>
                </c:pt>
                <c:pt idx="3">
                  <c:v>3081.2</c:v>
                </c:pt>
                <c:pt idx="4">
                  <c:v>2836.9</c:v>
                </c:pt>
                <c:pt idx="5">
                  <c:v>3148.8</c:v>
                </c:pt>
                <c:pt idx="6">
                  <c:v>3119.8</c:v>
                </c:pt>
                <c:pt idx="7">
                  <c:v>3553</c:v>
                </c:pt>
                <c:pt idx="8">
                  <c:v>3487.2</c:v>
                </c:pt>
                <c:pt idx="9">
                  <c:v>4128</c:v>
                </c:pt>
                <c:pt idx="10">
                  <c:v>4617.3</c:v>
                </c:pt>
                <c:pt idx="11">
                  <c:v>5752.1</c:v>
                </c:pt>
                <c:pt idx="12">
                  <c:v>6832.6</c:v>
                </c:pt>
                <c:pt idx="13">
                  <c:v>6980.5</c:v>
                </c:pt>
                <c:pt idx="14">
                  <c:v>6749.8</c:v>
                </c:pt>
                <c:pt idx="15">
                  <c:v>6077.4</c:v>
                </c:pt>
                <c:pt idx="16">
                  <c:v>5982.9</c:v>
                </c:pt>
                <c:pt idx="17">
                  <c:v>5553.3</c:v>
                </c:pt>
                <c:pt idx="18">
                  <c:v>5240.5</c:v>
                </c:pt>
                <c:pt idx="19">
                  <c:v>6206.9</c:v>
                </c:pt>
                <c:pt idx="20">
                  <c:v>6383.4</c:v>
                </c:pt>
                <c:pt idx="21">
                  <c:v>6819.4</c:v>
                </c:pt>
                <c:pt idx="22">
                  <c:v>7947</c:v>
                </c:pt>
                <c:pt idx="23">
                  <c:v>8214.4</c:v>
                </c:pt>
                <c:pt idx="24">
                  <c:v>8191.1</c:v>
                </c:pt>
                <c:pt idx="25">
                  <c:v>8350</c:v>
                </c:pt>
                <c:pt idx="26">
                  <c:v>7940.3</c:v>
                </c:pt>
                <c:pt idx="27">
                  <c:v>7381.4</c:v>
                </c:pt>
                <c:pt idx="28">
                  <c:v>6906.8</c:v>
                </c:pt>
                <c:pt idx="29">
                  <c:v>6617.9</c:v>
                </c:pt>
                <c:pt idx="30">
                  <c:v>6530.6</c:v>
                </c:pt>
                <c:pt idx="31">
                  <c:v>6442.1</c:v>
                </c:pt>
                <c:pt idx="32">
                  <c:v>6468.5</c:v>
                </c:pt>
                <c:pt idx="33">
                  <c:v>6487.7</c:v>
                </c:pt>
                <c:pt idx="34">
                  <c:v>6492.6</c:v>
                </c:pt>
                <c:pt idx="35">
                  <c:v>5914.9</c:v>
                </c:pt>
                <c:pt idx="36">
                  <c:v>5259.1</c:v>
                </c:pt>
                <c:pt idx="37">
                  <c:v>5347</c:v>
                </c:pt>
                <c:pt idx="38">
                  <c:v>5071.3999999999996</c:v>
                </c:pt>
                <c:pt idx="39">
                  <c:v>4471.2</c:v>
                </c:pt>
                <c:pt idx="40">
                  <c:v>4643.3</c:v>
                </c:pt>
                <c:pt idx="41">
                  <c:v>4482.7</c:v>
                </c:pt>
                <c:pt idx="42">
                  <c:v>4380.8999999999996</c:v>
                </c:pt>
                <c:pt idx="43">
                  <c:v>4906.1000000000004</c:v>
                </c:pt>
                <c:pt idx="44">
                  <c:v>4780.2</c:v>
                </c:pt>
                <c:pt idx="45">
                  <c:v>5122</c:v>
                </c:pt>
                <c:pt idx="46">
                  <c:v>4908.1000000000004</c:v>
                </c:pt>
                <c:pt idx="47">
                  <c:v>5017.8</c:v>
                </c:pt>
                <c:pt idx="48">
                  <c:v>5508.1</c:v>
                </c:pt>
                <c:pt idx="49">
                  <c:v>5124.7</c:v>
                </c:pt>
                <c:pt idx="50">
                  <c:v>5114.8</c:v>
                </c:pt>
                <c:pt idx="51">
                  <c:v>5107.9976414000002</c:v>
                </c:pt>
                <c:pt idx="52">
                  <c:v>5141.0213626000004</c:v>
                </c:pt>
                <c:pt idx="53">
                  <c:v>5559.2788657000001</c:v>
                </c:pt>
                <c:pt idx="54">
                  <c:v>5291.9337498000004</c:v>
                </c:pt>
                <c:pt idx="55">
                  <c:v>7053.0383322999996</c:v>
                </c:pt>
                <c:pt idx="56">
                  <c:v>6905.4425483000005</c:v>
                </c:pt>
                <c:pt idx="57">
                  <c:v>8387.2071300999996</c:v>
                </c:pt>
                <c:pt idx="58">
                  <c:v>7225.7512967000002</c:v>
                </c:pt>
                <c:pt idx="59">
                  <c:v>6391.9184456899984</c:v>
                </c:pt>
                <c:pt idx="60">
                  <c:v>5835.8896225499993</c:v>
                </c:pt>
                <c:pt idx="61">
                  <c:v>5479.4388000399995</c:v>
                </c:pt>
                <c:pt idx="62">
                  <c:v>5377.3310788500003</c:v>
                </c:pt>
                <c:pt idx="63">
                  <c:v>5512.7967877800002</c:v>
                </c:pt>
                <c:pt idx="64">
                  <c:v>4937.9886417199996</c:v>
                </c:pt>
                <c:pt idx="65">
                  <c:v>4770.2318633000004</c:v>
                </c:pt>
                <c:pt idx="66">
                  <c:v>4860.6017202000003</c:v>
                </c:pt>
                <c:pt idx="67">
                  <c:v>4255.7740807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ED-4CE3-A711-CDD18C97791D}"/>
            </c:ext>
          </c:extLst>
        </c:ser>
        <c:ser>
          <c:idx val="3"/>
          <c:order val="3"/>
          <c:tx>
            <c:strRef>
              <c:f>Беларусь!$C$12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solidFill>
              <a:srgbClr val="FFC000">
                <a:alpha val="75000"/>
              </a:srgbClr>
            </a:solidFill>
            <a:ln w="25400">
              <a:noFill/>
            </a:ln>
          </c:spP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Беларусь!$D$12:$BS$12</c:f>
              <c:numCache>
                <c:formatCode>#,##0</c:formatCode>
                <c:ptCount val="68"/>
                <c:pt idx="0">
                  <c:v>7442.2</c:v>
                </c:pt>
                <c:pt idx="1">
                  <c:v>7598.5</c:v>
                </c:pt>
                <c:pt idx="2">
                  <c:v>8097.6</c:v>
                </c:pt>
                <c:pt idx="3">
                  <c:v>7340.3</c:v>
                </c:pt>
                <c:pt idx="4">
                  <c:v>7528.7</c:v>
                </c:pt>
                <c:pt idx="5">
                  <c:v>8178.4</c:v>
                </c:pt>
                <c:pt idx="6">
                  <c:v>8329.2000000000007</c:v>
                </c:pt>
                <c:pt idx="7">
                  <c:v>8935.5</c:v>
                </c:pt>
                <c:pt idx="8">
                  <c:v>8599.1</c:v>
                </c:pt>
                <c:pt idx="9">
                  <c:v>8954.2999999999993</c:v>
                </c:pt>
                <c:pt idx="10">
                  <c:v>9655.1</c:v>
                </c:pt>
                <c:pt idx="11">
                  <c:v>9914.9</c:v>
                </c:pt>
                <c:pt idx="12">
                  <c:v>11225.3</c:v>
                </c:pt>
                <c:pt idx="13">
                  <c:v>11839.8</c:v>
                </c:pt>
                <c:pt idx="14">
                  <c:v>12000.8</c:v>
                </c:pt>
                <c:pt idx="15">
                  <c:v>13057.8</c:v>
                </c:pt>
                <c:pt idx="16">
                  <c:v>12824.6</c:v>
                </c:pt>
                <c:pt idx="17">
                  <c:v>12478.9</c:v>
                </c:pt>
                <c:pt idx="18">
                  <c:v>13434.9</c:v>
                </c:pt>
                <c:pt idx="19">
                  <c:v>13374.3</c:v>
                </c:pt>
                <c:pt idx="20">
                  <c:v>13449.5</c:v>
                </c:pt>
                <c:pt idx="21">
                  <c:v>13632</c:v>
                </c:pt>
                <c:pt idx="22">
                  <c:v>14063.7</c:v>
                </c:pt>
                <c:pt idx="23">
                  <c:v>15487.6</c:v>
                </c:pt>
                <c:pt idx="24">
                  <c:v>15556.1</c:v>
                </c:pt>
                <c:pt idx="25">
                  <c:v>15776.1</c:v>
                </c:pt>
                <c:pt idx="26">
                  <c:v>15933.1</c:v>
                </c:pt>
                <c:pt idx="27">
                  <c:v>15636</c:v>
                </c:pt>
                <c:pt idx="28">
                  <c:v>15143.2</c:v>
                </c:pt>
                <c:pt idx="29">
                  <c:v>14985.1</c:v>
                </c:pt>
                <c:pt idx="30">
                  <c:v>15171.8</c:v>
                </c:pt>
                <c:pt idx="31">
                  <c:v>15363.1</c:v>
                </c:pt>
                <c:pt idx="32">
                  <c:v>15289.9</c:v>
                </c:pt>
                <c:pt idx="33">
                  <c:v>14896.5</c:v>
                </c:pt>
                <c:pt idx="34">
                  <c:v>14513.7</c:v>
                </c:pt>
                <c:pt idx="35">
                  <c:v>14141.5</c:v>
                </c:pt>
                <c:pt idx="36">
                  <c:v>14273.1</c:v>
                </c:pt>
                <c:pt idx="37">
                  <c:v>14143.2</c:v>
                </c:pt>
                <c:pt idx="38">
                  <c:v>14248.2</c:v>
                </c:pt>
                <c:pt idx="39">
                  <c:v>14944</c:v>
                </c:pt>
                <c:pt idx="40">
                  <c:v>14934.6</c:v>
                </c:pt>
                <c:pt idx="41">
                  <c:v>14606.2</c:v>
                </c:pt>
                <c:pt idx="42">
                  <c:v>14705.3</c:v>
                </c:pt>
                <c:pt idx="43">
                  <c:v>14057.2</c:v>
                </c:pt>
                <c:pt idx="44">
                  <c:v>14226.1</c:v>
                </c:pt>
                <c:pt idx="45">
                  <c:v>14836.9</c:v>
                </c:pt>
                <c:pt idx="46">
                  <c:v>14877.3</c:v>
                </c:pt>
                <c:pt idx="47">
                  <c:v>15294.7</c:v>
                </c:pt>
                <c:pt idx="48">
                  <c:v>14138.5</c:v>
                </c:pt>
                <c:pt idx="49">
                  <c:v>14829.8</c:v>
                </c:pt>
                <c:pt idx="50">
                  <c:v>14863.3</c:v>
                </c:pt>
                <c:pt idx="51">
                  <c:v>15278.102809100001</c:v>
                </c:pt>
                <c:pt idx="52">
                  <c:v>14826.118789300001</c:v>
                </c:pt>
                <c:pt idx="53">
                  <c:v>15258.186727599999</c:v>
                </c:pt>
                <c:pt idx="54">
                  <c:v>14875.7726986</c:v>
                </c:pt>
                <c:pt idx="55">
                  <c:v>14470.252780500001</c:v>
                </c:pt>
                <c:pt idx="56">
                  <c:v>13669.371267500001</c:v>
                </c:pt>
                <c:pt idx="57">
                  <c:v>14010.120077600001</c:v>
                </c:pt>
                <c:pt idx="58">
                  <c:v>13292.9106907</c:v>
                </c:pt>
                <c:pt idx="59">
                  <c:v>12790.235263120001</c:v>
                </c:pt>
                <c:pt idx="60">
                  <c:v>12250.8111716</c:v>
                </c:pt>
                <c:pt idx="61">
                  <c:v>12045.354065850001</c:v>
                </c:pt>
                <c:pt idx="62">
                  <c:v>12050.595483089999</c:v>
                </c:pt>
                <c:pt idx="63">
                  <c:v>12247.02229209</c:v>
                </c:pt>
                <c:pt idx="64">
                  <c:v>12439.071137049999</c:v>
                </c:pt>
                <c:pt idx="65">
                  <c:v>12595.2360486</c:v>
                </c:pt>
                <c:pt idx="66">
                  <c:v>12348.606539500001</c:v>
                </c:pt>
                <c:pt idx="67">
                  <c:v>11847.2983269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ED-4CE3-A711-CDD18C97791D}"/>
            </c:ext>
          </c:extLst>
        </c:ser>
        <c:ser>
          <c:idx val="4"/>
          <c:order val="4"/>
          <c:tx>
            <c:strRef>
              <c:f>Беларусь!$C$13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</c:spP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Беларусь!$D$13:$BS$13</c:f>
              <c:numCache>
                <c:formatCode>#,##0</c:formatCode>
                <c:ptCount val="68"/>
                <c:pt idx="0">
                  <c:v>593.79999999999995</c:v>
                </c:pt>
                <c:pt idx="1">
                  <c:v>721</c:v>
                </c:pt>
                <c:pt idx="2">
                  <c:v>746.2</c:v>
                </c:pt>
                <c:pt idx="3">
                  <c:v>705.5</c:v>
                </c:pt>
                <c:pt idx="4">
                  <c:v>658.2</c:v>
                </c:pt>
                <c:pt idx="5">
                  <c:v>711</c:v>
                </c:pt>
                <c:pt idx="6">
                  <c:v>754.9</c:v>
                </c:pt>
                <c:pt idx="7">
                  <c:v>785.1</c:v>
                </c:pt>
                <c:pt idx="8">
                  <c:v>772.3</c:v>
                </c:pt>
                <c:pt idx="9">
                  <c:v>740.4</c:v>
                </c:pt>
                <c:pt idx="10">
                  <c:v>819.7</c:v>
                </c:pt>
                <c:pt idx="11">
                  <c:v>822.5</c:v>
                </c:pt>
                <c:pt idx="12">
                  <c:v>854.8</c:v>
                </c:pt>
                <c:pt idx="13">
                  <c:v>881.1</c:v>
                </c:pt>
                <c:pt idx="14">
                  <c:v>914.2</c:v>
                </c:pt>
                <c:pt idx="15">
                  <c:v>1007.2</c:v>
                </c:pt>
                <c:pt idx="16">
                  <c:v>1061.2</c:v>
                </c:pt>
                <c:pt idx="17">
                  <c:v>1072.5</c:v>
                </c:pt>
                <c:pt idx="18">
                  <c:v>1087.3</c:v>
                </c:pt>
                <c:pt idx="19">
                  <c:v>1177.3</c:v>
                </c:pt>
                <c:pt idx="20">
                  <c:v>1271.2</c:v>
                </c:pt>
                <c:pt idx="21">
                  <c:v>1391.1</c:v>
                </c:pt>
                <c:pt idx="22">
                  <c:v>1467.3</c:v>
                </c:pt>
                <c:pt idx="23">
                  <c:v>1583.4</c:v>
                </c:pt>
                <c:pt idx="24">
                  <c:v>1654.4</c:v>
                </c:pt>
                <c:pt idx="25">
                  <c:v>1748.3</c:v>
                </c:pt>
                <c:pt idx="26">
                  <c:v>1754.7</c:v>
                </c:pt>
                <c:pt idx="27">
                  <c:v>1702.1</c:v>
                </c:pt>
                <c:pt idx="28">
                  <c:v>1732.9</c:v>
                </c:pt>
                <c:pt idx="29">
                  <c:v>1773.7</c:v>
                </c:pt>
                <c:pt idx="30">
                  <c:v>1801.9</c:v>
                </c:pt>
                <c:pt idx="31">
                  <c:v>1736.2</c:v>
                </c:pt>
                <c:pt idx="32">
                  <c:v>1805.9</c:v>
                </c:pt>
                <c:pt idx="33">
                  <c:v>1794.4</c:v>
                </c:pt>
                <c:pt idx="34">
                  <c:v>1909.9</c:v>
                </c:pt>
                <c:pt idx="35">
                  <c:v>1833.3</c:v>
                </c:pt>
                <c:pt idx="36">
                  <c:v>1873.7</c:v>
                </c:pt>
                <c:pt idx="37">
                  <c:v>1961.7</c:v>
                </c:pt>
                <c:pt idx="38">
                  <c:v>1966.8</c:v>
                </c:pt>
                <c:pt idx="39">
                  <c:v>2046.8</c:v>
                </c:pt>
                <c:pt idx="40">
                  <c:v>2064.3000000000002</c:v>
                </c:pt>
                <c:pt idx="41">
                  <c:v>2056.1999999999998</c:v>
                </c:pt>
                <c:pt idx="42">
                  <c:v>2097</c:v>
                </c:pt>
                <c:pt idx="43">
                  <c:v>2108.9</c:v>
                </c:pt>
                <c:pt idx="44">
                  <c:v>2126.6999999999998</c:v>
                </c:pt>
                <c:pt idx="45">
                  <c:v>2230.1999999999998</c:v>
                </c:pt>
                <c:pt idx="46">
                  <c:v>2243.6999999999998</c:v>
                </c:pt>
                <c:pt idx="47">
                  <c:v>2265.9</c:v>
                </c:pt>
                <c:pt idx="48">
                  <c:v>2159.4</c:v>
                </c:pt>
                <c:pt idx="49">
                  <c:v>2202</c:v>
                </c:pt>
                <c:pt idx="50">
                  <c:v>2171.6999999999998</c:v>
                </c:pt>
                <c:pt idx="51">
                  <c:v>2254.627696</c:v>
                </c:pt>
                <c:pt idx="52">
                  <c:v>2242.4364049000001</c:v>
                </c:pt>
                <c:pt idx="53">
                  <c:v>2277.3458049000001</c:v>
                </c:pt>
                <c:pt idx="54">
                  <c:v>2334.2784667000001</c:v>
                </c:pt>
                <c:pt idx="55">
                  <c:v>2257.6614373000002</c:v>
                </c:pt>
                <c:pt idx="56">
                  <c:v>2206.8706877999998</c:v>
                </c:pt>
                <c:pt idx="57">
                  <c:v>2364.4187707000001</c:v>
                </c:pt>
                <c:pt idx="58">
                  <c:v>2220.9954469999998</c:v>
                </c:pt>
                <c:pt idx="59">
                  <c:v>2186.1334708099998</c:v>
                </c:pt>
                <c:pt idx="60">
                  <c:v>2149.8073335399999</c:v>
                </c:pt>
                <c:pt idx="61">
                  <c:v>2109.4879578099999</c:v>
                </c:pt>
                <c:pt idx="62">
                  <c:v>2059.3335695199999</c:v>
                </c:pt>
                <c:pt idx="63">
                  <c:v>2074.6044726999999</c:v>
                </c:pt>
                <c:pt idx="64">
                  <c:v>2154.3228456000002</c:v>
                </c:pt>
                <c:pt idx="65">
                  <c:v>2231.0464485000002</c:v>
                </c:pt>
                <c:pt idx="66">
                  <c:v>2258.7076090999999</c:v>
                </c:pt>
                <c:pt idx="67">
                  <c:v>2153.7164339000001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ED-4CE3-A711-CDD18C977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679296"/>
        <c:axId val="1130683104"/>
      </c:areaChart>
      <c:catAx>
        <c:axId val="113067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683104"/>
        <c:crosses val="autoZero"/>
        <c:auto val="1"/>
        <c:lblAlgn val="ctr"/>
        <c:lblOffset val="100"/>
        <c:noMultiLvlLbl val="0"/>
      </c:catAx>
      <c:valAx>
        <c:axId val="113068310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Внешний долг, миллионов</a:t>
                </a:r>
                <a:r>
                  <a:rPr lang="ru-RU" sz="1400" baseline="0"/>
                  <a:t> долларов США</a:t>
                </a:r>
                <a:endParaRPr lang="ru-RU" sz="1400"/>
              </a:p>
            </c:rich>
          </c:tx>
          <c:layout>
            <c:manualLayout>
              <c:xMode val="edge"/>
              <c:yMode val="edge"/>
              <c:x val="8.0990060663696205E-3"/>
              <c:y val="5.733604207560897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67929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7930162922680919"/>
          <c:h val="9.4437293637024994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87437532324102E-2"/>
          <c:y val="3.7221096512670325E-2"/>
          <c:w val="0.95201363655385685"/>
          <c:h val="0.70539946381263219"/>
        </c:manualLayout>
      </c:layout>
      <c:lineChart>
        <c:grouping val="standard"/>
        <c:varyColors val="0"/>
        <c:ser>
          <c:idx val="0"/>
          <c:order val="0"/>
          <c:tx>
            <c:strRef>
              <c:f>Беларусь!$C$83</c:f>
              <c:strCache>
                <c:ptCount val="1"/>
                <c:pt idx="0">
                  <c:v>Внешний долг, всего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Беларусь!$D$83:$BS$83</c:f>
              <c:numCache>
                <c:formatCode>0.0%</c:formatCode>
                <c:ptCount val="68"/>
                <c:pt idx="0">
                  <c:v>1</c:v>
                </c:pt>
                <c:pt idx="1">
                  <c:v>1.0303899459199088</c:v>
                </c:pt>
                <c:pt idx="2">
                  <c:v>1.0625752632846539</c:v>
                </c:pt>
                <c:pt idx="3">
                  <c:v>1.1059780030506718</c:v>
                </c:pt>
                <c:pt idx="4">
                  <c:v>1.1910829884906473</c:v>
                </c:pt>
                <c:pt idx="5">
                  <c:v>1.2859968325560689</c:v>
                </c:pt>
                <c:pt idx="6">
                  <c:v>1.4084688984739344</c:v>
                </c:pt>
                <c:pt idx="7">
                  <c:v>1.6100248870594591</c:v>
                </c:pt>
                <c:pt idx="8">
                  <c:v>1.6233952955429538</c:v>
                </c:pt>
                <c:pt idx="9">
                  <c:v>1.6910866376196001</c:v>
                </c:pt>
                <c:pt idx="10">
                  <c:v>1.867879637130617</c:v>
                </c:pt>
                <c:pt idx="11">
                  <c:v>2.0729022982214147</c:v>
                </c:pt>
                <c:pt idx="12">
                  <c:v>2.3079791853684526</c:v>
                </c:pt>
                <c:pt idx="13">
                  <c:v>2.4158985250220772</c:v>
                </c:pt>
                <c:pt idx="14">
                  <c:v>2.399543129055095</c:v>
                </c:pt>
                <c:pt idx="15">
                  <c:v>2.4830935855611265</c:v>
                </c:pt>
                <c:pt idx="16">
                  <c:v>2.4616148125442461</c:v>
                </c:pt>
                <c:pt idx="17">
                  <c:v>2.4187302490895424</c:v>
                </c:pt>
                <c:pt idx="18">
                  <c:v>2.4059364029806085</c:v>
                </c:pt>
                <c:pt idx="19">
                  <c:v>2.4643297644852176</c:v>
                </c:pt>
                <c:pt idx="20">
                  <c:v>2.4849327465533979</c:v>
                </c:pt>
                <c:pt idx="21">
                  <c:v>2.5700742232829024</c:v>
                </c:pt>
                <c:pt idx="22">
                  <c:v>2.7075150161656412</c:v>
                </c:pt>
                <c:pt idx="23">
                  <c:v>2.8916500631299309</c:v>
                </c:pt>
                <c:pt idx="24">
                  <c:v>2.8663615994862024</c:v>
                </c:pt>
                <c:pt idx="25">
                  <c:v>2.9778205942241591</c:v>
                </c:pt>
                <c:pt idx="26">
                  <c:v>2.959618739006999</c:v>
                </c:pt>
                <c:pt idx="27">
                  <c:v>2.9210401477167403</c:v>
                </c:pt>
                <c:pt idx="28">
                  <c:v>2.790182383465067</c:v>
                </c:pt>
                <c:pt idx="29">
                  <c:v>2.7686014348375041</c:v>
                </c:pt>
                <c:pt idx="30">
                  <c:v>2.7891898203898728</c:v>
                </c:pt>
                <c:pt idx="31">
                  <c:v>2.792204000904984</c:v>
                </c:pt>
                <c:pt idx="32">
                  <c:v>2.8183536589816014</c:v>
                </c:pt>
                <c:pt idx="33">
                  <c:v>2.7890876447791917</c:v>
                </c:pt>
                <c:pt idx="34">
                  <c:v>2.7717615805107321</c:v>
                </c:pt>
                <c:pt idx="35">
                  <c:v>2.7380509272436671</c:v>
                </c:pt>
                <c:pt idx="36">
                  <c:v>2.6993409673111026</c:v>
                </c:pt>
                <c:pt idx="37">
                  <c:v>2.844525211831936</c:v>
                </c:pt>
                <c:pt idx="38">
                  <c:v>2.8869718798122888</c:v>
                </c:pt>
                <c:pt idx="39">
                  <c:v>2.9071734576956483</c:v>
                </c:pt>
                <c:pt idx="40">
                  <c:v>2.895700596267671</c:v>
                </c:pt>
                <c:pt idx="41">
                  <c:v>2.8506630467307454</c:v>
                </c:pt>
                <c:pt idx="42">
                  <c:v>2.8582167436632875</c:v>
                </c:pt>
                <c:pt idx="43">
                  <c:v>2.8673979521088317</c:v>
                </c:pt>
                <c:pt idx="44">
                  <c:v>2.8407009246892767</c:v>
                </c:pt>
                <c:pt idx="45">
                  <c:v>2.924514118479919</c:v>
                </c:pt>
                <c:pt idx="46">
                  <c:v>2.8954086659514373</c:v>
                </c:pt>
                <c:pt idx="47">
                  <c:v>2.9778935768032175</c:v>
                </c:pt>
                <c:pt idx="48">
                  <c:v>2.8805129215656224</c:v>
                </c:pt>
                <c:pt idx="49">
                  <c:v>3.0007225275326781</c:v>
                </c:pt>
                <c:pt idx="50">
                  <c:v>2.9602536874448071</c:v>
                </c:pt>
                <c:pt idx="51">
                  <c:v>3.0688572693714011</c:v>
                </c:pt>
                <c:pt idx="52">
                  <c:v>2.9962669529846226</c:v>
                </c:pt>
                <c:pt idx="53">
                  <c:v>3.0853233468132157</c:v>
                </c:pt>
                <c:pt idx="54">
                  <c:v>3.0872361124661545</c:v>
                </c:pt>
                <c:pt idx="55">
                  <c:v>3.0660945172056429</c:v>
                </c:pt>
                <c:pt idx="56">
                  <c:v>2.9605446517563259</c:v>
                </c:pt>
                <c:pt idx="57">
                  <c:v>3.2204595057181851</c:v>
                </c:pt>
                <c:pt idx="58">
                  <c:v>3.0319647789284696</c:v>
                </c:pt>
                <c:pt idx="59">
                  <c:v>2.9099027891993074</c:v>
                </c:pt>
                <c:pt idx="60">
                  <c:v>2.7493840958925402</c:v>
                </c:pt>
                <c:pt idx="61">
                  <c:v>2.6889550901685171</c:v>
                </c:pt>
                <c:pt idx="62">
                  <c:v>2.6756794007736158</c:v>
                </c:pt>
                <c:pt idx="63">
                  <c:v>2.684428305600683</c:v>
                </c:pt>
                <c:pt idx="64" formatCode="0%">
                  <c:v>2.6560838755610536</c:v>
                </c:pt>
                <c:pt idx="65" formatCode="0%">
                  <c:v>2.6745725957932844</c:v>
                </c:pt>
                <c:pt idx="66" formatCode="0%">
                  <c:v>2.6567296982608251</c:v>
                </c:pt>
                <c:pt idx="67" formatCode="0%">
                  <c:v>2.5664816812266911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AA-43A7-AB2D-8B584ABB97FF}"/>
            </c:ext>
          </c:extLst>
        </c:ser>
        <c:ser>
          <c:idx val="2"/>
          <c:order val="1"/>
          <c:tx>
            <c:strRef>
              <c:f>Беларусь!$C$85</c:f>
              <c:strCache>
                <c:ptCount val="1"/>
                <c:pt idx="0">
                  <c:v> - органы государственного управления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Беларусь!$D$85:$BS$85</c:f>
              <c:numCache>
                <c:formatCode>0.0%</c:formatCode>
                <c:ptCount val="68"/>
                <c:pt idx="0">
                  <c:v>1</c:v>
                </c:pt>
                <c:pt idx="1">
                  <c:v>0.98657222960011803</c:v>
                </c:pt>
                <c:pt idx="2">
                  <c:v>1.0545964290984211</c:v>
                </c:pt>
                <c:pt idx="3">
                  <c:v>1.7692686045939698</c:v>
                </c:pt>
                <c:pt idx="4">
                  <c:v>2.3962913776990802</c:v>
                </c:pt>
                <c:pt idx="5">
                  <c:v>2.6070040824356897</c:v>
                </c:pt>
                <c:pt idx="6">
                  <c:v>3.2787369042349122</c:v>
                </c:pt>
                <c:pt idx="7">
                  <c:v>4.1134228518026656</c:v>
                </c:pt>
                <c:pt idx="8">
                  <c:v>4.3774531503615171</c:v>
                </c:pt>
                <c:pt idx="9">
                  <c:v>4.4005705572770646</c:v>
                </c:pt>
                <c:pt idx="10">
                  <c:v>4.904038168314397</c:v>
                </c:pt>
                <c:pt idx="11">
                  <c:v>4.9470758939550441</c:v>
                </c:pt>
                <c:pt idx="12">
                  <c:v>5.4092272883773553</c:v>
                </c:pt>
                <c:pt idx="13">
                  <c:v>5.902415031233093</c:v>
                </c:pt>
                <c:pt idx="14">
                  <c:v>5.8459495351925632</c:v>
                </c:pt>
                <c:pt idx="15">
                  <c:v>6.0749594215729674</c:v>
                </c:pt>
                <c:pt idx="16">
                  <c:v>6.1277359697014413</c:v>
                </c:pt>
                <c:pt idx="17">
                  <c:v>6.236338596232355</c:v>
                </c:pt>
                <c:pt idx="18">
                  <c:v>6.2853278245044519</c:v>
                </c:pt>
                <c:pt idx="19">
                  <c:v>6.1819880969947372</c:v>
                </c:pt>
                <c:pt idx="20">
                  <c:v>6.2549800796812756</c:v>
                </c:pt>
                <c:pt idx="21">
                  <c:v>6.3963405636712407</c:v>
                </c:pt>
                <c:pt idx="22">
                  <c:v>6.3420392504057848</c:v>
                </c:pt>
                <c:pt idx="23">
                  <c:v>6.4119817028183572</c:v>
                </c:pt>
                <c:pt idx="24">
                  <c:v>6.2483399734395757</c:v>
                </c:pt>
                <c:pt idx="25">
                  <c:v>6.854704638237175</c:v>
                </c:pt>
                <c:pt idx="26">
                  <c:v>6.6851114062269446</c:v>
                </c:pt>
                <c:pt idx="27">
                  <c:v>6.4517731542963954</c:v>
                </c:pt>
                <c:pt idx="28">
                  <c:v>6.3101175544734645</c:v>
                </c:pt>
                <c:pt idx="29">
                  <c:v>6.4937779745216666</c:v>
                </c:pt>
                <c:pt idx="30">
                  <c:v>6.3666322364861543</c:v>
                </c:pt>
                <c:pt idx="31">
                  <c:v>6.380650238551965</c:v>
                </c:pt>
                <c:pt idx="32">
                  <c:v>6.6385814765628846</c:v>
                </c:pt>
                <c:pt idx="33">
                  <c:v>6.6917515124686444</c:v>
                </c:pt>
                <c:pt idx="34">
                  <c:v>6.8592789336481239</c:v>
                </c:pt>
                <c:pt idx="35">
                  <c:v>6.9605036643549258</c:v>
                </c:pt>
                <c:pt idx="36">
                  <c:v>6.9308445231420004</c:v>
                </c:pt>
                <c:pt idx="37">
                  <c:v>7.9193350056563867</c:v>
                </c:pt>
                <c:pt idx="38">
                  <c:v>8.2758841178495892</c:v>
                </c:pt>
                <c:pt idx="39">
                  <c:v>8.4896463528601647</c:v>
                </c:pt>
                <c:pt idx="40">
                  <c:v>8.3429245979046787</c:v>
                </c:pt>
                <c:pt idx="41">
                  <c:v>8.3423343662387488</c:v>
                </c:pt>
                <c:pt idx="42">
                  <c:v>8.3918646402046146</c:v>
                </c:pt>
                <c:pt idx="43">
                  <c:v>8.567852048595741</c:v>
                </c:pt>
                <c:pt idx="44">
                  <c:v>8.427327726132507</c:v>
                </c:pt>
                <c:pt idx="45">
                  <c:v>8.2151394422310773</c:v>
                </c:pt>
                <c:pt idx="46">
                  <c:v>8.1311298017805331</c:v>
                </c:pt>
                <c:pt idx="47">
                  <c:v>8.4739560277408899</c:v>
                </c:pt>
                <c:pt idx="48">
                  <c:v>8.237223943731248</c:v>
                </c:pt>
                <c:pt idx="49">
                  <c:v>8.8800354138999555</c:v>
                </c:pt>
                <c:pt idx="50">
                  <c:v>8.6521568048792492</c:v>
                </c:pt>
                <c:pt idx="51">
                  <c:v>9.1423343662387477</c:v>
                </c:pt>
                <c:pt idx="52">
                  <c:v>8.9201054805961348</c:v>
                </c:pt>
                <c:pt idx="53">
                  <c:v>9.0820595351433777</c:v>
                </c:pt>
                <c:pt idx="54">
                  <c:v>8.9768727996655358</c:v>
                </c:pt>
                <c:pt idx="55">
                  <c:v>8.9667836876198912</c:v>
                </c:pt>
                <c:pt idx="56">
                  <c:v>8.7469392849835241</c:v>
                </c:pt>
                <c:pt idx="57">
                  <c:v>9.5247002720476122</c:v>
                </c:pt>
                <c:pt idx="58">
                  <c:v>9.2489404210319215</c:v>
                </c:pt>
                <c:pt idx="59">
                  <c:v>9.1008360866214151</c:v>
                </c:pt>
                <c:pt idx="60">
                  <c:v>8.5757108926368613</c:v>
                </c:pt>
                <c:pt idx="61">
                  <c:v>8.4646662369189904</c:v>
                </c:pt>
                <c:pt idx="62">
                  <c:v>8.4475094437066556</c:v>
                </c:pt>
                <c:pt idx="63">
                  <c:v>8.3357162205203892</c:v>
                </c:pt>
                <c:pt idx="64" formatCode="0%">
                  <c:v>8.2937450347744832</c:v>
                </c:pt>
                <c:pt idx="65" formatCode="0%">
                  <c:v>8.386312473513355</c:v>
                </c:pt>
                <c:pt idx="66" formatCode="0%">
                  <c:v>8.3293142412571939</c:v>
                </c:pt>
                <c:pt idx="67" formatCode="0%">
                  <c:v>8.3168002097781706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A-43A7-AB2D-8B584ABB97FF}"/>
            </c:ext>
          </c:extLst>
        </c:ser>
        <c:ser>
          <c:idx val="3"/>
          <c:order val="2"/>
          <c:tx>
            <c:strRef>
              <c:f>Беларусь!$C$86</c:f>
              <c:strCache>
                <c:ptCount val="1"/>
                <c:pt idx="0">
                  <c:v> - органы денежно-кредитного регулирования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Беларусь!$D$86:$BF$86</c:f>
              <c:numCache>
                <c:formatCode>0.0%</c:formatCode>
                <c:ptCount val="55"/>
                <c:pt idx="0">
                  <c:v>1</c:v>
                </c:pt>
                <c:pt idx="1">
                  <c:v>1.0156651858779517</c:v>
                </c:pt>
                <c:pt idx="2">
                  <c:v>1.0535422024783727</c:v>
                </c:pt>
                <c:pt idx="3">
                  <c:v>1.0051437923778348</c:v>
                </c:pt>
                <c:pt idx="4">
                  <c:v>0.99228431143324758</c:v>
                </c:pt>
                <c:pt idx="5">
                  <c:v>0.65957446808510645</c:v>
                </c:pt>
                <c:pt idx="6">
                  <c:v>1.0025718961889176</c:v>
                </c:pt>
                <c:pt idx="7">
                  <c:v>0.99088145896656543</c:v>
                </c:pt>
                <c:pt idx="8">
                  <c:v>1.1344400280570492</c:v>
                </c:pt>
                <c:pt idx="9">
                  <c:v>0.93897591769932198</c:v>
                </c:pt>
                <c:pt idx="10">
                  <c:v>1.2415244330137947</c:v>
                </c:pt>
                <c:pt idx="11">
                  <c:v>4.3378536357259758</c:v>
                </c:pt>
                <c:pt idx="12">
                  <c:v>4.0063128361000704</c:v>
                </c:pt>
                <c:pt idx="13">
                  <c:v>3.2751928922141689</c:v>
                </c:pt>
                <c:pt idx="14">
                  <c:v>3.1052139350011689</c:v>
                </c:pt>
                <c:pt idx="15">
                  <c:v>3.5765723638064064</c:v>
                </c:pt>
                <c:pt idx="16">
                  <c:v>3.2775309796586392</c:v>
                </c:pt>
                <c:pt idx="17">
                  <c:v>3.1737198971241529</c:v>
                </c:pt>
                <c:pt idx="18">
                  <c:v>0.9925181201776947</c:v>
                </c:pt>
                <c:pt idx="19">
                  <c:v>1.0261865793780687</c:v>
                </c:pt>
                <c:pt idx="20">
                  <c:v>0.53121346738368014</c:v>
                </c:pt>
                <c:pt idx="21">
                  <c:v>0.86041617956511574</c:v>
                </c:pt>
                <c:pt idx="22">
                  <c:v>1.6976852934299744</c:v>
                </c:pt>
                <c:pt idx="23">
                  <c:v>3.0383446340893152</c:v>
                </c:pt>
                <c:pt idx="24">
                  <c:v>2.7343932663081598</c:v>
                </c:pt>
                <c:pt idx="25">
                  <c:v>2.3172784662146366</c:v>
                </c:pt>
                <c:pt idx="26">
                  <c:v>3.1162029459901799</c:v>
                </c:pt>
                <c:pt idx="27">
                  <c:v>5.1138648585457096</c:v>
                </c:pt>
                <c:pt idx="28">
                  <c:v>3.7848959551087211</c:v>
                </c:pt>
                <c:pt idx="29">
                  <c:v>3.1702127659574471</c:v>
                </c:pt>
                <c:pt idx="30">
                  <c:v>4.1358428805237315</c:v>
                </c:pt>
                <c:pt idx="31">
                  <c:v>4.0790273556230998</c:v>
                </c:pt>
                <c:pt idx="32">
                  <c:v>3.6371288286181902</c:v>
                </c:pt>
                <c:pt idx="33">
                  <c:v>3.3486088379705401</c:v>
                </c:pt>
                <c:pt idx="34">
                  <c:v>2.6107084404956744</c:v>
                </c:pt>
                <c:pt idx="35">
                  <c:v>3.4496142155716627</c:v>
                </c:pt>
                <c:pt idx="36">
                  <c:v>3.4816460135609071</c:v>
                </c:pt>
                <c:pt idx="37">
                  <c:v>3.3263970072480711</c:v>
                </c:pt>
                <c:pt idx="38">
                  <c:v>3.3783025485153146</c:v>
                </c:pt>
                <c:pt idx="39">
                  <c:v>2.5987841945288754</c:v>
                </c:pt>
                <c:pt idx="40">
                  <c:v>2.507364975450082</c:v>
                </c:pt>
                <c:pt idx="41">
                  <c:v>2.2296001870469957</c:v>
                </c:pt>
                <c:pt idx="42">
                  <c:v>2.1470657002571896</c:v>
                </c:pt>
                <c:pt idx="43">
                  <c:v>1.8641571194762683</c:v>
                </c:pt>
                <c:pt idx="44">
                  <c:v>1.5347205985503858</c:v>
                </c:pt>
                <c:pt idx="45">
                  <c:v>2.7591769932195462</c:v>
                </c:pt>
                <c:pt idx="46">
                  <c:v>2.6001870469955577</c:v>
                </c:pt>
                <c:pt idx="47">
                  <c:v>2.3287350946925414</c:v>
                </c:pt>
                <c:pt idx="48">
                  <c:v>2.1402852466682254</c:v>
                </c:pt>
                <c:pt idx="49">
                  <c:v>2.1162029459901803</c:v>
                </c:pt>
                <c:pt idx="50">
                  <c:v>1.9186345569324295</c:v>
                </c:pt>
                <c:pt idx="51">
                  <c:v>1.9199608901098901</c:v>
                </c:pt>
                <c:pt idx="52">
                  <c:v>1.6588897678279169</c:v>
                </c:pt>
                <c:pt idx="53">
                  <c:v>1.672306118073416</c:v>
                </c:pt>
                <c:pt idx="54">
                  <c:v>3.6196761407528646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AA-43A7-AB2D-8B584ABB97FF}"/>
            </c:ext>
          </c:extLst>
        </c:ser>
        <c:ser>
          <c:idx val="4"/>
          <c:order val="3"/>
          <c:tx>
            <c:strRef>
              <c:f>Беларусь!$C$87</c:f>
              <c:strCache>
                <c:ptCount val="1"/>
                <c:pt idx="0">
                  <c:v> - банки 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Беларусь!$D$87:$BS$87</c:f>
              <c:numCache>
                <c:formatCode>0.0%</c:formatCode>
                <c:ptCount val="68"/>
                <c:pt idx="0">
                  <c:v>1</c:v>
                </c:pt>
                <c:pt idx="1">
                  <c:v>1.0478924214533087</c:v>
                </c:pt>
                <c:pt idx="2">
                  <c:v>0.97369816854388325</c:v>
                </c:pt>
                <c:pt idx="3">
                  <c:v>0.96134285981716638</c:v>
                </c:pt>
                <c:pt idx="4">
                  <c:v>0.88512058906118374</c:v>
                </c:pt>
                <c:pt idx="5">
                  <c:v>0.98243424542135982</c:v>
                </c:pt>
                <c:pt idx="6">
                  <c:v>0.9733861657982591</c:v>
                </c:pt>
                <c:pt idx="7">
                  <c:v>1.1085457552026459</c:v>
                </c:pt>
                <c:pt idx="8">
                  <c:v>1.088015974540576</c:v>
                </c:pt>
                <c:pt idx="9">
                  <c:v>1.2879473339365386</c:v>
                </c:pt>
                <c:pt idx="10">
                  <c:v>1.440610277370441</c:v>
                </c:pt>
                <c:pt idx="11">
                  <c:v>1.7946709931047395</c:v>
                </c:pt>
                <c:pt idx="12">
                  <c:v>2.1317899597516461</c:v>
                </c:pt>
                <c:pt idx="13">
                  <c:v>2.1779351658294592</c:v>
                </c:pt>
                <c:pt idx="14">
                  <c:v>2.1059561324139655</c:v>
                </c:pt>
                <c:pt idx="15">
                  <c:v>1.8961654862562789</c:v>
                </c:pt>
                <c:pt idx="16">
                  <c:v>1.8666812267947956</c:v>
                </c:pt>
                <c:pt idx="17">
                  <c:v>1.7326448472746561</c:v>
                </c:pt>
                <c:pt idx="18">
                  <c:v>1.6350503884434184</c:v>
                </c:pt>
                <c:pt idx="19">
                  <c:v>1.936569841814608</c:v>
                </c:pt>
                <c:pt idx="20">
                  <c:v>1.9916383264172723</c:v>
                </c:pt>
                <c:pt idx="21">
                  <c:v>2.1276715235094068</c:v>
                </c:pt>
                <c:pt idx="22">
                  <c:v>2.4794858194752116</c:v>
                </c:pt>
                <c:pt idx="23">
                  <c:v>2.5629153536551121</c:v>
                </c:pt>
                <c:pt idx="24">
                  <c:v>2.5556456896820694</c:v>
                </c:pt>
                <c:pt idx="25">
                  <c:v>2.6052229259617485</c:v>
                </c:pt>
                <c:pt idx="26">
                  <c:v>2.4773954010795296</c:v>
                </c:pt>
                <c:pt idx="27">
                  <c:v>2.3030170665501855</c:v>
                </c:pt>
                <c:pt idx="28">
                  <c:v>2.1549405634769587</c:v>
                </c:pt>
                <c:pt idx="29">
                  <c:v>2.0648029702661383</c:v>
                </c:pt>
                <c:pt idx="30">
                  <c:v>2.037565130573149</c:v>
                </c:pt>
                <c:pt idx="31">
                  <c:v>2.0099528875854111</c:v>
                </c:pt>
                <c:pt idx="32">
                  <c:v>2.0181897600698888</c:v>
                </c:pt>
                <c:pt idx="33">
                  <c:v>2.0241802127858723</c:v>
                </c:pt>
                <c:pt idx="34">
                  <c:v>2.0257090262394311</c:v>
                </c:pt>
                <c:pt idx="35">
                  <c:v>1.8454650400923527</c:v>
                </c:pt>
                <c:pt idx="36">
                  <c:v>1.6408536395120279</c:v>
                </c:pt>
                <c:pt idx="37">
                  <c:v>1.6682786808523915</c:v>
                </c:pt>
                <c:pt idx="38">
                  <c:v>1.5822907241583726</c:v>
                </c:pt>
                <c:pt idx="39">
                  <c:v>1.3950266762347507</c:v>
                </c:pt>
                <c:pt idx="40">
                  <c:v>1.4487223487566692</c:v>
                </c:pt>
                <c:pt idx="41">
                  <c:v>1.3986147078094286</c:v>
                </c:pt>
                <c:pt idx="42">
                  <c:v>1.3668528283048891</c:v>
                </c:pt>
                <c:pt idx="43">
                  <c:v>1.5307166703066988</c:v>
                </c:pt>
                <c:pt idx="44">
                  <c:v>1.4914355246326167</c:v>
                </c:pt>
                <c:pt idx="45">
                  <c:v>1.5980780630869551</c:v>
                </c:pt>
                <c:pt idx="46">
                  <c:v>1.5313406757979471</c:v>
                </c:pt>
                <c:pt idx="47">
                  <c:v>1.5655673769929177</c:v>
                </c:pt>
                <c:pt idx="48">
                  <c:v>1.7185423231724442</c:v>
                </c:pt>
                <c:pt idx="49">
                  <c:v>1.5989204705001403</c:v>
                </c:pt>
                <c:pt idx="50">
                  <c:v>1.5958316433184614</c:v>
                </c:pt>
                <c:pt idx="51">
                  <c:v>1.5937092887585411</c:v>
                </c:pt>
                <c:pt idx="52">
                  <c:v>1.6040127804436681</c:v>
                </c:pt>
                <c:pt idx="53">
                  <c:v>1.7345102697887742</c:v>
                </c:pt>
                <c:pt idx="54">
                  <c:v>1.6510978595987647</c:v>
                </c:pt>
                <c:pt idx="55">
                  <c:v>2.200567324670057</c:v>
                </c:pt>
                <c:pt idx="56">
                  <c:v>2.1545170348195066</c:v>
                </c:pt>
                <c:pt idx="57">
                  <c:v>2.6168316527097439</c:v>
                </c:pt>
                <c:pt idx="58">
                  <c:v>2.2544542437677455</c:v>
                </c:pt>
                <c:pt idx="59">
                  <c:v>1.9942961048610024</c:v>
                </c:pt>
                <c:pt idx="60">
                  <c:v>1.8208135853951513</c:v>
                </c:pt>
                <c:pt idx="61">
                  <c:v>1.7095999500920407</c:v>
                </c:pt>
                <c:pt idx="62">
                  <c:v>1.6777420607313345</c:v>
                </c:pt>
                <c:pt idx="63">
                  <c:v>1.7200077338554181</c:v>
                </c:pt>
                <c:pt idx="64" formatCode="0%">
                  <c:v>1.5406660140775639</c:v>
                </c:pt>
                <c:pt idx="65" formatCode="0%">
                  <c:v>1.4883254386134599</c:v>
                </c:pt>
                <c:pt idx="66" formatCode="0%">
                  <c:v>1.5165210820879225</c:v>
                </c:pt>
                <c:pt idx="67" formatCode="0%">
                  <c:v>1.3278131979345418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AA-43A7-AB2D-8B584ABB97FF}"/>
            </c:ext>
          </c:extLst>
        </c:ser>
        <c:ser>
          <c:idx val="5"/>
          <c:order val="4"/>
          <c:tx>
            <c:strRef>
              <c:f>Беларусь!$C$88</c:f>
              <c:strCache>
                <c:ptCount val="1"/>
                <c:pt idx="0">
                  <c:v> - другие сектора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Беларусь!$D$88:$BS$88</c:f>
              <c:numCache>
                <c:formatCode>0.0%</c:formatCode>
                <c:ptCount val="68"/>
                <c:pt idx="0">
                  <c:v>1</c:v>
                </c:pt>
                <c:pt idx="1">
                  <c:v>1.021001854290398</c:v>
                </c:pt>
                <c:pt idx="2">
                  <c:v>1.088065357018086</c:v>
                </c:pt>
                <c:pt idx="3">
                  <c:v>0.98630781220606811</c:v>
                </c:pt>
                <c:pt idx="4">
                  <c:v>1.0116229072048588</c:v>
                </c:pt>
                <c:pt idx="5">
                  <c:v>1.098922361667249</c:v>
                </c:pt>
                <c:pt idx="6">
                  <c:v>1.1191851871758351</c:v>
                </c:pt>
                <c:pt idx="7">
                  <c:v>1.2006530327053828</c:v>
                </c:pt>
                <c:pt idx="8">
                  <c:v>1.1554513450323829</c:v>
                </c:pt>
                <c:pt idx="9">
                  <c:v>1.203179167450485</c:v>
                </c:pt>
                <c:pt idx="10">
                  <c:v>1.2973448711402542</c:v>
                </c:pt>
                <c:pt idx="11">
                  <c:v>1.3322539034156566</c:v>
                </c:pt>
                <c:pt idx="12">
                  <c:v>1.5083308699040605</c:v>
                </c:pt>
                <c:pt idx="13">
                  <c:v>1.5909005401628551</c:v>
                </c:pt>
                <c:pt idx="14">
                  <c:v>1.6125339281395286</c:v>
                </c:pt>
                <c:pt idx="15">
                  <c:v>1.7545618231168203</c:v>
                </c:pt>
                <c:pt idx="16">
                  <c:v>1.7232270027679988</c:v>
                </c:pt>
                <c:pt idx="17">
                  <c:v>1.6767756846093897</c:v>
                </c:pt>
                <c:pt idx="18">
                  <c:v>1.8052323237752277</c:v>
                </c:pt>
                <c:pt idx="19">
                  <c:v>1.7970895702883556</c:v>
                </c:pt>
                <c:pt idx="20">
                  <c:v>1.8071941092687647</c:v>
                </c:pt>
                <c:pt idx="21">
                  <c:v>1.8317164279379754</c:v>
                </c:pt>
                <c:pt idx="22">
                  <c:v>1.889723468866733</c:v>
                </c:pt>
                <c:pt idx="23">
                  <c:v>2.0810513020343446</c:v>
                </c:pt>
                <c:pt idx="24">
                  <c:v>2.0902555695896377</c:v>
                </c:pt>
                <c:pt idx="25">
                  <c:v>2.1198167208621106</c:v>
                </c:pt>
                <c:pt idx="26">
                  <c:v>2.1409126333611028</c:v>
                </c:pt>
                <c:pt idx="27">
                  <c:v>2.100991642256322</c:v>
                </c:pt>
                <c:pt idx="28">
                  <c:v>2.0347746634059822</c:v>
                </c:pt>
                <c:pt idx="29">
                  <c:v>2.0135309451506278</c:v>
                </c:pt>
                <c:pt idx="30">
                  <c:v>2.0386176130714038</c:v>
                </c:pt>
                <c:pt idx="31">
                  <c:v>2.0643223777915134</c:v>
                </c:pt>
                <c:pt idx="32">
                  <c:v>2.0544865765499449</c:v>
                </c:pt>
                <c:pt idx="33">
                  <c:v>2.0016258633199859</c:v>
                </c:pt>
                <c:pt idx="34">
                  <c:v>1.9501894601058829</c:v>
                </c:pt>
                <c:pt idx="35">
                  <c:v>1.9001773669076349</c:v>
                </c:pt>
                <c:pt idx="36">
                  <c:v>1.9178603101233507</c:v>
                </c:pt>
                <c:pt idx="37">
                  <c:v>1.9004057939856496</c:v>
                </c:pt>
                <c:pt idx="38">
                  <c:v>1.9145145252747844</c:v>
                </c:pt>
                <c:pt idx="39">
                  <c:v>2.0080083846174519</c:v>
                </c:pt>
                <c:pt idx="40">
                  <c:v>2.006745317244901</c:v>
                </c:pt>
                <c:pt idx="41">
                  <c:v>1.9626185805272636</c:v>
                </c:pt>
                <c:pt idx="42">
                  <c:v>1.9759345354868183</c:v>
                </c:pt>
                <c:pt idx="43">
                  <c:v>1.888850071215501</c:v>
                </c:pt>
                <c:pt idx="44">
                  <c:v>1.9115449732605951</c:v>
                </c:pt>
                <c:pt idx="45">
                  <c:v>1.9936174787025343</c:v>
                </c:pt>
                <c:pt idx="46">
                  <c:v>1.9990459810271155</c:v>
                </c:pt>
                <c:pt idx="47">
                  <c:v>2.0551315471231626</c:v>
                </c:pt>
                <c:pt idx="48">
                  <c:v>1.8997742602993739</c:v>
                </c:pt>
                <c:pt idx="49">
                  <c:v>1.9926634597296498</c:v>
                </c:pt>
                <c:pt idx="50">
                  <c:v>1.997164816855231</c:v>
                </c:pt>
                <c:pt idx="51">
                  <c:v>2.0529014013463764</c:v>
                </c:pt>
                <c:pt idx="52">
                  <c:v>1.9921688196097929</c:v>
                </c:pt>
                <c:pt idx="53">
                  <c:v>2.0502252999919377</c:v>
                </c:pt>
                <c:pt idx="54">
                  <c:v>1.9988407592647335</c:v>
                </c:pt>
                <c:pt idx="55">
                  <c:v>1.9443515063422108</c:v>
                </c:pt>
                <c:pt idx="56">
                  <c:v>1.8367379629007552</c:v>
                </c:pt>
                <c:pt idx="57">
                  <c:v>1.882523995270216</c:v>
                </c:pt>
                <c:pt idx="58">
                  <c:v>1.7861533808148129</c:v>
                </c:pt>
                <c:pt idx="59">
                  <c:v>1.7186094519255062</c:v>
                </c:pt>
                <c:pt idx="60">
                  <c:v>1.6461276466098735</c:v>
                </c:pt>
                <c:pt idx="61">
                  <c:v>1.6185206075958722</c:v>
                </c:pt>
                <c:pt idx="62">
                  <c:v>1.6192248909045712</c:v>
                </c:pt>
                <c:pt idx="63">
                  <c:v>1.6456185391537448</c:v>
                </c:pt>
                <c:pt idx="64" formatCode="0%">
                  <c:v>1.6714239253245007</c:v>
                </c:pt>
                <c:pt idx="65" formatCode="0%">
                  <c:v>1.6924076279326006</c:v>
                </c:pt>
                <c:pt idx="66" formatCode="0%">
                  <c:v>1.6592682996291421</c:v>
                </c:pt>
                <c:pt idx="67" formatCode="0%">
                  <c:v>1.5919080818709521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AA-43A7-AB2D-8B584ABB97FF}"/>
            </c:ext>
          </c:extLst>
        </c:ser>
        <c:ser>
          <c:idx val="6"/>
          <c:order val="5"/>
          <c:tx>
            <c:strRef>
              <c:f>Беларусь!$C$89</c:f>
              <c:strCache>
                <c:ptCount val="1"/>
                <c:pt idx="0">
                  <c:v> - межфирменная задолженность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multiLvlStrRef>
              <c:f>Беларусь!$D$5:$BS$6</c:f>
              <c:multiLvlStrCache>
                <c:ptCount val="6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Беларусь!$D$89:$BS$89</c:f>
              <c:numCache>
                <c:formatCode>0.0%</c:formatCode>
                <c:ptCount val="68"/>
                <c:pt idx="0">
                  <c:v>1</c:v>
                </c:pt>
                <c:pt idx="1">
                  <c:v>1.2142135399124285</c:v>
                </c:pt>
                <c:pt idx="2">
                  <c:v>1.2566520714045135</c:v>
                </c:pt>
                <c:pt idx="3">
                  <c:v>1.1881104749073763</c:v>
                </c:pt>
                <c:pt idx="4">
                  <c:v>1.108454024924217</c:v>
                </c:pt>
                <c:pt idx="5">
                  <c:v>1.1973728528123948</c:v>
                </c:pt>
                <c:pt idx="6">
                  <c:v>1.2713034691815426</c:v>
                </c:pt>
                <c:pt idx="7">
                  <c:v>1.3221623442236445</c:v>
                </c:pt>
                <c:pt idx="8">
                  <c:v>1.3006062647356011</c:v>
                </c:pt>
                <c:pt idx="9">
                  <c:v>1.2468844728864938</c:v>
                </c:pt>
                <c:pt idx="10">
                  <c:v>1.3804311215897611</c:v>
                </c:pt>
                <c:pt idx="11">
                  <c:v>1.3851465139777703</c:v>
                </c:pt>
                <c:pt idx="12">
                  <c:v>1.4395419333108792</c:v>
                </c:pt>
                <c:pt idx="13">
                  <c:v>1.4838329403839678</c:v>
                </c:pt>
                <c:pt idx="14">
                  <c:v>1.5395756146850794</c:v>
                </c:pt>
                <c:pt idx="15">
                  <c:v>1.6961940047153925</c:v>
                </c:pt>
                <c:pt idx="16">
                  <c:v>1.7871337150555744</c:v>
                </c:pt>
                <c:pt idx="17">
                  <c:v>1.8061636914786126</c:v>
                </c:pt>
                <c:pt idx="18">
                  <c:v>1.8310879083866622</c:v>
                </c:pt>
                <c:pt idx="19">
                  <c:v>1.9826540922869653</c:v>
                </c:pt>
                <c:pt idx="20">
                  <c:v>2.1407881441562817</c:v>
                </c:pt>
                <c:pt idx="21">
                  <c:v>2.3427079824856856</c:v>
                </c:pt>
                <c:pt idx="22">
                  <c:v>2.4710340181879422</c:v>
                </c:pt>
                <c:pt idx="23">
                  <c:v>2.6665543954193334</c:v>
                </c:pt>
                <c:pt idx="24">
                  <c:v>2.7861232738295727</c:v>
                </c:pt>
                <c:pt idx="25">
                  <c:v>2.9442573256988886</c:v>
                </c:pt>
                <c:pt idx="26">
                  <c:v>2.9550353654429102</c:v>
                </c:pt>
                <c:pt idx="27">
                  <c:v>2.866453351296733</c:v>
                </c:pt>
                <c:pt idx="28">
                  <c:v>2.918322667564837</c:v>
                </c:pt>
                <c:pt idx="29">
                  <c:v>2.9870326709329742</c:v>
                </c:pt>
                <c:pt idx="30">
                  <c:v>3.0345234085550694</c:v>
                </c:pt>
                <c:pt idx="31">
                  <c:v>2.9238800943078482</c:v>
                </c:pt>
                <c:pt idx="32">
                  <c:v>3.0412596833950829</c:v>
                </c:pt>
                <c:pt idx="33">
                  <c:v>3.021892893230044</c:v>
                </c:pt>
                <c:pt idx="34">
                  <c:v>3.2164028292354332</c:v>
                </c:pt>
                <c:pt idx="35">
                  <c:v>3.087403166049175</c:v>
                </c:pt>
                <c:pt idx="36">
                  <c:v>3.155439541933311</c:v>
                </c:pt>
                <c:pt idx="37">
                  <c:v>3.3036375884136078</c:v>
                </c:pt>
                <c:pt idx="38">
                  <c:v>3.3122263388346247</c:v>
                </c:pt>
                <c:pt idx="39">
                  <c:v>3.446951835634894</c:v>
                </c:pt>
                <c:pt idx="40">
                  <c:v>3.4764230380599535</c:v>
                </c:pt>
                <c:pt idx="41">
                  <c:v>3.4627820815089256</c:v>
                </c:pt>
                <c:pt idx="42">
                  <c:v>3.5314920848770632</c:v>
                </c:pt>
                <c:pt idx="43">
                  <c:v>3.5515325025261033</c:v>
                </c:pt>
                <c:pt idx="44">
                  <c:v>3.581508925564163</c:v>
                </c:pt>
                <c:pt idx="45">
                  <c:v>3.7558100370495118</c:v>
                </c:pt>
                <c:pt idx="46">
                  <c:v>3.7785449646345572</c:v>
                </c:pt>
                <c:pt idx="47">
                  <c:v>3.8159312899966324</c:v>
                </c:pt>
                <c:pt idx="48">
                  <c:v>3.6365779723812737</c:v>
                </c:pt>
                <c:pt idx="49">
                  <c:v>3.708319299427417</c:v>
                </c:pt>
                <c:pt idx="50">
                  <c:v>3.6572920175143144</c:v>
                </c:pt>
                <c:pt idx="51">
                  <c:v>3.7969479555405865</c:v>
                </c:pt>
                <c:pt idx="52">
                  <c:v>3.776416983664534</c:v>
                </c:pt>
                <c:pt idx="53">
                  <c:v>3.8352068118895257</c:v>
                </c:pt>
                <c:pt idx="54">
                  <c:v>3.9310853262041094</c:v>
                </c:pt>
                <c:pt idx="55">
                  <c:v>3.8020569843381615</c:v>
                </c:pt>
                <c:pt idx="56">
                  <c:v>3.7165218723475917</c:v>
                </c:pt>
                <c:pt idx="57">
                  <c:v>3.981843669080499</c:v>
                </c:pt>
                <c:pt idx="58">
                  <c:v>3.7403089373526437</c:v>
                </c:pt>
                <c:pt idx="59">
                  <c:v>3.6815989740821826</c:v>
                </c:pt>
                <c:pt idx="60">
                  <c:v>3.6204232629504887</c:v>
                </c:pt>
                <c:pt idx="61">
                  <c:v>3.5525226638767262</c:v>
                </c:pt>
                <c:pt idx="62">
                  <c:v>3.4680592278881779</c:v>
                </c:pt>
                <c:pt idx="63">
                  <c:v>3.4937764781071068</c:v>
                </c:pt>
                <c:pt idx="64" formatCode="0%">
                  <c:v>3.6280276955203776</c:v>
                </c:pt>
                <c:pt idx="65" formatCode="0%">
                  <c:v>3.7572355144829914</c:v>
                </c:pt>
                <c:pt idx="66" formatCode="0%">
                  <c:v>3.8038188095318288</c:v>
                </c:pt>
                <c:pt idx="67" formatCode="0%">
                  <c:v>3.6270064565510278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AA-43A7-AB2D-8B584ABB9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473408"/>
        <c:axId val="1130474496"/>
      </c:lineChart>
      <c:catAx>
        <c:axId val="113047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905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474496"/>
        <c:crossesAt val="1"/>
        <c:auto val="1"/>
        <c:lblAlgn val="ctr"/>
        <c:lblOffset val="100"/>
        <c:noMultiLvlLbl val="0"/>
      </c:catAx>
      <c:valAx>
        <c:axId val="113047449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Рост внешнего долга  1 кв. 2008 100%</a:t>
                </a:r>
              </a:p>
            </c:rich>
          </c:tx>
          <c:layout>
            <c:manualLayout>
              <c:xMode val="edge"/>
              <c:yMode val="edge"/>
              <c:x val="5.6472394477558082E-3"/>
              <c:y val="0.12436539822809804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12700">
            <a:solidFill>
              <a:srgbClr val="00B050"/>
            </a:solidFill>
          </a:ln>
        </c:spPr>
        <c:txPr>
          <a:bodyPr/>
          <a:lstStyle/>
          <a:p>
            <a:pPr>
              <a:defRPr b="1"/>
            </a:pPr>
            <a:endParaRPr lang="ru-RU"/>
          </a:p>
        </c:txPr>
        <c:crossAx val="1130473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765584751727334E-3"/>
          <c:y val="0.88544776080003607"/>
          <c:w val="0.93922903955538473"/>
          <c:h val="8.7212446266426366E-2"/>
        </c:manualLayout>
      </c:layout>
      <c:overlay val="0"/>
      <c:txPr>
        <a:bodyPr/>
        <a:lstStyle/>
        <a:p>
          <a:pPr>
            <a:defRPr sz="160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171906</xdr:colOff>
      <xdr:row>53</xdr:row>
      <xdr:rowOff>7259</xdr:rowOff>
    </xdr:from>
    <xdr:to>
      <xdr:col>51</xdr:col>
      <xdr:colOff>585107</xdr:colOff>
      <xdr:row>79</xdr:row>
      <xdr:rowOff>136072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27216</xdr:colOff>
      <xdr:row>12</xdr:row>
      <xdr:rowOff>52616</xdr:rowOff>
    </xdr:from>
    <xdr:to>
      <xdr:col>52</xdr:col>
      <xdr:colOff>0</xdr:colOff>
      <xdr:row>40</xdr:row>
      <xdr:rowOff>152399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151760</xdr:colOff>
      <xdr:row>13</xdr:row>
      <xdr:rowOff>113862</xdr:rowOff>
    </xdr:from>
    <xdr:to>
      <xdr:col>54</xdr:col>
      <xdr:colOff>481853</xdr:colOff>
      <xdr:row>35</xdr:row>
      <xdr:rowOff>119741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51</xdr:row>
      <xdr:rowOff>43541</xdr:rowOff>
    </xdr:from>
    <xdr:to>
      <xdr:col>51</xdr:col>
      <xdr:colOff>555625</xdr:colOff>
      <xdr:row>74</xdr:row>
      <xdr:rowOff>119742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157389</xdr:colOff>
      <xdr:row>89</xdr:row>
      <xdr:rowOff>156937</xdr:rowOff>
    </xdr:from>
    <xdr:to>
      <xdr:col>51</xdr:col>
      <xdr:colOff>523875</xdr:colOff>
      <xdr:row>120</xdr:row>
      <xdr:rowOff>31750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151760</xdr:colOff>
      <xdr:row>13</xdr:row>
      <xdr:rowOff>113862</xdr:rowOff>
    </xdr:from>
    <xdr:to>
      <xdr:col>39</xdr:col>
      <xdr:colOff>0</xdr:colOff>
      <xdr:row>35</xdr:row>
      <xdr:rowOff>119741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141514</xdr:colOff>
      <xdr:row>89</xdr:row>
      <xdr:rowOff>125187</xdr:rowOff>
    </xdr:from>
    <xdr:to>
      <xdr:col>39</xdr:col>
      <xdr:colOff>1814</xdr:colOff>
      <xdr:row>120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245664</xdr:colOff>
      <xdr:row>13</xdr:row>
      <xdr:rowOff>113862</xdr:rowOff>
    </xdr:from>
    <xdr:to>
      <xdr:col>52</xdr:col>
      <xdr:colOff>144662</xdr:colOff>
      <xdr:row>35</xdr:row>
      <xdr:rowOff>119741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141514</xdr:colOff>
      <xdr:row>89</xdr:row>
      <xdr:rowOff>125187</xdr:rowOff>
    </xdr:from>
    <xdr:to>
      <xdr:col>57</xdr:col>
      <xdr:colOff>404812</xdr:colOff>
      <xdr:row>120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51</xdr:row>
      <xdr:rowOff>0</xdr:rowOff>
    </xdr:from>
    <xdr:to>
      <xdr:col>52</xdr:col>
      <xdr:colOff>83344</xdr:colOff>
      <xdr:row>74</xdr:row>
      <xdr:rowOff>92076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4347</xdr:colOff>
      <xdr:row>14</xdr:row>
      <xdr:rowOff>2737</xdr:rowOff>
    </xdr:from>
    <xdr:to>
      <xdr:col>59</xdr:col>
      <xdr:colOff>11339</xdr:colOff>
      <xdr:row>36</xdr:row>
      <xdr:rowOff>8616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14513</xdr:colOff>
      <xdr:row>89</xdr:row>
      <xdr:rowOff>188687</xdr:rowOff>
    </xdr:from>
    <xdr:to>
      <xdr:col>52</xdr:col>
      <xdr:colOff>15874</xdr:colOff>
      <xdr:row>120</xdr:row>
      <xdr:rowOff>63500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22224</xdr:colOff>
      <xdr:row>51</xdr:row>
      <xdr:rowOff>75291</xdr:rowOff>
    </xdr:from>
    <xdr:to>
      <xdr:col>59</xdr:col>
      <xdr:colOff>430893</xdr:colOff>
      <xdr:row>74</xdr:row>
      <xdr:rowOff>151492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151757</xdr:colOff>
      <xdr:row>13</xdr:row>
      <xdr:rowOff>129737</xdr:rowOff>
    </xdr:from>
    <xdr:to>
      <xdr:col>51</xdr:col>
      <xdr:colOff>571500</xdr:colOff>
      <xdr:row>35</xdr:row>
      <xdr:rowOff>135616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147863</xdr:colOff>
      <xdr:row>89</xdr:row>
      <xdr:rowOff>156937</xdr:rowOff>
    </xdr:from>
    <xdr:to>
      <xdr:col>52</xdr:col>
      <xdr:colOff>5669</xdr:colOff>
      <xdr:row>120</xdr:row>
      <xdr:rowOff>31750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51</xdr:row>
      <xdr:rowOff>43541</xdr:rowOff>
    </xdr:from>
    <xdr:to>
      <xdr:col>51</xdr:col>
      <xdr:colOff>589305</xdr:colOff>
      <xdr:row>74</xdr:row>
      <xdr:rowOff>119742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151757</xdr:colOff>
      <xdr:row>13</xdr:row>
      <xdr:rowOff>113862</xdr:rowOff>
    </xdr:from>
    <xdr:to>
      <xdr:col>51</xdr:col>
      <xdr:colOff>534713</xdr:colOff>
      <xdr:row>35</xdr:row>
      <xdr:rowOff>119741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141514</xdr:colOff>
      <xdr:row>89</xdr:row>
      <xdr:rowOff>125187</xdr:rowOff>
    </xdr:from>
    <xdr:to>
      <xdr:col>51</xdr:col>
      <xdr:colOff>555625</xdr:colOff>
      <xdr:row>120</xdr:row>
      <xdr:rowOff>0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51</xdr:row>
      <xdr:rowOff>43541</xdr:rowOff>
    </xdr:from>
    <xdr:to>
      <xdr:col>51</xdr:col>
      <xdr:colOff>552303</xdr:colOff>
      <xdr:row>74</xdr:row>
      <xdr:rowOff>119742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84"/>
  <sheetViews>
    <sheetView showGridLines="0" tabSelected="1" topLeftCell="A43" zoomScale="90" zoomScaleNormal="90" workbookViewId="0">
      <pane xSplit="3" topLeftCell="AR1" activePane="topRight" state="frozen"/>
      <selection pane="topRight" activeCell="C85" sqref="C85"/>
    </sheetView>
  </sheetViews>
  <sheetFormatPr defaultColWidth="12" defaultRowHeight="15"/>
  <cols>
    <col min="1" max="1" width="2.85546875" style="39" customWidth="1"/>
    <col min="2" max="2" width="3" style="39" customWidth="1"/>
    <col min="3" max="3" width="53.7109375" style="39" customWidth="1"/>
    <col min="4" max="5" width="7.85546875" style="39" bestFit="1" customWidth="1"/>
    <col min="6" max="7" width="8.28515625" style="39" bestFit="1" customWidth="1"/>
    <col min="8" max="68" width="8.28515625" style="2" customWidth="1"/>
    <col min="69" max="70" width="8.28515625" style="39" bestFit="1" customWidth="1"/>
    <col min="71" max="71" width="9" style="39" customWidth="1"/>
    <col min="72" max="112" width="12" style="39" customWidth="1"/>
    <col min="113" max="16384" width="12" style="39"/>
  </cols>
  <sheetData>
    <row r="1" spans="1:71" ht="15.75" thickBot="1">
      <c r="A1" s="46"/>
      <c r="B1" s="47"/>
      <c r="C1" s="47"/>
      <c r="D1" s="47"/>
      <c r="E1" s="47"/>
      <c r="F1" s="47"/>
      <c r="G1" s="47"/>
      <c r="BQ1" s="47"/>
      <c r="BR1" s="46"/>
      <c r="BS1" s="46"/>
    </row>
    <row r="2" spans="1:71" ht="15.75">
      <c r="A2" s="46"/>
      <c r="B2" s="48"/>
      <c r="C2" s="49"/>
      <c r="D2" s="66" t="str">
        <f>""</f>
        <v/>
      </c>
      <c r="E2" s="66" t="str">
        <f>""</f>
        <v/>
      </c>
      <c r="F2" s="66" t="str">
        <f>""</f>
        <v/>
      </c>
      <c r="G2" s="66" t="str">
        <f>""</f>
        <v/>
      </c>
      <c r="H2" s="66" t="str">
        <f>""</f>
        <v/>
      </c>
      <c r="I2" s="66" t="str">
        <f>""</f>
        <v/>
      </c>
      <c r="J2" s="66" t="str">
        <f>""</f>
        <v/>
      </c>
      <c r="K2" s="66" t="str">
        <f>""</f>
        <v/>
      </c>
      <c r="L2" s="66" t="str">
        <f>""</f>
        <v/>
      </c>
      <c r="M2" s="66" t="str">
        <f>""</f>
        <v/>
      </c>
      <c r="N2" s="66" t="str">
        <f>""</f>
        <v/>
      </c>
      <c r="O2" s="66" t="str">
        <f>""</f>
        <v/>
      </c>
      <c r="P2" s="66" t="str">
        <f>""</f>
        <v/>
      </c>
      <c r="Q2" s="66" t="str">
        <f>""</f>
        <v/>
      </c>
      <c r="R2" s="66" t="str">
        <f>""</f>
        <v/>
      </c>
      <c r="S2" s="66" t="str">
        <f>""</f>
        <v/>
      </c>
      <c r="T2" s="66" t="str">
        <f>""</f>
        <v/>
      </c>
      <c r="U2" s="66" t="str">
        <f>""</f>
        <v/>
      </c>
      <c r="V2" s="66" t="str">
        <f>""</f>
        <v/>
      </c>
      <c r="W2" s="66" t="str">
        <f>""</f>
        <v/>
      </c>
      <c r="X2" s="66" t="str">
        <f>""</f>
        <v/>
      </c>
      <c r="Y2" s="66" t="str">
        <f>""</f>
        <v/>
      </c>
      <c r="Z2" s="66" t="str">
        <f>""</f>
        <v/>
      </c>
      <c r="AA2" s="66" t="str">
        <f>""</f>
        <v/>
      </c>
      <c r="AB2" s="66" t="str">
        <f>""</f>
        <v/>
      </c>
      <c r="AC2" s="66" t="str">
        <f>""</f>
        <v/>
      </c>
      <c r="AD2" s="66" t="str">
        <f>""</f>
        <v/>
      </c>
      <c r="AE2" s="66" t="str">
        <f>""</f>
        <v/>
      </c>
      <c r="AF2" s="66" t="str">
        <f>""</f>
        <v/>
      </c>
      <c r="AG2" s="66" t="str">
        <f>""</f>
        <v/>
      </c>
      <c r="AH2" s="66" t="str">
        <f>""</f>
        <v/>
      </c>
      <c r="AI2" s="66" t="str">
        <f>""</f>
        <v/>
      </c>
      <c r="AJ2" s="66" t="str">
        <f>""</f>
        <v/>
      </c>
      <c r="AK2" s="66" t="str">
        <f>""</f>
        <v/>
      </c>
      <c r="AL2" s="66" t="str">
        <f>""</f>
        <v/>
      </c>
      <c r="AM2" s="66" t="str">
        <f>""</f>
        <v/>
      </c>
      <c r="AN2" s="66" t="str">
        <f>""</f>
        <v/>
      </c>
      <c r="AO2" s="66" t="str">
        <f>""</f>
        <v/>
      </c>
      <c r="AP2" s="66" t="str">
        <f>""</f>
        <v/>
      </c>
      <c r="AQ2" s="66" t="str">
        <f>""</f>
        <v/>
      </c>
      <c r="AR2" s="66" t="str">
        <f>""</f>
        <v/>
      </c>
      <c r="AS2" s="66" t="str">
        <f>""</f>
        <v/>
      </c>
      <c r="AT2" s="66" t="str">
        <f>""</f>
        <v/>
      </c>
      <c r="AU2" s="66" t="str">
        <f>""</f>
        <v/>
      </c>
      <c r="AV2" s="66" t="str">
        <f>""</f>
        <v/>
      </c>
      <c r="AW2" s="66" t="str">
        <f>""</f>
        <v/>
      </c>
      <c r="AX2" s="66" t="str">
        <f>""</f>
        <v/>
      </c>
      <c r="AY2" s="66" t="str">
        <f>""</f>
        <v/>
      </c>
      <c r="AZ2" s="66" t="str">
        <f>""</f>
        <v/>
      </c>
      <c r="BA2" s="66" t="str">
        <f>""</f>
        <v/>
      </c>
      <c r="BB2" s="66" t="str">
        <f>""</f>
        <v/>
      </c>
      <c r="BC2" s="66" t="str">
        <f>""</f>
        <v/>
      </c>
      <c r="BD2" s="66" t="str">
        <f>""</f>
        <v/>
      </c>
      <c r="BE2" s="66" t="str">
        <f>""</f>
        <v/>
      </c>
      <c r="BF2" s="66" t="str">
        <f>""</f>
        <v/>
      </c>
      <c r="BG2" s="66" t="str">
        <f>""</f>
        <v/>
      </c>
      <c r="BH2" s="66" t="str">
        <f>""</f>
        <v/>
      </c>
      <c r="BI2" s="66" t="str">
        <f>""</f>
        <v/>
      </c>
      <c r="BJ2" s="66" t="str">
        <f>""</f>
        <v/>
      </c>
      <c r="BK2" s="66" t="str">
        <f>""</f>
        <v/>
      </c>
      <c r="BL2" s="66" t="str">
        <f>""</f>
        <v/>
      </c>
      <c r="BM2" s="66" t="str">
        <f>""</f>
        <v/>
      </c>
      <c r="BN2" s="66" t="str">
        <f>""</f>
        <v/>
      </c>
      <c r="BO2" s="66" t="str">
        <f>""</f>
        <v/>
      </c>
      <c r="BP2" s="66" t="str">
        <f>""</f>
        <v/>
      </c>
      <c r="BQ2" s="49"/>
      <c r="BR2" s="49"/>
      <c r="BS2" s="50"/>
    </row>
    <row r="3" spans="1:71" ht="23.25">
      <c r="A3" s="46"/>
      <c r="B3" s="52"/>
      <c r="C3" s="53" t="s">
        <v>0</v>
      </c>
      <c r="D3" s="67"/>
      <c r="E3" s="51"/>
      <c r="F3" s="51"/>
      <c r="G3" s="67"/>
      <c r="H3" s="1"/>
      <c r="K3" s="1"/>
      <c r="L3" s="1"/>
      <c r="O3" s="1"/>
      <c r="P3" s="1"/>
      <c r="S3" s="1"/>
      <c r="T3" s="1"/>
      <c r="W3" s="1"/>
      <c r="X3" s="1"/>
      <c r="AA3" s="1"/>
      <c r="AB3" s="1"/>
      <c r="AE3" s="1"/>
      <c r="AF3" s="1"/>
      <c r="AI3" s="1"/>
      <c r="AJ3" s="1"/>
      <c r="AM3" s="1"/>
      <c r="AN3" s="1"/>
      <c r="AQ3" s="1"/>
      <c r="AR3" s="1"/>
      <c r="AU3" s="1"/>
      <c r="AV3" s="1"/>
      <c r="AY3" s="1"/>
      <c r="AZ3" s="1"/>
      <c r="BC3" s="1"/>
      <c r="BD3" s="1"/>
      <c r="BG3" s="1"/>
      <c r="BH3" s="170"/>
      <c r="BI3" s="170"/>
      <c r="BJ3" s="170"/>
      <c r="BK3" s="170"/>
      <c r="BL3" s="170"/>
      <c r="BM3" s="170"/>
      <c r="BN3" s="170"/>
      <c r="BO3" s="170"/>
      <c r="BP3" s="170"/>
      <c r="BQ3" s="68"/>
      <c r="BR3" s="68"/>
      <c r="BS3" s="130"/>
    </row>
    <row r="4" spans="1:71">
      <c r="A4" s="46"/>
      <c r="B4" s="52"/>
      <c r="C4" s="51"/>
      <c r="D4" s="67"/>
      <c r="E4" s="51"/>
      <c r="F4" s="51"/>
      <c r="G4" s="67"/>
      <c r="H4" s="1"/>
      <c r="K4" s="1"/>
      <c r="L4" s="1"/>
      <c r="O4" s="1"/>
      <c r="P4" s="1"/>
      <c r="S4" s="1"/>
      <c r="T4" s="1"/>
      <c r="W4" s="1"/>
      <c r="X4" s="1"/>
      <c r="AA4" s="1"/>
      <c r="AB4" s="1"/>
      <c r="AE4" s="1"/>
      <c r="AF4" s="1"/>
      <c r="AI4" s="1"/>
      <c r="AJ4" s="1"/>
      <c r="AM4" s="1"/>
      <c r="AN4" s="1"/>
      <c r="AQ4" s="1"/>
      <c r="AR4" s="1"/>
      <c r="AU4" s="1"/>
      <c r="AV4" s="1"/>
      <c r="AY4" s="1"/>
      <c r="AZ4" s="1"/>
      <c r="BC4" s="1"/>
      <c r="BD4" s="1"/>
      <c r="BG4" s="1"/>
      <c r="BH4" s="1"/>
      <c r="BK4" s="1"/>
      <c r="BL4" s="1"/>
      <c r="BO4" s="1"/>
      <c r="BP4" s="1"/>
      <c r="BQ4" s="140"/>
      <c r="BR4" s="140"/>
      <c r="BS4" s="54"/>
    </row>
    <row r="5" spans="1:71" ht="15.75">
      <c r="B5" s="41"/>
      <c r="C5" s="40"/>
      <c r="D5" s="173">
        <v>2008</v>
      </c>
      <c r="E5" s="175"/>
      <c r="F5" s="175"/>
      <c r="G5" s="175"/>
      <c r="H5" s="173">
        <v>2009</v>
      </c>
      <c r="I5" s="174"/>
      <c r="J5" s="174"/>
      <c r="K5" s="174"/>
      <c r="L5" s="173">
        <v>2010</v>
      </c>
      <c r="M5" s="174"/>
      <c r="N5" s="174"/>
      <c r="O5" s="174"/>
      <c r="P5" s="173">
        <v>2011</v>
      </c>
      <c r="Q5" s="174"/>
      <c r="R5" s="174"/>
      <c r="S5" s="174"/>
      <c r="T5" s="173">
        <v>2012</v>
      </c>
      <c r="U5" s="174"/>
      <c r="V5" s="174"/>
      <c r="W5" s="174"/>
      <c r="X5" s="173">
        <v>2013</v>
      </c>
      <c r="Y5" s="174"/>
      <c r="Z5" s="174"/>
      <c r="AA5" s="174"/>
      <c r="AB5" s="173">
        <v>2014</v>
      </c>
      <c r="AC5" s="174"/>
      <c r="AD5" s="174"/>
      <c r="AE5" s="174"/>
      <c r="AF5" s="173">
        <v>2015</v>
      </c>
      <c r="AG5" s="174"/>
      <c r="AH5" s="174"/>
      <c r="AI5" s="174"/>
      <c r="AJ5" s="173">
        <v>2016</v>
      </c>
      <c r="AK5" s="174"/>
      <c r="AL5" s="174"/>
      <c r="AM5" s="174"/>
      <c r="AN5" s="173">
        <v>2017</v>
      </c>
      <c r="AO5" s="174"/>
      <c r="AP5" s="174"/>
      <c r="AQ5" s="174"/>
      <c r="AR5" s="173">
        <v>2018</v>
      </c>
      <c r="AS5" s="174"/>
      <c r="AT5" s="174"/>
      <c r="AU5" s="174"/>
      <c r="AV5" s="173">
        <v>2019</v>
      </c>
      <c r="AW5" s="174"/>
      <c r="AX5" s="174"/>
      <c r="AY5" s="174"/>
      <c r="AZ5" s="173">
        <v>2020</v>
      </c>
      <c r="BA5" s="174"/>
      <c r="BB5" s="174"/>
      <c r="BC5" s="174"/>
      <c r="BD5" s="173">
        <v>2021</v>
      </c>
      <c r="BE5" s="174"/>
      <c r="BF5" s="174"/>
      <c r="BG5" s="174"/>
      <c r="BH5" s="173">
        <v>2022</v>
      </c>
      <c r="BI5" s="174"/>
      <c r="BJ5" s="174"/>
      <c r="BK5" s="174"/>
      <c r="BL5" s="173">
        <v>2023</v>
      </c>
      <c r="BM5" s="174"/>
      <c r="BN5" s="174"/>
      <c r="BO5" s="174"/>
      <c r="BP5" s="173">
        <v>2024</v>
      </c>
      <c r="BQ5" s="174"/>
      <c r="BR5" s="174"/>
      <c r="BS5" s="174"/>
    </row>
    <row r="6" spans="1:71" ht="15.75">
      <c r="B6" s="41"/>
      <c r="C6" s="40"/>
      <c r="D6" s="72" t="s">
        <v>2</v>
      </c>
      <c r="E6" s="43" t="s">
        <v>3</v>
      </c>
      <c r="F6" s="43" t="s">
        <v>16</v>
      </c>
      <c r="G6" s="72" t="s">
        <v>17</v>
      </c>
      <c r="H6" s="72" t="s">
        <v>2</v>
      </c>
      <c r="I6" s="43" t="s">
        <v>3</v>
      </c>
      <c r="J6" s="43" t="s">
        <v>16</v>
      </c>
      <c r="K6" s="72" t="s">
        <v>17</v>
      </c>
      <c r="L6" s="72" t="s">
        <v>2</v>
      </c>
      <c r="M6" s="43" t="s">
        <v>3</v>
      </c>
      <c r="N6" s="43" t="s">
        <v>16</v>
      </c>
      <c r="O6" s="72" t="s">
        <v>17</v>
      </c>
      <c r="P6" s="72" t="s">
        <v>2</v>
      </c>
      <c r="Q6" s="43" t="s">
        <v>3</v>
      </c>
      <c r="R6" s="43" t="s">
        <v>16</v>
      </c>
      <c r="S6" s="72" t="s">
        <v>17</v>
      </c>
      <c r="T6" s="72" t="s">
        <v>2</v>
      </c>
      <c r="U6" s="43" t="s">
        <v>3</v>
      </c>
      <c r="V6" s="43" t="s">
        <v>16</v>
      </c>
      <c r="W6" s="72" t="s">
        <v>17</v>
      </c>
      <c r="X6" s="72" t="s">
        <v>2</v>
      </c>
      <c r="Y6" s="43" t="s">
        <v>3</v>
      </c>
      <c r="Z6" s="43" t="s">
        <v>16</v>
      </c>
      <c r="AA6" s="72" t="s">
        <v>17</v>
      </c>
      <c r="AB6" s="72" t="s">
        <v>2</v>
      </c>
      <c r="AC6" s="43" t="s">
        <v>3</v>
      </c>
      <c r="AD6" s="43" t="s">
        <v>16</v>
      </c>
      <c r="AE6" s="72" t="s">
        <v>17</v>
      </c>
      <c r="AF6" s="72" t="s">
        <v>2</v>
      </c>
      <c r="AG6" s="43" t="s">
        <v>3</v>
      </c>
      <c r="AH6" s="43" t="s">
        <v>16</v>
      </c>
      <c r="AI6" s="72" t="s">
        <v>17</v>
      </c>
      <c r="AJ6" s="72" t="s">
        <v>2</v>
      </c>
      <c r="AK6" s="43" t="s">
        <v>3</v>
      </c>
      <c r="AL6" s="43" t="s">
        <v>16</v>
      </c>
      <c r="AM6" s="72" t="s">
        <v>17</v>
      </c>
      <c r="AN6" s="72" t="s">
        <v>2</v>
      </c>
      <c r="AO6" s="43" t="s">
        <v>3</v>
      </c>
      <c r="AP6" s="43" t="s">
        <v>16</v>
      </c>
      <c r="AQ6" s="72" t="s">
        <v>17</v>
      </c>
      <c r="AR6" s="72" t="s">
        <v>2</v>
      </c>
      <c r="AS6" s="43" t="s">
        <v>3</v>
      </c>
      <c r="AT6" s="43" t="s">
        <v>16</v>
      </c>
      <c r="AU6" s="72" t="s">
        <v>17</v>
      </c>
      <c r="AV6" s="72" t="s">
        <v>2</v>
      </c>
      <c r="AW6" s="43" t="s">
        <v>3</v>
      </c>
      <c r="AX6" s="43" t="s">
        <v>16</v>
      </c>
      <c r="AY6" s="72" t="s">
        <v>17</v>
      </c>
      <c r="AZ6" s="72" t="s">
        <v>2</v>
      </c>
      <c r="BA6" s="43" t="s">
        <v>3</v>
      </c>
      <c r="BB6" s="43" t="s">
        <v>16</v>
      </c>
      <c r="BC6" s="72" t="s">
        <v>17</v>
      </c>
      <c r="BD6" s="72" t="s">
        <v>2</v>
      </c>
      <c r="BE6" s="43" t="s">
        <v>3</v>
      </c>
      <c r="BF6" s="43" t="s">
        <v>16</v>
      </c>
      <c r="BG6" s="72" t="s">
        <v>17</v>
      </c>
      <c r="BH6" s="72" t="s">
        <v>2</v>
      </c>
      <c r="BI6" s="43" t="s">
        <v>3</v>
      </c>
      <c r="BJ6" s="43" t="s">
        <v>16</v>
      </c>
      <c r="BK6" s="72" t="s">
        <v>17</v>
      </c>
      <c r="BL6" s="72" t="s">
        <v>2</v>
      </c>
      <c r="BM6" s="43" t="s">
        <v>3</v>
      </c>
      <c r="BN6" s="43" t="s">
        <v>16</v>
      </c>
      <c r="BO6" s="72" t="s">
        <v>17</v>
      </c>
      <c r="BP6" s="72" t="s">
        <v>2</v>
      </c>
      <c r="BQ6" s="114" t="s">
        <v>3</v>
      </c>
      <c r="BR6" s="138" t="s">
        <v>16</v>
      </c>
      <c r="BS6" s="138" t="s">
        <v>17</v>
      </c>
    </row>
    <row r="7" spans="1:71" ht="15.75">
      <c r="B7" s="41"/>
      <c r="C7" s="44" t="s">
        <v>19</v>
      </c>
      <c r="D7" s="68">
        <v>3134.7371655000002</v>
      </c>
      <c r="E7" s="68">
        <v>3173.1917358000001</v>
      </c>
      <c r="F7" s="68">
        <v>3210.2224334000002</v>
      </c>
      <c r="G7" s="68">
        <v>3462.0010109999998</v>
      </c>
      <c r="H7" s="68">
        <v>3584.8753792000002</v>
      </c>
      <c r="I7" s="68">
        <v>4469.9036778999998</v>
      </c>
      <c r="J7" s="68">
        <v>4706.0849816</v>
      </c>
      <c r="K7" s="68">
        <v>5036.241438</v>
      </c>
      <c r="L7" s="68">
        <v>5267.6506867999997</v>
      </c>
      <c r="M7" s="68">
        <v>5443.4960281000003</v>
      </c>
      <c r="N7" s="68">
        <v>5877.7732801000002</v>
      </c>
      <c r="O7" s="68">
        <v>6306.6186330999999</v>
      </c>
      <c r="P7" s="68">
        <v>6619.1268200000004</v>
      </c>
      <c r="Q7" s="68">
        <v>7004.4539911000002</v>
      </c>
      <c r="R7" s="68">
        <v>7360.5619778999999</v>
      </c>
      <c r="S7" s="68">
        <v>7417.6037303000003</v>
      </c>
      <c r="T7" s="68">
        <v>7384.3094463999996</v>
      </c>
      <c r="U7" s="68">
        <v>7362.5694488999998</v>
      </c>
      <c r="V7" s="68">
        <v>7576.8728916</v>
      </c>
      <c r="W7" s="68">
        <v>7673.8535755000003</v>
      </c>
      <c r="X7" s="68">
        <v>7722.5029501999998</v>
      </c>
      <c r="Y7" s="68">
        <v>7924.3987611000002</v>
      </c>
      <c r="Z7" s="68">
        <v>8771.6841972000002</v>
      </c>
      <c r="AA7" s="68">
        <v>8732.7515920999995</v>
      </c>
      <c r="AB7" s="68">
        <v>8639.9443826000006</v>
      </c>
      <c r="AC7" s="68">
        <v>8573.6292656999995</v>
      </c>
      <c r="AD7" s="68">
        <v>8400.6581055000006</v>
      </c>
      <c r="AE7" s="68">
        <v>8540.5192024999997</v>
      </c>
      <c r="AF7" s="68">
        <v>8522.3070115999999</v>
      </c>
      <c r="AG7" s="68">
        <v>8627.7784018000002</v>
      </c>
      <c r="AH7" s="68">
        <v>8648.6432327999992</v>
      </c>
      <c r="AI7" s="68">
        <v>8918.7489327000003</v>
      </c>
      <c r="AJ7" s="68">
        <v>9011.9300481999999</v>
      </c>
      <c r="AK7" s="68">
        <v>8950.5665595000009</v>
      </c>
      <c r="AL7" s="68">
        <v>9239.8945416000006</v>
      </c>
      <c r="AM7" s="68">
        <v>9951.7105745999997</v>
      </c>
      <c r="AN7" s="68">
        <v>9772.7689546000001</v>
      </c>
      <c r="AO7" s="68">
        <v>9939.4799390999997</v>
      </c>
      <c r="AP7" s="68">
        <v>9897.2679025999987</v>
      </c>
      <c r="AQ7" s="68">
        <v>10522.852724299999</v>
      </c>
      <c r="AR7" s="68">
        <v>10797.431643599999</v>
      </c>
      <c r="AS7" s="68">
        <v>10589.7847401</v>
      </c>
      <c r="AT7" s="68">
        <v>10850.724382799999</v>
      </c>
      <c r="AU7" s="68">
        <v>10925.65698</v>
      </c>
      <c r="AV7" s="68">
        <v>11092.464809200001</v>
      </c>
      <c r="AW7" s="68">
        <v>11490.0213726</v>
      </c>
      <c r="AX7" s="68">
        <v>11698.2042891</v>
      </c>
      <c r="AY7" s="68">
        <v>12379.889663600001</v>
      </c>
      <c r="AZ7" s="68">
        <v>12043.3023343</v>
      </c>
      <c r="BA7" s="68">
        <v>12546.5145674</v>
      </c>
      <c r="BB7" s="68">
        <v>12633.2188678</v>
      </c>
      <c r="BC7" s="68">
        <v>12910.655945500001</v>
      </c>
      <c r="BD7" s="68">
        <v>13157.6084888</v>
      </c>
      <c r="BE7" s="68">
        <v>14001.260337600001</v>
      </c>
      <c r="BF7" s="68">
        <v>13869.042238100001</v>
      </c>
      <c r="BG7" s="68">
        <v>13848.8090615</v>
      </c>
      <c r="BH7" s="68">
        <v>13442.755038778916</v>
      </c>
      <c r="BI7" s="68">
        <v>13833.810116473222</v>
      </c>
      <c r="BJ7" s="68">
        <v>13945.921721853501</v>
      </c>
      <c r="BK7" s="68">
        <v>15260.418143458939</v>
      </c>
      <c r="BL7" s="68">
        <v>14955.825124772129</v>
      </c>
      <c r="BM7" s="68">
        <v>15318.195729921663</v>
      </c>
      <c r="BN7" s="68">
        <v>15345.589147460421</v>
      </c>
      <c r="BO7" s="68">
        <v>15467.968491716929</v>
      </c>
      <c r="BP7" s="68">
        <v>15910.022354700001</v>
      </c>
      <c r="BQ7" s="68">
        <v>15543.205021399999</v>
      </c>
      <c r="BR7" s="141">
        <v>15627.9509975</v>
      </c>
      <c r="BS7" s="142">
        <v>16188.48</v>
      </c>
    </row>
    <row r="8" spans="1:71" ht="15.75">
      <c r="B8" s="41"/>
      <c r="C8" s="44" t="s">
        <v>20</v>
      </c>
      <c r="D8" s="68">
        <v>13701.9</v>
      </c>
      <c r="E8" s="68">
        <v>14118.3</v>
      </c>
      <c r="F8" s="68">
        <v>14559.3</v>
      </c>
      <c r="G8" s="68">
        <v>15154</v>
      </c>
      <c r="H8" s="68">
        <v>16320.1</v>
      </c>
      <c r="I8" s="68">
        <v>17620.599999999999</v>
      </c>
      <c r="J8" s="68">
        <v>19298.7</v>
      </c>
      <c r="K8" s="68">
        <v>22060.400000000001</v>
      </c>
      <c r="L8" s="68">
        <v>22243.599999999999</v>
      </c>
      <c r="M8" s="68">
        <v>23171.1</v>
      </c>
      <c r="N8" s="68">
        <v>25593.5</v>
      </c>
      <c r="O8" s="68">
        <v>28402.7</v>
      </c>
      <c r="P8" s="68">
        <v>31623.7</v>
      </c>
      <c r="Q8" s="68">
        <v>33102.400000000001</v>
      </c>
      <c r="R8" s="68">
        <v>32878.300000000003</v>
      </c>
      <c r="S8" s="68">
        <v>34023.1</v>
      </c>
      <c r="T8" s="68">
        <v>33728.800000000003</v>
      </c>
      <c r="U8" s="68">
        <v>33141.199999999997</v>
      </c>
      <c r="V8" s="68">
        <v>32965.9</v>
      </c>
      <c r="W8" s="68">
        <v>33766</v>
      </c>
      <c r="X8" s="68">
        <v>34048.300000000003</v>
      </c>
      <c r="Y8" s="68">
        <v>35214.9</v>
      </c>
      <c r="Z8" s="68">
        <v>37098.1</v>
      </c>
      <c r="AA8" s="68">
        <v>39621.1</v>
      </c>
      <c r="AB8" s="68">
        <v>39274.6</v>
      </c>
      <c r="AC8" s="68">
        <v>40801.800000000003</v>
      </c>
      <c r="AD8" s="68">
        <v>40552.400000000001</v>
      </c>
      <c r="AE8" s="68">
        <v>40023.800000000003</v>
      </c>
      <c r="AF8" s="68">
        <v>38230.800000000003</v>
      </c>
      <c r="AG8" s="68">
        <v>37935.1</v>
      </c>
      <c r="AH8" s="68">
        <v>38217.199999999997</v>
      </c>
      <c r="AI8" s="68">
        <v>38258.5</v>
      </c>
      <c r="AJ8" s="68">
        <v>38616.800000000003</v>
      </c>
      <c r="AK8" s="68">
        <v>38215.800000000003</v>
      </c>
      <c r="AL8" s="68">
        <v>37978.400000000001</v>
      </c>
      <c r="AM8" s="68">
        <v>37516.5</v>
      </c>
      <c r="AN8" s="68">
        <v>36986.1</v>
      </c>
      <c r="AO8" s="68">
        <v>38975.4</v>
      </c>
      <c r="AP8" s="68">
        <v>39557</v>
      </c>
      <c r="AQ8" s="68">
        <v>39833.800000000003</v>
      </c>
      <c r="AR8" s="68">
        <v>39676.6</v>
      </c>
      <c r="AS8" s="68">
        <v>39059.5</v>
      </c>
      <c r="AT8" s="68">
        <v>39163</v>
      </c>
      <c r="AU8" s="68">
        <v>39288.800000000003</v>
      </c>
      <c r="AV8" s="68">
        <v>38923</v>
      </c>
      <c r="AW8" s="68">
        <v>40071.4</v>
      </c>
      <c r="AX8" s="68">
        <v>39672.6</v>
      </c>
      <c r="AY8" s="68">
        <v>40802.800000000003</v>
      </c>
      <c r="AZ8" s="68">
        <v>39468.5</v>
      </c>
      <c r="BA8" s="68">
        <v>41115.599999999999</v>
      </c>
      <c r="BB8" s="68">
        <v>40561.1</v>
      </c>
      <c r="BC8" s="68">
        <v>42049.175419200001</v>
      </c>
      <c r="BD8" s="68">
        <v>41054.550163100001</v>
      </c>
      <c r="BE8" s="68">
        <v>42274.791965700002</v>
      </c>
      <c r="BF8" s="68">
        <v>42301.000489400001</v>
      </c>
      <c r="BG8" s="68">
        <v>42011.320465299999</v>
      </c>
      <c r="BH8" s="68">
        <v>40565.086763899999</v>
      </c>
      <c r="BI8" s="68">
        <v>44126.414101399998</v>
      </c>
      <c r="BJ8" s="68">
        <v>41543.678204399999</v>
      </c>
      <c r="BK8" s="68">
        <v>39871.197027329988</v>
      </c>
      <c r="BL8" s="68">
        <v>37671.785943509996</v>
      </c>
      <c r="BM8" s="68">
        <v>36843.793749980003</v>
      </c>
      <c r="BN8" s="68">
        <v>36661.891581460004</v>
      </c>
      <c r="BO8" s="68">
        <v>36781.76820051</v>
      </c>
      <c r="BP8" s="68">
        <v>36393.395654549997</v>
      </c>
      <c r="BQ8" s="68">
        <v>36646.726250300002</v>
      </c>
      <c r="BR8" s="68">
        <v>36402.244652599999</v>
      </c>
      <c r="BS8" s="130">
        <v>35165.675347999997</v>
      </c>
    </row>
    <row r="9" spans="1:71" ht="15.75">
      <c r="B9" s="41"/>
      <c r="C9" s="44" t="s">
        <v>21</v>
      </c>
      <c r="D9" s="68">
        <v>98877.327874800001</v>
      </c>
      <c r="E9" s="68">
        <v>101204.66271809999</v>
      </c>
      <c r="F9" s="68">
        <v>105995.32997560001</v>
      </c>
      <c r="G9" s="68">
        <v>107933.3776207</v>
      </c>
      <c r="H9" s="68">
        <v>104803.6725706</v>
      </c>
      <c r="I9" s="68">
        <v>106675.7404777</v>
      </c>
      <c r="J9" s="68">
        <v>111527.9364794</v>
      </c>
      <c r="K9" s="68">
        <v>112866.88931499999</v>
      </c>
      <c r="L9" s="68">
        <v>110861.4900256</v>
      </c>
      <c r="M9" s="68">
        <v>113619.65689290001</v>
      </c>
      <c r="N9" s="68">
        <v>111518.6931299</v>
      </c>
      <c r="O9" s="68">
        <v>118222.7635688</v>
      </c>
      <c r="P9" s="68">
        <v>123359.15913689999</v>
      </c>
      <c r="Q9" s="68">
        <v>124897.2788082</v>
      </c>
      <c r="R9" s="68">
        <v>123708.3619859</v>
      </c>
      <c r="S9" s="68">
        <v>125320.7778865</v>
      </c>
      <c r="T9" s="68">
        <v>129154.054921</v>
      </c>
      <c r="U9" s="68">
        <v>132535.86496919999</v>
      </c>
      <c r="V9" s="68">
        <v>134414.11552749999</v>
      </c>
      <c r="W9" s="68">
        <v>136918.21927870001</v>
      </c>
      <c r="X9" s="68">
        <v>139691.4614651</v>
      </c>
      <c r="Y9" s="68">
        <v>145554.80148649999</v>
      </c>
      <c r="Z9" s="68">
        <v>148162.7131811</v>
      </c>
      <c r="AA9" s="68">
        <v>150032.86745699999</v>
      </c>
      <c r="AB9" s="68">
        <v>151504.67885279999</v>
      </c>
      <c r="AC9" s="68">
        <v>155583.92215860001</v>
      </c>
      <c r="AD9" s="68">
        <v>155674.87889830899</v>
      </c>
      <c r="AE9" s="68">
        <v>157114.532270664</v>
      </c>
      <c r="AF9" s="68">
        <v>154065.70509517501</v>
      </c>
      <c r="AG9" s="68">
        <v>155281.005244664</v>
      </c>
      <c r="AH9" s="68">
        <v>155284.27523429901</v>
      </c>
      <c r="AI9" s="68">
        <v>153006.61260961101</v>
      </c>
      <c r="AJ9" s="68">
        <v>153335.143372994</v>
      </c>
      <c r="AK9" s="68">
        <v>159864.39396202899</v>
      </c>
      <c r="AL9" s="68">
        <v>164849.21305528699</v>
      </c>
      <c r="AM9" s="68">
        <v>163528.49239960001</v>
      </c>
      <c r="AN9" s="68">
        <v>165292.70103920001</v>
      </c>
      <c r="AO9" s="68">
        <v>167774.32713329999</v>
      </c>
      <c r="AP9" s="68">
        <v>168847.74977950001</v>
      </c>
      <c r="AQ9" s="68">
        <v>167482.71608799999</v>
      </c>
      <c r="AR9" s="68">
        <v>167755.59713349998</v>
      </c>
      <c r="AS9" s="68">
        <v>165679.60038790002</v>
      </c>
      <c r="AT9" s="68">
        <v>162643.82645030002</v>
      </c>
      <c r="AU9" s="68">
        <v>160331.2918224</v>
      </c>
      <c r="AV9" s="68">
        <v>160238.8155312</v>
      </c>
      <c r="AW9" s="68">
        <v>160393.96912719999</v>
      </c>
      <c r="AX9" s="68">
        <v>160328.62412940001</v>
      </c>
      <c r="AY9" s="68">
        <v>159544.21723020001</v>
      </c>
      <c r="AZ9" s="68">
        <v>155466.74167650499</v>
      </c>
      <c r="BA9" s="68">
        <v>160585.792336852</v>
      </c>
      <c r="BB9" s="68">
        <v>161706.53632817301</v>
      </c>
      <c r="BC9" s="68">
        <v>163980.074825441</v>
      </c>
      <c r="BD9" s="68">
        <v>163954.8840355</v>
      </c>
      <c r="BE9" s="68">
        <v>166483.08006199999</v>
      </c>
      <c r="BF9" s="68">
        <v>165761.72350349999</v>
      </c>
      <c r="BG9" s="68">
        <v>164131.07450320001</v>
      </c>
      <c r="BH9" s="68">
        <v>159896.77288415001</v>
      </c>
      <c r="BI9" s="68">
        <v>164152.245453574</v>
      </c>
      <c r="BJ9" s="68">
        <v>161096.19650188999</v>
      </c>
      <c r="BK9" s="68">
        <v>161144.273332499</v>
      </c>
      <c r="BL9" s="68">
        <v>162722.93786985101</v>
      </c>
      <c r="BM9" s="68">
        <v>162695.22107124401</v>
      </c>
      <c r="BN9" s="68">
        <v>163794.431658266</v>
      </c>
      <c r="BO9" s="68">
        <v>163652.66465694399</v>
      </c>
      <c r="BP9" s="68">
        <v>163842.17893366</v>
      </c>
      <c r="BQ9" s="68">
        <v>166719.69380731299</v>
      </c>
      <c r="BR9" s="68">
        <v>166273.813842084</v>
      </c>
      <c r="BS9" s="130">
        <v>164749.8964841</v>
      </c>
    </row>
    <row r="10" spans="1:71" ht="15.75">
      <c r="B10" s="41"/>
      <c r="C10" s="44" t="s">
        <v>22</v>
      </c>
      <c r="D10" s="68">
        <v>3798.7889802999998</v>
      </c>
      <c r="E10" s="68">
        <v>4012.4435241000001</v>
      </c>
      <c r="F10" s="68">
        <v>4005.3463554999998</v>
      </c>
      <c r="G10" s="68">
        <v>4205.2143944999998</v>
      </c>
      <c r="H10" s="68">
        <v>4219.2909148999997</v>
      </c>
      <c r="I10" s="68">
        <v>4555.7213640999998</v>
      </c>
      <c r="J10" s="68">
        <v>4905.9697508999998</v>
      </c>
      <c r="K10" s="68">
        <v>4823.1714586999997</v>
      </c>
      <c r="L10" s="68">
        <v>4916.1520338</v>
      </c>
      <c r="M10" s="68">
        <v>4607.2086528999998</v>
      </c>
      <c r="N10" s="68">
        <v>4855.2087033999996</v>
      </c>
      <c r="O10" s="68">
        <v>4905.0994084000004</v>
      </c>
      <c r="P10" s="68">
        <v>4920.8028529000003</v>
      </c>
      <c r="Q10" s="68">
        <v>5242.5216584</v>
      </c>
      <c r="R10" s="68">
        <v>5317.0191519</v>
      </c>
      <c r="S10" s="68">
        <v>5553.8883880000003</v>
      </c>
      <c r="T10" s="68">
        <v>5686.6731270999999</v>
      </c>
      <c r="U10" s="68">
        <v>5686.6940537</v>
      </c>
      <c r="V10" s="68">
        <v>5937.6810249</v>
      </c>
      <c r="W10" s="68">
        <v>5978.2142659000001</v>
      </c>
      <c r="X10" s="68">
        <v>5936.9512261</v>
      </c>
      <c r="Y10" s="68">
        <v>6324.9057346999998</v>
      </c>
      <c r="Z10" s="68">
        <v>6557.4544649999998</v>
      </c>
      <c r="AA10" s="68">
        <v>6832.6018666999998</v>
      </c>
      <c r="AB10" s="68">
        <v>6818.8678595000001</v>
      </c>
      <c r="AC10" s="68">
        <v>7054.5997788000004</v>
      </c>
      <c r="AD10" s="68">
        <v>7344.0177371999998</v>
      </c>
      <c r="AE10" s="68">
        <v>7394.5604443000002</v>
      </c>
      <c r="AF10" s="68">
        <v>7026.3325470999998</v>
      </c>
      <c r="AG10" s="68">
        <v>7032.8283923999998</v>
      </c>
      <c r="AH10" s="68">
        <v>7113.7506261999997</v>
      </c>
      <c r="AI10" s="68">
        <v>7702.3595836000004</v>
      </c>
      <c r="AJ10" s="68">
        <v>7887.2393341999996</v>
      </c>
      <c r="AK10" s="68">
        <v>8080.6970533000003</v>
      </c>
      <c r="AL10" s="68">
        <v>7862.8744321000004</v>
      </c>
      <c r="AM10" s="68">
        <v>7920.6596286000004</v>
      </c>
      <c r="AN10" s="68">
        <v>7913.6575527000005</v>
      </c>
      <c r="AO10" s="68">
        <v>7906.2908975999999</v>
      </c>
      <c r="AP10" s="68">
        <v>8067.0137974999998</v>
      </c>
      <c r="AQ10" s="68">
        <v>8128.0155935129997</v>
      </c>
      <c r="AR10" s="68">
        <v>7967.8015809600001</v>
      </c>
      <c r="AS10" s="68">
        <v>8060.3810604520004</v>
      </c>
      <c r="AT10" s="68">
        <v>8096.1492752980002</v>
      </c>
      <c r="AU10" s="68">
        <v>8137.5958099190002</v>
      </c>
      <c r="AV10" s="68">
        <v>8290.0044469999993</v>
      </c>
      <c r="AW10" s="68">
        <v>8439.6469593000002</v>
      </c>
      <c r="AX10" s="68">
        <v>8337.8958337000004</v>
      </c>
      <c r="AY10" s="68">
        <v>8420.2464889000003</v>
      </c>
      <c r="AZ10" s="68">
        <v>8270.7425328999998</v>
      </c>
      <c r="BA10" s="68">
        <v>8614.0457542000004</v>
      </c>
      <c r="BB10" s="68">
        <v>8702.2492758000008</v>
      </c>
      <c r="BC10" s="68">
        <v>8735.5954106999998</v>
      </c>
      <c r="BD10" s="68">
        <v>8696.1902606999993</v>
      </c>
      <c r="BE10" s="68">
        <v>8743.2672696000009</v>
      </c>
      <c r="BF10" s="68">
        <v>8879.9619499</v>
      </c>
      <c r="BG10" s="68">
        <v>9249.5068408000006</v>
      </c>
      <c r="BH10" s="68">
        <v>9087.7064098999999</v>
      </c>
      <c r="BI10" s="68">
        <v>8907.9914052000004</v>
      </c>
      <c r="BJ10" s="68">
        <v>9225.2275984000007</v>
      </c>
      <c r="BK10" s="68">
        <v>9744.0959266999998</v>
      </c>
      <c r="BL10" s="68">
        <v>9844.6071670000001</v>
      </c>
      <c r="BM10" s="68">
        <v>9945.0764309000006</v>
      </c>
      <c r="BN10" s="68">
        <v>9978.8853402000004</v>
      </c>
      <c r="BO10" s="68">
        <v>10366.168070932999</v>
      </c>
      <c r="BP10" s="68">
        <v>10561.321506300001</v>
      </c>
      <c r="BQ10" s="68">
        <v>11138.259389700001</v>
      </c>
      <c r="BR10" s="68">
        <v>11656.682623299999</v>
      </c>
      <c r="BS10" s="130">
        <v>11689.4370894</v>
      </c>
    </row>
    <row r="11" spans="1:71" ht="15.75">
      <c r="B11" s="41"/>
      <c r="C11" s="44" t="s">
        <v>23</v>
      </c>
      <c r="D11" s="68">
        <v>482500.62107489997</v>
      </c>
      <c r="E11" s="68">
        <v>533422.76566389995</v>
      </c>
      <c r="F11" s="68">
        <v>540232.49701139994</v>
      </c>
      <c r="G11" s="68">
        <v>479823.00548400002</v>
      </c>
      <c r="H11" s="68">
        <v>445525.82216520002</v>
      </c>
      <c r="I11" s="68">
        <v>465885.90446390002</v>
      </c>
      <c r="J11" s="68">
        <v>473397.86147320003</v>
      </c>
      <c r="K11" s="68">
        <v>466293.71585500002</v>
      </c>
      <c r="L11" s="68">
        <v>462840.46402080002</v>
      </c>
      <c r="M11" s="68">
        <v>456955.82039180002</v>
      </c>
      <c r="N11" s="68">
        <v>476185.78042770003</v>
      </c>
      <c r="O11" s="68">
        <v>488537.08958289999</v>
      </c>
      <c r="P11" s="68">
        <v>508361.07771129999</v>
      </c>
      <c r="Q11" s="68">
        <v>538120.29609810002</v>
      </c>
      <c r="R11" s="68">
        <v>525577.87464389997</v>
      </c>
      <c r="S11" s="68">
        <v>538884.29068199999</v>
      </c>
      <c r="T11" s="68">
        <v>557520.89897009998</v>
      </c>
      <c r="U11" s="68">
        <v>570651.5912736</v>
      </c>
      <c r="V11" s="68">
        <v>598926.56460669998</v>
      </c>
      <c r="W11" s="68">
        <v>636420.6166836</v>
      </c>
      <c r="X11" s="68">
        <v>691672</v>
      </c>
      <c r="Y11" s="68">
        <v>707764</v>
      </c>
      <c r="Z11" s="68">
        <v>716260</v>
      </c>
      <c r="AA11" s="68">
        <v>728864</v>
      </c>
      <c r="AB11" s="68">
        <v>715892</v>
      </c>
      <c r="AC11" s="68">
        <v>732779</v>
      </c>
      <c r="AD11" s="68">
        <v>680857</v>
      </c>
      <c r="AE11" s="68">
        <v>599901</v>
      </c>
      <c r="AF11" s="68">
        <v>557295</v>
      </c>
      <c r="AG11" s="68">
        <v>556340</v>
      </c>
      <c r="AH11" s="68">
        <v>536890</v>
      </c>
      <c r="AI11" s="68">
        <v>518489</v>
      </c>
      <c r="AJ11" s="68">
        <v>520121</v>
      </c>
      <c r="AK11" s="68">
        <v>523015</v>
      </c>
      <c r="AL11" s="68">
        <v>518330</v>
      </c>
      <c r="AM11" s="68">
        <v>511752.15</v>
      </c>
      <c r="AN11" s="68">
        <v>521595.24</v>
      </c>
      <c r="AO11" s="68">
        <v>527026.80000000005</v>
      </c>
      <c r="AP11" s="68">
        <v>529584.86</v>
      </c>
      <c r="AQ11" s="68">
        <v>518445.2</v>
      </c>
      <c r="AR11" s="68">
        <v>520584.82</v>
      </c>
      <c r="AS11" s="68">
        <v>491044.54000000004</v>
      </c>
      <c r="AT11" s="68">
        <v>470717.31</v>
      </c>
      <c r="AU11" s="68">
        <v>455072.85</v>
      </c>
      <c r="AV11" s="68">
        <v>469348</v>
      </c>
      <c r="AW11" s="68">
        <v>483704</v>
      </c>
      <c r="AX11" s="68">
        <v>474930</v>
      </c>
      <c r="AY11" s="68">
        <v>491452</v>
      </c>
      <c r="AZ11" s="68">
        <v>458745</v>
      </c>
      <c r="BA11" s="68">
        <v>483430</v>
      </c>
      <c r="BB11" s="68">
        <v>462760</v>
      </c>
      <c r="BC11" s="68">
        <v>467604.61</v>
      </c>
      <c r="BD11" s="68">
        <v>460603.75</v>
      </c>
      <c r="BE11" s="68">
        <v>474129.11</v>
      </c>
      <c r="BF11" s="68">
        <v>497049.01</v>
      </c>
      <c r="BG11" s="68">
        <v>488414.78</v>
      </c>
      <c r="BH11" s="68">
        <v>462130.22</v>
      </c>
      <c r="BI11" s="68">
        <v>486717.12</v>
      </c>
      <c r="BJ11" s="68">
        <v>441257.99</v>
      </c>
      <c r="BK11" s="68">
        <v>385080.64</v>
      </c>
      <c r="BL11" s="68">
        <v>358360.94</v>
      </c>
      <c r="BM11" s="68">
        <v>340879.71</v>
      </c>
      <c r="BN11" s="68">
        <v>324045.62</v>
      </c>
      <c r="BO11" s="68">
        <v>318288.68</v>
      </c>
      <c r="BP11" s="68">
        <v>307503.62</v>
      </c>
      <c r="BQ11" s="68">
        <v>315922.12</v>
      </c>
      <c r="BR11" s="68">
        <v>309127.84999999998</v>
      </c>
      <c r="BS11" s="130">
        <v>290323.78999999998</v>
      </c>
    </row>
    <row r="12" spans="1:71">
      <c r="B12" s="41"/>
      <c r="C12" s="40"/>
      <c r="D12" s="67"/>
      <c r="E12" s="40"/>
      <c r="F12" s="40"/>
      <c r="G12" s="67"/>
      <c r="H12" s="1"/>
      <c r="K12" s="1"/>
      <c r="L12" s="1"/>
      <c r="O12" s="1"/>
      <c r="P12" s="1"/>
      <c r="S12" s="1"/>
      <c r="T12" s="1"/>
      <c r="W12" s="1"/>
      <c r="X12" s="1"/>
      <c r="AA12" s="1"/>
      <c r="AB12" s="1"/>
      <c r="AE12" s="1"/>
      <c r="AF12" s="1"/>
      <c r="AI12" s="1"/>
      <c r="AJ12" s="1"/>
      <c r="AM12" s="1"/>
      <c r="AN12" s="1"/>
      <c r="AQ12" s="1"/>
      <c r="AR12" s="1"/>
      <c r="AU12" s="1"/>
      <c r="AV12" s="1"/>
      <c r="AY12" s="1"/>
      <c r="AZ12" s="1"/>
      <c r="BC12" s="1"/>
      <c r="BD12" s="1"/>
      <c r="BG12" s="1"/>
      <c r="BH12" s="1"/>
      <c r="BK12" s="1"/>
      <c r="BL12" s="1"/>
      <c r="BO12" s="1"/>
      <c r="BP12" s="1"/>
      <c r="BQ12" s="67"/>
      <c r="BR12" s="67"/>
      <c r="BS12" s="54"/>
    </row>
    <row r="13" spans="1:71">
      <c r="B13" s="41"/>
      <c r="C13" s="40"/>
      <c r="D13" s="67"/>
      <c r="E13" s="40"/>
      <c r="F13" s="40"/>
      <c r="G13" s="67"/>
      <c r="H13" s="1"/>
      <c r="K13" s="1"/>
      <c r="L13" s="1"/>
      <c r="O13" s="1"/>
      <c r="P13" s="1"/>
      <c r="S13" s="1"/>
      <c r="T13" s="1"/>
      <c r="W13" s="1"/>
      <c r="X13" s="1"/>
      <c r="AA13" s="1"/>
      <c r="AB13" s="1"/>
      <c r="AE13" s="1"/>
      <c r="AF13" s="1"/>
      <c r="AI13" s="1"/>
      <c r="AJ13" s="1"/>
      <c r="AM13" s="1"/>
      <c r="AN13" s="1"/>
      <c r="AQ13" s="1"/>
      <c r="AR13" s="1"/>
      <c r="AU13" s="1"/>
      <c r="AV13" s="1"/>
      <c r="AY13" s="1"/>
      <c r="AZ13" s="1"/>
      <c r="BC13" s="1"/>
      <c r="BD13" s="1"/>
      <c r="BG13" s="1"/>
      <c r="BH13" s="1"/>
      <c r="BK13" s="1"/>
      <c r="BL13" s="1"/>
      <c r="BO13" s="1"/>
      <c r="BP13" s="1"/>
      <c r="BQ13" s="67"/>
      <c r="BR13" s="67"/>
      <c r="BS13" s="54"/>
    </row>
    <row r="14" spans="1:71">
      <c r="B14" s="41"/>
      <c r="C14" s="40"/>
      <c r="D14" s="67"/>
      <c r="E14" s="40"/>
      <c r="F14" s="40"/>
      <c r="G14" s="67"/>
      <c r="H14" s="1"/>
      <c r="K14" s="1"/>
      <c r="L14" s="1"/>
      <c r="O14" s="1"/>
      <c r="P14" s="1"/>
      <c r="S14" s="1"/>
      <c r="T14" s="1"/>
      <c r="W14" s="1"/>
      <c r="X14" s="1"/>
      <c r="AA14" s="1"/>
      <c r="AB14" s="1"/>
      <c r="AE14" s="1"/>
      <c r="AF14" s="1"/>
      <c r="AI14" s="1"/>
      <c r="AJ14" s="1"/>
      <c r="AM14" s="1"/>
      <c r="AN14" s="1"/>
      <c r="AQ14" s="1"/>
      <c r="AR14" s="1"/>
      <c r="AU14" s="1"/>
      <c r="AV14" s="1"/>
      <c r="AY14" s="1"/>
      <c r="AZ14" s="1"/>
      <c r="BC14" s="1"/>
      <c r="BD14" s="1"/>
      <c r="BG14" s="1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54"/>
    </row>
    <row r="15" spans="1:71">
      <c r="B15" s="41"/>
      <c r="C15" s="40"/>
      <c r="D15" s="67"/>
      <c r="E15" s="40"/>
      <c r="F15" s="40"/>
      <c r="G15" s="67"/>
      <c r="H15" s="1"/>
      <c r="K15" s="1"/>
      <c r="L15" s="1"/>
      <c r="O15" s="1"/>
      <c r="P15" s="1"/>
      <c r="S15" s="1"/>
      <c r="T15" s="1"/>
      <c r="W15" s="1"/>
      <c r="X15" s="1"/>
      <c r="AA15" s="1"/>
      <c r="AB15" s="1"/>
      <c r="AE15" s="1"/>
      <c r="AF15" s="1"/>
      <c r="AI15" s="1"/>
      <c r="AJ15" s="1"/>
      <c r="AM15" s="1"/>
      <c r="AN15" s="1"/>
      <c r="AQ15" s="1"/>
      <c r="AR15" s="1"/>
      <c r="AU15" s="1"/>
      <c r="AV15" s="1"/>
      <c r="AY15" s="1"/>
      <c r="AZ15" s="1"/>
      <c r="BC15" s="1"/>
      <c r="BD15" s="1"/>
      <c r="BG15" s="1"/>
      <c r="BH15" s="1"/>
      <c r="BK15" s="1"/>
      <c r="BL15" s="1"/>
      <c r="BO15" s="1"/>
      <c r="BP15" s="1"/>
      <c r="BQ15" s="67"/>
      <c r="BR15" s="67"/>
      <c r="BS15" s="54"/>
    </row>
    <row r="16" spans="1:71">
      <c r="B16" s="41"/>
      <c r="C16" s="40"/>
      <c r="D16" s="67"/>
      <c r="E16" s="40"/>
      <c r="F16" s="40"/>
      <c r="G16" s="67"/>
      <c r="H16" s="1"/>
      <c r="K16" s="1"/>
      <c r="L16" s="1"/>
      <c r="O16" s="1"/>
      <c r="P16" s="1"/>
      <c r="S16" s="1"/>
      <c r="T16" s="1"/>
      <c r="W16" s="1"/>
      <c r="X16" s="1"/>
      <c r="AA16" s="1"/>
      <c r="AB16" s="1"/>
      <c r="AE16" s="1"/>
      <c r="AF16" s="1"/>
      <c r="AI16" s="1"/>
      <c r="AJ16" s="1"/>
      <c r="AM16" s="1"/>
      <c r="AN16" s="1"/>
      <c r="AQ16" s="1"/>
      <c r="AR16" s="1"/>
      <c r="AU16" s="1"/>
      <c r="AV16" s="1"/>
      <c r="AY16" s="1"/>
      <c r="AZ16" s="1"/>
      <c r="BC16" s="1"/>
      <c r="BD16" s="1"/>
      <c r="BG16" s="1"/>
      <c r="BH16" s="1"/>
      <c r="BK16" s="1"/>
      <c r="BL16" s="1"/>
      <c r="BO16" s="1"/>
      <c r="BP16" s="1"/>
      <c r="BQ16" s="67"/>
      <c r="BR16" s="67"/>
      <c r="BS16" s="54"/>
    </row>
    <row r="17" spans="2:71">
      <c r="B17" s="41"/>
      <c r="C17" s="40"/>
      <c r="D17" s="67"/>
      <c r="E17" s="40"/>
      <c r="F17" s="40"/>
      <c r="G17" s="67"/>
      <c r="H17" s="1"/>
      <c r="K17" s="1"/>
      <c r="L17" s="1"/>
      <c r="O17" s="1"/>
      <c r="P17" s="1"/>
      <c r="S17" s="1"/>
      <c r="T17" s="1"/>
      <c r="W17" s="1"/>
      <c r="X17" s="1"/>
      <c r="AA17" s="1"/>
      <c r="AB17" s="1"/>
      <c r="AE17" s="1"/>
      <c r="AF17" s="1"/>
      <c r="AI17" s="1"/>
      <c r="AJ17" s="1"/>
      <c r="AM17" s="1"/>
      <c r="AN17" s="1"/>
      <c r="AQ17" s="1"/>
      <c r="AR17" s="1"/>
      <c r="AU17" s="1"/>
      <c r="AV17" s="1"/>
      <c r="AY17" s="1"/>
      <c r="AZ17" s="1"/>
      <c r="BC17" s="1"/>
      <c r="BD17" s="1"/>
      <c r="BG17" s="1"/>
      <c r="BH17" s="1"/>
      <c r="BK17" s="1"/>
      <c r="BL17" s="1"/>
      <c r="BO17" s="1"/>
      <c r="BP17" s="1"/>
      <c r="BQ17" s="67"/>
      <c r="BR17" s="67"/>
      <c r="BS17" s="54"/>
    </row>
    <row r="18" spans="2:71">
      <c r="B18" s="41"/>
      <c r="C18" s="40"/>
      <c r="D18" s="67"/>
      <c r="E18" s="40"/>
      <c r="F18" s="40"/>
      <c r="G18" s="67"/>
      <c r="H18" s="1"/>
      <c r="K18" s="1"/>
      <c r="L18" s="1"/>
      <c r="O18" s="1"/>
      <c r="P18" s="1"/>
      <c r="S18" s="1"/>
      <c r="T18" s="1"/>
      <c r="W18" s="1"/>
      <c r="X18" s="1"/>
      <c r="AA18" s="1"/>
      <c r="AB18" s="1"/>
      <c r="AE18" s="1"/>
      <c r="AF18" s="1"/>
      <c r="AI18" s="1"/>
      <c r="AJ18" s="1"/>
      <c r="AM18" s="1"/>
      <c r="AN18" s="1"/>
      <c r="AQ18" s="1"/>
      <c r="AR18" s="1"/>
      <c r="AU18" s="1"/>
      <c r="AV18" s="1"/>
      <c r="AY18" s="1"/>
      <c r="AZ18" s="1"/>
      <c r="BC18" s="1"/>
      <c r="BD18" s="1"/>
      <c r="BG18" s="1"/>
      <c r="BH18" s="1"/>
      <c r="BK18" s="1"/>
      <c r="BL18" s="1"/>
      <c r="BO18" s="1"/>
      <c r="BP18" s="1"/>
      <c r="BQ18" s="67"/>
      <c r="BR18" s="67"/>
      <c r="BS18" s="54"/>
    </row>
    <row r="19" spans="2:71">
      <c r="B19" s="41"/>
      <c r="C19" s="40"/>
      <c r="D19" s="67"/>
      <c r="E19" s="40"/>
      <c r="F19" s="40"/>
      <c r="G19" s="67"/>
      <c r="H19" s="1"/>
      <c r="K19" s="1"/>
      <c r="L19" s="1"/>
      <c r="O19" s="1"/>
      <c r="P19" s="1"/>
      <c r="S19" s="1"/>
      <c r="T19" s="1"/>
      <c r="W19" s="1"/>
      <c r="X19" s="1"/>
      <c r="AA19" s="1"/>
      <c r="AB19" s="1"/>
      <c r="AE19" s="1"/>
      <c r="AF19" s="1"/>
      <c r="AI19" s="1"/>
      <c r="AJ19" s="1"/>
      <c r="AM19" s="1"/>
      <c r="AN19" s="1"/>
      <c r="AQ19" s="1"/>
      <c r="AR19" s="1"/>
      <c r="AU19" s="1"/>
      <c r="AV19" s="1"/>
      <c r="AY19" s="1"/>
      <c r="AZ19" s="1"/>
      <c r="BC19" s="1"/>
      <c r="BD19" s="1"/>
      <c r="BG19" s="1"/>
      <c r="BH19" s="1"/>
      <c r="BK19" s="1"/>
      <c r="BL19" s="1"/>
      <c r="BO19" s="1"/>
      <c r="BP19" s="1"/>
      <c r="BQ19" s="67"/>
      <c r="BR19" s="67"/>
      <c r="BS19" s="54"/>
    </row>
    <row r="20" spans="2:71">
      <c r="B20" s="41"/>
      <c r="C20" s="40"/>
      <c r="D20" s="67"/>
      <c r="E20" s="40"/>
      <c r="F20" s="40"/>
      <c r="G20" s="67"/>
      <c r="H20" s="1"/>
      <c r="K20" s="1"/>
      <c r="L20" s="1"/>
      <c r="O20" s="1"/>
      <c r="P20" s="1"/>
      <c r="S20" s="1"/>
      <c r="T20" s="1"/>
      <c r="W20" s="1"/>
      <c r="X20" s="1"/>
      <c r="AA20" s="1"/>
      <c r="AB20" s="1"/>
      <c r="AE20" s="1"/>
      <c r="AF20" s="1"/>
      <c r="AI20" s="1"/>
      <c r="AJ20" s="1"/>
      <c r="AM20" s="1"/>
      <c r="AN20" s="1"/>
      <c r="AQ20" s="1"/>
      <c r="AR20" s="1"/>
      <c r="AU20" s="1"/>
      <c r="AV20" s="1"/>
      <c r="AY20" s="1"/>
      <c r="AZ20" s="1"/>
      <c r="BC20" s="1"/>
      <c r="BD20" s="1"/>
      <c r="BG20" s="1"/>
      <c r="BH20" s="1"/>
      <c r="BK20" s="1"/>
      <c r="BL20" s="1"/>
      <c r="BO20" s="1"/>
      <c r="BP20" s="1"/>
      <c r="BQ20" s="67"/>
      <c r="BR20" s="67"/>
      <c r="BS20" s="54"/>
    </row>
    <row r="21" spans="2:71">
      <c r="B21" s="41"/>
      <c r="C21" s="40"/>
      <c r="D21" s="67"/>
      <c r="E21" s="40"/>
      <c r="F21" s="40"/>
      <c r="G21" s="67"/>
      <c r="H21" s="1"/>
      <c r="K21" s="1"/>
      <c r="L21" s="1"/>
      <c r="O21" s="1"/>
      <c r="P21" s="1"/>
      <c r="S21" s="1"/>
      <c r="T21" s="1"/>
      <c r="W21" s="1"/>
      <c r="X21" s="1"/>
      <c r="AA21" s="1"/>
      <c r="AB21" s="1"/>
      <c r="AE21" s="1"/>
      <c r="AF21" s="1"/>
      <c r="AI21" s="1"/>
      <c r="AJ21" s="1"/>
      <c r="AM21" s="1"/>
      <c r="AN21" s="1"/>
      <c r="AQ21" s="1"/>
      <c r="AR21" s="1"/>
      <c r="AU21" s="1"/>
      <c r="AV21" s="1"/>
      <c r="AY21" s="1"/>
      <c r="AZ21" s="1"/>
      <c r="BC21" s="1"/>
      <c r="BD21" s="1"/>
      <c r="BG21" s="1"/>
      <c r="BH21" s="1"/>
      <c r="BK21" s="1"/>
      <c r="BL21" s="1"/>
      <c r="BO21" s="1"/>
      <c r="BP21" s="1"/>
      <c r="BQ21" s="67"/>
      <c r="BR21" s="67"/>
      <c r="BS21" s="54"/>
    </row>
    <row r="22" spans="2:71">
      <c r="B22" s="41"/>
      <c r="C22" s="40"/>
      <c r="D22" s="67"/>
      <c r="E22" s="40"/>
      <c r="F22" s="40"/>
      <c r="G22" s="67"/>
      <c r="H22" s="1"/>
      <c r="K22" s="1"/>
      <c r="L22" s="1"/>
      <c r="O22" s="1"/>
      <c r="P22" s="1"/>
      <c r="S22" s="1"/>
      <c r="T22" s="1"/>
      <c r="W22" s="1"/>
      <c r="X22" s="1"/>
      <c r="AA22" s="1"/>
      <c r="AB22" s="1"/>
      <c r="AE22" s="1"/>
      <c r="AF22" s="1"/>
      <c r="AI22" s="1"/>
      <c r="AJ22" s="1"/>
      <c r="AM22" s="1"/>
      <c r="AN22" s="1"/>
      <c r="AQ22" s="1"/>
      <c r="AR22" s="1"/>
      <c r="AU22" s="1"/>
      <c r="AV22" s="1"/>
      <c r="AY22" s="1"/>
      <c r="AZ22" s="1"/>
      <c r="BC22" s="1"/>
      <c r="BD22" s="1"/>
      <c r="BG22" s="1"/>
      <c r="BH22" s="1"/>
      <c r="BK22" s="1"/>
      <c r="BL22" s="1"/>
      <c r="BO22" s="1"/>
      <c r="BP22" s="1"/>
      <c r="BQ22" s="67"/>
      <c r="BR22" s="67"/>
      <c r="BS22" s="54"/>
    </row>
    <row r="23" spans="2:71">
      <c r="B23" s="41"/>
      <c r="C23" s="40"/>
      <c r="D23" s="67"/>
      <c r="E23" s="40"/>
      <c r="F23" s="40"/>
      <c r="G23" s="67"/>
      <c r="H23" s="1"/>
      <c r="K23" s="1"/>
      <c r="L23" s="1"/>
      <c r="O23" s="1"/>
      <c r="P23" s="1"/>
      <c r="S23" s="1"/>
      <c r="T23" s="1"/>
      <c r="W23" s="1"/>
      <c r="X23" s="1"/>
      <c r="AA23" s="1"/>
      <c r="AB23" s="1"/>
      <c r="AE23" s="1"/>
      <c r="AF23" s="1"/>
      <c r="AI23" s="1"/>
      <c r="AJ23" s="1"/>
      <c r="AM23" s="1"/>
      <c r="AN23" s="1"/>
      <c r="AQ23" s="1"/>
      <c r="AR23" s="1"/>
      <c r="AU23" s="1"/>
      <c r="AV23" s="1"/>
      <c r="AY23" s="1"/>
      <c r="AZ23" s="1"/>
      <c r="BC23" s="1"/>
      <c r="BD23" s="1"/>
      <c r="BG23" s="1"/>
      <c r="BH23" s="1"/>
      <c r="BK23" s="1"/>
      <c r="BL23" s="1"/>
      <c r="BO23" s="1"/>
      <c r="BP23" s="1"/>
      <c r="BQ23" s="67"/>
      <c r="BR23" s="67"/>
      <c r="BS23" s="54"/>
    </row>
    <row r="24" spans="2:71">
      <c r="B24" s="41"/>
      <c r="C24" s="40"/>
      <c r="D24" s="67"/>
      <c r="E24" s="40"/>
      <c r="F24" s="40"/>
      <c r="G24" s="67"/>
      <c r="H24" s="1"/>
      <c r="K24" s="1"/>
      <c r="L24" s="1"/>
      <c r="O24" s="1"/>
      <c r="P24" s="1"/>
      <c r="S24" s="1"/>
      <c r="T24" s="1"/>
      <c r="W24" s="1"/>
      <c r="X24" s="1"/>
      <c r="AA24" s="1"/>
      <c r="AB24" s="1"/>
      <c r="AE24" s="1"/>
      <c r="AF24" s="1"/>
      <c r="AI24" s="1"/>
      <c r="AJ24" s="1"/>
      <c r="AM24" s="1"/>
      <c r="AN24" s="1"/>
      <c r="AQ24" s="1"/>
      <c r="AR24" s="1"/>
      <c r="AU24" s="1"/>
      <c r="AV24" s="1"/>
      <c r="AY24" s="1"/>
      <c r="AZ24" s="1"/>
      <c r="BC24" s="1"/>
      <c r="BD24" s="1"/>
      <c r="BG24" s="1"/>
      <c r="BH24" s="1"/>
      <c r="BK24" s="1"/>
      <c r="BL24" s="1"/>
      <c r="BO24" s="1"/>
      <c r="BP24" s="1"/>
      <c r="BQ24" s="67"/>
      <c r="BR24" s="67"/>
      <c r="BS24" s="54"/>
    </row>
    <row r="25" spans="2:71">
      <c r="B25" s="41"/>
      <c r="C25" s="40"/>
      <c r="D25" s="67"/>
      <c r="E25" s="40"/>
      <c r="F25" s="40"/>
      <c r="G25" s="67"/>
      <c r="H25" s="1"/>
      <c r="K25" s="1"/>
      <c r="L25" s="1"/>
      <c r="O25" s="1"/>
      <c r="P25" s="1"/>
      <c r="S25" s="1"/>
      <c r="T25" s="1"/>
      <c r="W25" s="1"/>
      <c r="X25" s="1"/>
      <c r="AA25" s="1"/>
      <c r="AB25" s="1"/>
      <c r="AE25" s="1"/>
      <c r="AF25" s="1"/>
      <c r="AI25" s="1"/>
      <c r="AJ25" s="1"/>
      <c r="AM25" s="1"/>
      <c r="AN25" s="1"/>
      <c r="AQ25" s="1"/>
      <c r="AR25" s="1"/>
      <c r="AU25" s="1"/>
      <c r="AV25" s="1"/>
      <c r="AY25" s="1"/>
      <c r="AZ25" s="1"/>
      <c r="BC25" s="1"/>
      <c r="BD25" s="1"/>
      <c r="BG25" s="1"/>
      <c r="BH25" s="1"/>
      <c r="BK25" s="1"/>
      <c r="BL25" s="1"/>
      <c r="BO25" s="1"/>
      <c r="BP25" s="1"/>
      <c r="BQ25" s="67"/>
      <c r="BR25" s="67"/>
      <c r="BS25" s="54"/>
    </row>
    <row r="26" spans="2:71">
      <c r="B26" s="41"/>
      <c r="C26" s="40"/>
      <c r="D26" s="67"/>
      <c r="E26" s="40"/>
      <c r="F26" s="40"/>
      <c r="G26" s="67"/>
      <c r="H26" s="1"/>
      <c r="K26" s="1"/>
      <c r="L26" s="1"/>
      <c r="O26" s="1"/>
      <c r="P26" s="1"/>
      <c r="S26" s="1"/>
      <c r="T26" s="1"/>
      <c r="W26" s="1"/>
      <c r="X26" s="1"/>
      <c r="AA26" s="1"/>
      <c r="AB26" s="1"/>
      <c r="AE26" s="1"/>
      <c r="AF26" s="1"/>
      <c r="AI26" s="1"/>
      <c r="AJ26" s="1"/>
      <c r="AM26" s="1"/>
      <c r="AN26" s="1"/>
      <c r="AQ26" s="1"/>
      <c r="AR26" s="1"/>
      <c r="AU26" s="1"/>
      <c r="AV26" s="1"/>
      <c r="AY26" s="1"/>
      <c r="AZ26" s="1"/>
      <c r="BC26" s="1"/>
      <c r="BD26" s="1"/>
      <c r="BG26" s="1"/>
      <c r="BH26" s="1"/>
      <c r="BK26" s="1"/>
      <c r="BL26" s="1"/>
      <c r="BO26" s="1"/>
      <c r="BP26" s="1"/>
      <c r="BQ26" s="67"/>
      <c r="BR26" s="67"/>
      <c r="BS26" s="54"/>
    </row>
    <row r="27" spans="2:71">
      <c r="B27" s="41"/>
      <c r="C27" s="40"/>
      <c r="D27" s="67"/>
      <c r="E27" s="40"/>
      <c r="F27" s="40"/>
      <c r="G27" s="67"/>
      <c r="H27" s="1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Q27" s="67"/>
      <c r="BR27" s="67"/>
      <c r="BS27" s="54"/>
    </row>
    <row r="28" spans="2:71">
      <c r="B28" s="41"/>
      <c r="C28" s="40"/>
      <c r="D28" s="67"/>
      <c r="E28" s="40"/>
      <c r="F28" s="40"/>
      <c r="G28" s="67"/>
      <c r="H28" s="1"/>
      <c r="K28" s="1"/>
      <c r="L28" s="1"/>
      <c r="O28" s="1"/>
      <c r="P28" s="1"/>
      <c r="S28" s="1"/>
      <c r="T28" s="1"/>
      <c r="W28" s="1"/>
      <c r="X28" s="1"/>
      <c r="AA28" s="1"/>
      <c r="AB28" s="1"/>
      <c r="AE28" s="1"/>
      <c r="AF28" s="1"/>
      <c r="AI28" s="1"/>
      <c r="AJ28" s="1"/>
      <c r="AM28" s="1"/>
      <c r="AN28" s="1"/>
      <c r="AQ28" s="1"/>
      <c r="AR28" s="1"/>
      <c r="AU28" s="1"/>
      <c r="AV28" s="1"/>
      <c r="AY28" s="1"/>
      <c r="AZ28" s="1"/>
      <c r="BC28" s="1"/>
      <c r="BD28" s="1"/>
      <c r="BG28" s="1"/>
      <c r="BH28" s="1"/>
      <c r="BK28" s="1"/>
      <c r="BL28" s="1"/>
      <c r="BO28" s="1"/>
      <c r="BP28" s="1"/>
      <c r="BQ28" s="67"/>
      <c r="BR28" s="67"/>
      <c r="BS28" s="54"/>
    </row>
    <row r="29" spans="2:71">
      <c r="B29" s="41"/>
      <c r="C29" s="40"/>
      <c r="D29" s="67"/>
      <c r="E29" s="40"/>
      <c r="F29" s="40"/>
      <c r="G29" s="67"/>
      <c r="H29" s="1"/>
      <c r="K29" s="1"/>
      <c r="L29" s="1"/>
      <c r="O29" s="1"/>
      <c r="P29" s="1"/>
      <c r="S29" s="1"/>
      <c r="T29" s="1"/>
      <c r="W29" s="1"/>
      <c r="X29" s="1"/>
      <c r="AA29" s="1"/>
      <c r="AB29" s="1"/>
      <c r="AE29" s="1"/>
      <c r="AF29" s="1"/>
      <c r="AI29" s="1"/>
      <c r="AJ29" s="1"/>
      <c r="AM29" s="1"/>
      <c r="AN29" s="1"/>
      <c r="AQ29" s="1"/>
      <c r="AR29" s="1"/>
      <c r="AU29" s="1"/>
      <c r="AV29" s="1"/>
      <c r="AY29" s="1"/>
      <c r="AZ29" s="1"/>
      <c r="BC29" s="1"/>
      <c r="BD29" s="1"/>
      <c r="BG29" s="1"/>
      <c r="BH29" s="1"/>
      <c r="BK29" s="1"/>
      <c r="BL29" s="1"/>
      <c r="BO29" s="1"/>
      <c r="BP29" s="1"/>
      <c r="BQ29" s="67"/>
      <c r="BR29" s="67"/>
      <c r="BS29" s="54"/>
    </row>
    <row r="30" spans="2:71">
      <c r="B30" s="41"/>
      <c r="C30" s="40"/>
      <c r="D30" s="67"/>
      <c r="E30" s="40"/>
      <c r="F30" s="40"/>
      <c r="G30" s="67"/>
      <c r="H30" s="1"/>
      <c r="K30" s="1"/>
      <c r="L30" s="1"/>
      <c r="O30" s="1"/>
      <c r="P30" s="1"/>
      <c r="S30" s="1"/>
      <c r="T30" s="1"/>
      <c r="W30" s="1"/>
      <c r="X30" s="1"/>
      <c r="AA30" s="1"/>
      <c r="AB30" s="1"/>
      <c r="AE30" s="1"/>
      <c r="AF30" s="1"/>
      <c r="AI30" s="1"/>
      <c r="AJ30" s="1"/>
      <c r="AM30" s="1"/>
      <c r="AN30" s="1"/>
      <c r="AQ30" s="1"/>
      <c r="AR30" s="1"/>
      <c r="AU30" s="1"/>
      <c r="AV30" s="1"/>
      <c r="AY30" s="1"/>
      <c r="AZ30" s="1"/>
      <c r="BC30" s="1"/>
      <c r="BD30" s="1"/>
      <c r="BG30" s="1"/>
      <c r="BH30" s="1"/>
      <c r="BK30" s="1"/>
      <c r="BL30" s="1"/>
      <c r="BO30" s="1"/>
      <c r="BP30" s="1"/>
      <c r="BQ30" s="67"/>
      <c r="BR30" s="67"/>
      <c r="BS30" s="54"/>
    </row>
    <row r="31" spans="2:71">
      <c r="B31" s="41"/>
      <c r="C31" s="40"/>
      <c r="D31" s="67"/>
      <c r="E31" s="40"/>
      <c r="F31" s="40"/>
      <c r="G31" s="67"/>
      <c r="H31" s="1"/>
      <c r="K31" s="1"/>
      <c r="L31" s="1"/>
      <c r="O31" s="1"/>
      <c r="P31" s="1"/>
      <c r="S31" s="1"/>
      <c r="T31" s="1"/>
      <c r="W31" s="1"/>
      <c r="X31" s="1"/>
      <c r="AA31" s="1"/>
      <c r="AB31" s="1"/>
      <c r="AE31" s="1"/>
      <c r="AF31" s="1"/>
      <c r="AI31" s="1"/>
      <c r="AJ31" s="1"/>
      <c r="AM31" s="1"/>
      <c r="AN31" s="1"/>
      <c r="AQ31" s="1"/>
      <c r="AR31" s="1"/>
      <c r="AU31" s="1"/>
      <c r="AV31" s="1"/>
      <c r="AY31" s="1"/>
      <c r="AZ31" s="1"/>
      <c r="BC31" s="1"/>
      <c r="BD31" s="1"/>
      <c r="BG31" s="1"/>
      <c r="BH31" s="1"/>
      <c r="BK31" s="1"/>
      <c r="BL31" s="1"/>
      <c r="BO31" s="1"/>
      <c r="BP31" s="1"/>
      <c r="BQ31" s="67"/>
      <c r="BR31" s="67"/>
      <c r="BS31" s="54"/>
    </row>
    <row r="32" spans="2:71">
      <c r="B32" s="41"/>
      <c r="C32" s="40"/>
      <c r="D32" s="67"/>
      <c r="E32" s="40"/>
      <c r="F32" s="40"/>
      <c r="G32" s="67"/>
      <c r="H32" s="1"/>
      <c r="K32" s="1"/>
      <c r="L32" s="1"/>
      <c r="O32" s="1"/>
      <c r="P32" s="1"/>
      <c r="S32" s="1"/>
      <c r="T32" s="1"/>
      <c r="W32" s="1"/>
      <c r="X32" s="1"/>
      <c r="AA32" s="1"/>
      <c r="AB32" s="1"/>
      <c r="AE32" s="1"/>
      <c r="AF32" s="1"/>
      <c r="AI32" s="1"/>
      <c r="AJ32" s="1"/>
      <c r="AM32" s="1"/>
      <c r="AN32" s="1"/>
      <c r="AQ32" s="1"/>
      <c r="AR32" s="1"/>
      <c r="AU32" s="1"/>
      <c r="AV32" s="1"/>
      <c r="AY32" s="1"/>
      <c r="AZ32" s="1"/>
      <c r="BC32" s="1"/>
      <c r="BD32" s="1"/>
      <c r="BG32" s="1"/>
      <c r="BH32" s="1"/>
      <c r="BK32" s="1"/>
      <c r="BL32" s="1"/>
      <c r="BO32" s="1"/>
      <c r="BP32" s="1"/>
      <c r="BQ32" s="67"/>
      <c r="BR32" s="67"/>
      <c r="BS32" s="54"/>
    </row>
    <row r="33" spans="1:72">
      <c r="B33" s="41"/>
      <c r="C33" s="40"/>
      <c r="D33" s="67"/>
      <c r="E33" s="40"/>
      <c r="F33" s="40"/>
      <c r="G33" s="67"/>
      <c r="H33" s="1"/>
      <c r="K33" s="1"/>
      <c r="L33" s="1"/>
      <c r="O33" s="1"/>
      <c r="P33" s="1"/>
      <c r="S33" s="1"/>
      <c r="T33" s="1"/>
      <c r="W33" s="1"/>
      <c r="X33" s="1"/>
      <c r="AA33" s="1"/>
      <c r="AB33" s="1"/>
      <c r="AE33" s="1"/>
      <c r="AF33" s="1"/>
      <c r="AI33" s="1"/>
      <c r="AJ33" s="1"/>
      <c r="AM33" s="1"/>
      <c r="AN33" s="1"/>
      <c r="AQ33" s="1"/>
      <c r="AR33" s="1"/>
      <c r="AU33" s="1"/>
      <c r="AV33" s="1"/>
      <c r="AY33" s="1"/>
      <c r="AZ33" s="1"/>
      <c r="BC33" s="1"/>
      <c r="BD33" s="1"/>
      <c r="BG33" s="1"/>
      <c r="BH33" s="1"/>
      <c r="BK33" s="1"/>
      <c r="BL33" s="1"/>
      <c r="BO33" s="1"/>
      <c r="BP33" s="1"/>
      <c r="BQ33" s="67"/>
      <c r="BR33" s="67"/>
      <c r="BS33" s="54"/>
    </row>
    <row r="34" spans="1:72">
      <c r="B34" s="41"/>
      <c r="C34" s="40"/>
      <c r="D34" s="67"/>
      <c r="E34" s="40"/>
      <c r="F34" s="40"/>
      <c r="G34" s="67"/>
      <c r="H34" s="1"/>
      <c r="K34" s="1"/>
      <c r="L34" s="1"/>
      <c r="O34" s="1"/>
      <c r="P34" s="1"/>
      <c r="S34" s="1"/>
      <c r="T34" s="1"/>
      <c r="W34" s="1"/>
      <c r="X34" s="1"/>
      <c r="AA34" s="1"/>
      <c r="AB34" s="1"/>
      <c r="AE34" s="1"/>
      <c r="AF34" s="1"/>
      <c r="AI34" s="1"/>
      <c r="AJ34" s="1"/>
      <c r="AM34" s="1"/>
      <c r="AN34" s="1"/>
      <c r="AQ34" s="1"/>
      <c r="AR34" s="1"/>
      <c r="AU34" s="1"/>
      <c r="AV34" s="1"/>
      <c r="AY34" s="1"/>
      <c r="AZ34" s="1"/>
      <c r="BC34" s="1"/>
      <c r="BD34" s="1"/>
      <c r="BG34" s="1"/>
      <c r="BH34" s="1"/>
      <c r="BK34" s="1"/>
      <c r="BL34" s="1"/>
      <c r="BO34" s="1"/>
      <c r="BP34" s="1"/>
      <c r="BQ34" s="67"/>
      <c r="BR34" s="67"/>
      <c r="BS34" s="54"/>
    </row>
    <row r="35" spans="1:72">
      <c r="B35" s="41"/>
      <c r="C35" s="40"/>
      <c r="D35" s="67"/>
      <c r="E35" s="40"/>
      <c r="F35" s="40"/>
      <c r="G35" s="67"/>
      <c r="H35" s="1"/>
      <c r="K35" s="1"/>
      <c r="L35" s="1"/>
      <c r="O35" s="1"/>
      <c r="P35" s="1"/>
      <c r="S35" s="1"/>
      <c r="T35" s="1"/>
      <c r="W35" s="1"/>
      <c r="X35" s="1"/>
      <c r="AA35" s="1"/>
      <c r="AB35" s="1"/>
      <c r="AE35" s="1"/>
      <c r="AF35" s="1"/>
      <c r="AI35" s="1"/>
      <c r="AJ35" s="1"/>
      <c r="AM35" s="1"/>
      <c r="AN35" s="1"/>
      <c r="AQ35" s="1"/>
      <c r="AR35" s="1"/>
      <c r="AU35" s="1"/>
      <c r="AV35" s="1"/>
      <c r="AY35" s="1"/>
      <c r="AZ35" s="1"/>
      <c r="BC35" s="1"/>
      <c r="BD35" s="1"/>
      <c r="BG35" s="1"/>
      <c r="BH35" s="1"/>
      <c r="BK35" s="1"/>
      <c r="BL35" s="1"/>
      <c r="BO35" s="1"/>
      <c r="BP35" s="1"/>
      <c r="BQ35" s="67"/>
      <c r="BR35" s="67"/>
      <c r="BS35" s="54"/>
    </row>
    <row r="36" spans="1:72">
      <c r="B36" s="41"/>
      <c r="C36" s="40"/>
      <c r="D36" s="67"/>
      <c r="E36" s="40"/>
      <c r="F36" s="40"/>
      <c r="G36" s="67"/>
      <c r="H36" s="1"/>
      <c r="K36" s="1"/>
      <c r="L36" s="1"/>
      <c r="O36" s="1"/>
      <c r="P36" s="1"/>
      <c r="S36" s="1"/>
      <c r="T36" s="1"/>
      <c r="W36" s="1"/>
      <c r="X36" s="1"/>
      <c r="AA36" s="1"/>
      <c r="AB36" s="1"/>
      <c r="AE36" s="1"/>
      <c r="AF36" s="1"/>
      <c r="AI36" s="1"/>
      <c r="AJ36" s="1"/>
      <c r="AM36" s="1"/>
      <c r="AN36" s="1"/>
      <c r="AQ36" s="1"/>
      <c r="AR36" s="1"/>
      <c r="AU36" s="1"/>
      <c r="AV36" s="1"/>
      <c r="AY36" s="1"/>
      <c r="AZ36" s="1"/>
      <c r="BC36" s="1"/>
      <c r="BD36" s="1"/>
      <c r="BG36" s="1"/>
      <c r="BH36" s="1"/>
      <c r="BK36" s="1"/>
      <c r="BL36" s="1"/>
      <c r="BO36" s="1"/>
      <c r="BP36" s="1"/>
      <c r="BQ36" s="67"/>
      <c r="BR36" s="67"/>
      <c r="BS36" s="54"/>
    </row>
    <row r="37" spans="1:72">
      <c r="B37" s="41"/>
      <c r="C37" s="40"/>
      <c r="D37" s="67"/>
      <c r="E37" s="40"/>
      <c r="F37" s="40"/>
      <c r="G37" s="67"/>
      <c r="H37" s="1"/>
      <c r="K37" s="1"/>
      <c r="L37" s="1"/>
      <c r="O37" s="1"/>
      <c r="P37" s="1"/>
      <c r="S37" s="1"/>
      <c r="T37" s="1"/>
      <c r="W37" s="1"/>
      <c r="X37" s="1"/>
      <c r="AA37" s="1"/>
      <c r="AB37" s="1"/>
      <c r="AE37" s="1"/>
      <c r="AF37" s="1"/>
      <c r="AI37" s="1"/>
      <c r="AJ37" s="1"/>
      <c r="AM37" s="1"/>
      <c r="AN37" s="1"/>
      <c r="AQ37" s="1"/>
      <c r="AR37" s="1"/>
      <c r="AU37" s="1"/>
      <c r="AV37" s="1"/>
      <c r="AY37" s="1"/>
      <c r="AZ37" s="1"/>
      <c r="BC37" s="1"/>
      <c r="BD37" s="1"/>
      <c r="BG37" s="1"/>
      <c r="BH37" s="1"/>
      <c r="BK37" s="1"/>
      <c r="BL37" s="1"/>
      <c r="BO37" s="1"/>
      <c r="BP37" s="1"/>
      <c r="BQ37" s="67"/>
      <c r="BR37" s="67"/>
      <c r="BS37" s="54"/>
    </row>
    <row r="38" spans="1:72">
      <c r="B38" s="41"/>
      <c r="C38" s="40"/>
      <c r="D38" s="67"/>
      <c r="E38" s="40"/>
      <c r="F38" s="40"/>
      <c r="G38" s="67"/>
      <c r="H38" s="1"/>
      <c r="K38" s="1"/>
      <c r="L38" s="1"/>
      <c r="O38" s="1"/>
      <c r="P38" s="1"/>
      <c r="S38" s="1"/>
      <c r="T38" s="1"/>
      <c r="W38" s="1"/>
      <c r="X38" s="1"/>
      <c r="AA38" s="1"/>
      <c r="AB38" s="1"/>
      <c r="AE38" s="1"/>
      <c r="AF38" s="1"/>
      <c r="AI38" s="1"/>
      <c r="AJ38" s="1"/>
      <c r="AM38" s="1"/>
      <c r="AN38" s="1"/>
      <c r="AQ38" s="1"/>
      <c r="AR38" s="1"/>
      <c r="AU38" s="1"/>
      <c r="AV38" s="1"/>
      <c r="AY38" s="1"/>
      <c r="AZ38" s="1"/>
      <c r="BC38" s="1"/>
      <c r="BD38" s="1"/>
      <c r="BG38" s="1"/>
      <c r="BH38" s="1"/>
      <c r="BK38" s="1"/>
      <c r="BL38" s="1"/>
      <c r="BO38" s="1"/>
      <c r="BP38" s="1"/>
      <c r="BQ38" s="67"/>
      <c r="BR38" s="67"/>
      <c r="BS38" s="54"/>
    </row>
    <row r="39" spans="1:72">
      <c r="B39" s="41"/>
      <c r="C39" s="40"/>
      <c r="D39" s="67"/>
      <c r="E39" s="40"/>
      <c r="F39" s="40"/>
      <c r="G39" s="67"/>
      <c r="H39" s="1"/>
      <c r="K39" s="1"/>
      <c r="L39" s="1"/>
      <c r="O39" s="1"/>
      <c r="P39" s="1"/>
      <c r="S39" s="1"/>
      <c r="T39" s="1"/>
      <c r="W39" s="1"/>
      <c r="X39" s="1"/>
      <c r="AA39" s="1"/>
      <c r="AB39" s="1"/>
      <c r="AE39" s="1"/>
      <c r="AF39" s="1"/>
      <c r="AI39" s="1"/>
      <c r="AJ39" s="1"/>
      <c r="AM39" s="1"/>
      <c r="AN39" s="1"/>
      <c r="AQ39" s="1"/>
      <c r="AR39" s="1"/>
      <c r="AU39" s="1"/>
      <c r="AV39" s="1"/>
      <c r="AY39" s="1"/>
      <c r="AZ39" s="1"/>
      <c r="BC39" s="1"/>
      <c r="BD39" s="1"/>
      <c r="BG39" s="1"/>
      <c r="BH39" s="1"/>
      <c r="BK39" s="1"/>
      <c r="BL39" s="1"/>
      <c r="BO39" s="1"/>
      <c r="BP39" s="1"/>
      <c r="BQ39" s="67"/>
      <c r="BR39" s="67"/>
      <c r="BS39" s="54"/>
    </row>
    <row r="40" spans="1:72">
      <c r="B40" s="41"/>
      <c r="C40" s="40"/>
      <c r="D40" s="67"/>
      <c r="E40" s="40"/>
      <c r="F40" s="40"/>
      <c r="G40" s="67"/>
      <c r="H40" s="1"/>
      <c r="K40" s="1"/>
      <c r="L40" s="1"/>
      <c r="O40" s="1"/>
      <c r="P40" s="1"/>
      <c r="S40" s="1"/>
      <c r="T40" s="1"/>
      <c r="W40" s="1"/>
      <c r="X40" s="1"/>
      <c r="AA40" s="1"/>
      <c r="AB40" s="1"/>
      <c r="AE40" s="1"/>
      <c r="AF40" s="1"/>
      <c r="AI40" s="1"/>
      <c r="AJ40" s="1"/>
      <c r="AM40" s="1"/>
      <c r="AN40" s="1"/>
      <c r="AQ40" s="1"/>
      <c r="AR40" s="1"/>
      <c r="AU40" s="1"/>
      <c r="AV40" s="1"/>
      <c r="AY40" s="1"/>
      <c r="AZ40" s="1"/>
      <c r="BC40" s="1"/>
      <c r="BD40" s="1"/>
      <c r="BG40" s="1"/>
      <c r="BH40" s="1"/>
      <c r="BK40" s="1"/>
      <c r="BL40" s="1"/>
      <c r="BO40" s="1"/>
      <c r="BP40" s="1"/>
      <c r="BQ40" s="67"/>
      <c r="BR40" s="67"/>
      <c r="BS40" s="54"/>
    </row>
    <row r="41" spans="1:72">
      <c r="B41" s="41"/>
      <c r="C41" s="40"/>
      <c r="D41" s="67"/>
      <c r="E41" s="40"/>
      <c r="F41" s="40"/>
      <c r="G41" s="67"/>
      <c r="H41" s="1"/>
      <c r="K41" s="1"/>
      <c r="L41" s="1"/>
      <c r="O41" s="1"/>
      <c r="P41" s="1"/>
      <c r="S41" s="1"/>
      <c r="T41" s="1"/>
      <c r="W41" s="1"/>
      <c r="X41" s="1"/>
      <c r="AA41" s="1"/>
      <c r="AB41" s="1"/>
      <c r="AE41" s="1"/>
      <c r="AF41" s="1"/>
      <c r="AI41" s="1"/>
      <c r="AJ41" s="1"/>
      <c r="AM41" s="1"/>
      <c r="AN41" s="1"/>
      <c r="AQ41" s="1"/>
      <c r="AR41" s="1"/>
      <c r="AU41" s="1"/>
      <c r="AV41" s="1"/>
      <c r="AY41" s="1"/>
      <c r="AZ41" s="1"/>
      <c r="BC41" s="1"/>
      <c r="BD41" s="1"/>
      <c r="BG41" s="1"/>
      <c r="BH41" s="1"/>
      <c r="BK41" s="1"/>
      <c r="BL41" s="1"/>
      <c r="BO41" s="1"/>
      <c r="BP41" s="1"/>
      <c r="BQ41" s="67"/>
      <c r="BR41" s="67"/>
      <c r="BS41" s="54"/>
    </row>
    <row r="42" spans="1:72" ht="15.75" thickBot="1">
      <c r="A42" s="46"/>
      <c r="B42" s="55"/>
      <c r="C42" s="47"/>
      <c r="D42" s="69" t="str">
        <f>""</f>
        <v/>
      </c>
      <c r="E42" s="69" t="str">
        <f>""</f>
        <v/>
      </c>
      <c r="F42" s="69" t="str">
        <f>""</f>
        <v/>
      </c>
      <c r="G42" s="69" t="str">
        <f>""</f>
        <v/>
      </c>
      <c r="H42" s="69" t="str">
        <f>""</f>
        <v/>
      </c>
      <c r="I42" s="69" t="str">
        <f>""</f>
        <v/>
      </c>
      <c r="J42" s="69" t="str">
        <f>""</f>
        <v/>
      </c>
      <c r="K42" s="69" t="str">
        <f>""</f>
        <v/>
      </c>
      <c r="L42" s="69" t="str">
        <f>""</f>
        <v/>
      </c>
      <c r="M42" s="69" t="str">
        <f>""</f>
        <v/>
      </c>
      <c r="N42" s="69" t="str">
        <f>""</f>
        <v/>
      </c>
      <c r="O42" s="69" t="str">
        <f>""</f>
        <v/>
      </c>
      <c r="P42" s="69" t="str">
        <f>""</f>
        <v/>
      </c>
      <c r="Q42" s="69" t="str">
        <f>""</f>
        <v/>
      </c>
      <c r="R42" s="69" t="str">
        <f>""</f>
        <v/>
      </c>
      <c r="S42" s="69" t="str">
        <f>""</f>
        <v/>
      </c>
      <c r="T42" s="69" t="str">
        <f>""</f>
        <v/>
      </c>
      <c r="U42" s="69" t="str">
        <f>""</f>
        <v/>
      </c>
      <c r="V42" s="69" t="str">
        <f>""</f>
        <v/>
      </c>
      <c r="W42" s="69" t="str">
        <f>""</f>
        <v/>
      </c>
      <c r="X42" s="69" t="str">
        <f>""</f>
        <v/>
      </c>
      <c r="Y42" s="69" t="str">
        <f>""</f>
        <v/>
      </c>
      <c r="Z42" s="69" t="str">
        <f>""</f>
        <v/>
      </c>
      <c r="AA42" s="69" t="str">
        <f>""</f>
        <v/>
      </c>
      <c r="AB42" s="69" t="str">
        <f>""</f>
        <v/>
      </c>
      <c r="AC42" s="69" t="str">
        <f>""</f>
        <v/>
      </c>
      <c r="AD42" s="69" t="str">
        <f>""</f>
        <v/>
      </c>
      <c r="AE42" s="69" t="str">
        <f>""</f>
        <v/>
      </c>
      <c r="AF42" s="69" t="str">
        <f>""</f>
        <v/>
      </c>
      <c r="AG42" s="69" t="str">
        <f>""</f>
        <v/>
      </c>
      <c r="AH42" s="69" t="str">
        <f>""</f>
        <v/>
      </c>
      <c r="AI42" s="69" t="str">
        <f>""</f>
        <v/>
      </c>
      <c r="AJ42" s="69" t="str">
        <f>""</f>
        <v/>
      </c>
      <c r="AK42" s="69" t="str">
        <f>""</f>
        <v/>
      </c>
      <c r="AL42" s="69" t="str">
        <f>""</f>
        <v/>
      </c>
      <c r="AM42" s="69" t="str">
        <f>""</f>
        <v/>
      </c>
      <c r="AN42" s="69" t="str">
        <f>""</f>
        <v/>
      </c>
      <c r="AO42" s="69" t="str">
        <f>""</f>
        <v/>
      </c>
      <c r="AP42" s="69" t="str">
        <f>""</f>
        <v/>
      </c>
      <c r="AQ42" s="69" t="str">
        <f>""</f>
        <v/>
      </c>
      <c r="AR42" s="69" t="str">
        <f>""</f>
        <v/>
      </c>
      <c r="AS42" s="69" t="str">
        <f>""</f>
        <v/>
      </c>
      <c r="AT42" s="69" t="str">
        <f>""</f>
        <v/>
      </c>
      <c r="AU42" s="69" t="str">
        <f>""</f>
        <v/>
      </c>
      <c r="AV42" s="69" t="str">
        <f>""</f>
        <v/>
      </c>
      <c r="AW42" s="69" t="str">
        <f>""</f>
        <v/>
      </c>
      <c r="AX42" s="69" t="str">
        <f>""</f>
        <v/>
      </c>
      <c r="AY42" s="69" t="str">
        <f>""</f>
        <v/>
      </c>
      <c r="AZ42" s="69" t="str">
        <f>""</f>
        <v/>
      </c>
      <c r="BA42" s="69" t="str">
        <f>""</f>
        <v/>
      </c>
      <c r="BB42" s="69" t="str">
        <f>""</f>
        <v/>
      </c>
      <c r="BC42" s="69" t="str">
        <f>""</f>
        <v/>
      </c>
      <c r="BD42" s="69" t="str">
        <f>""</f>
        <v/>
      </c>
      <c r="BE42" s="69" t="str">
        <f>""</f>
        <v/>
      </c>
      <c r="BF42" s="69" t="str">
        <f>""</f>
        <v/>
      </c>
      <c r="BG42" s="69" t="str">
        <f>""</f>
        <v/>
      </c>
      <c r="BH42" s="69" t="str">
        <f>""</f>
        <v/>
      </c>
      <c r="BI42" s="69" t="str">
        <f>""</f>
        <v/>
      </c>
      <c r="BJ42" s="69" t="str">
        <f>""</f>
        <v/>
      </c>
      <c r="BK42" s="69" t="str">
        <f>""</f>
        <v/>
      </c>
      <c r="BL42" s="69" t="str">
        <f>""</f>
        <v/>
      </c>
      <c r="BM42" s="69" t="str">
        <f>""</f>
        <v/>
      </c>
      <c r="BN42" s="69" t="str">
        <f>""</f>
        <v/>
      </c>
      <c r="BO42" s="69" t="str">
        <f>""</f>
        <v/>
      </c>
      <c r="BP42" s="69" t="str">
        <f>""</f>
        <v/>
      </c>
      <c r="BQ42" s="69"/>
      <c r="BR42" s="69"/>
      <c r="BS42" s="56"/>
      <c r="BT42" s="46"/>
    </row>
    <row r="43" spans="1:72" ht="15.75" thickBot="1">
      <c r="A43" s="46"/>
      <c r="B43" s="57"/>
      <c r="C43" s="49"/>
      <c r="D43" s="49"/>
      <c r="E43" s="49"/>
      <c r="F43" s="49"/>
      <c r="G43" s="49"/>
      <c r="BQ43" s="57"/>
      <c r="BR43" s="46"/>
      <c r="BS43" s="46"/>
      <c r="BT43" s="46"/>
    </row>
    <row r="44" spans="1:72" ht="23.25">
      <c r="A44" s="46"/>
      <c r="B44" s="48"/>
      <c r="C44" s="176" t="s">
        <v>14</v>
      </c>
      <c r="D44" s="176" t="str">
        <f>""</f>
        <v/>
      </c>
      <c r="E44" s="176" t="str">
        <f>""</f>
        <v/>
      </c>
      <c r="F44" s="176" t="str">
        <f>""</f>
        <v/>
      </c>
      <c r="G44" s="176" t="str">
        <f>""</f>
        <v/>
      </c>
      <c r="H44" s="70" t="str">
        <f>""</f>
        <v/>
      </c>
      <c r="I44" s="70" t="str">
        <f>""</f>
        <v/>
      </c>
      <c r="J44" s="70" t="str">
        <f>""</f>
        <v/>
      </c>
      <c r="K44" s="70" t="str">
        <f>""</f>
        <v/>
      </c>
      <c r="L44" s="70" t="str">
        <f>""</f>
        <v/>
      </c>
      <c r="M44" s="70" t="str">
        <f>""</f>
        <v/>
      </c>
      <c r="N44" s="70" t="str">
        <f>""</f>
        <v/>
      </c>
      <c r="O44" s="70" t="str">
        <f>""</f>
        <v/>
      </c>
      <c r="P44" s="70" t="str">
        <f>""</f>
        <v/>
      </c>
      <c r="Q44" s="70" t="str">
        <f>""</f>
        <v/>
      </c>
      <c r="R44" s="70" t="str">
        <f>""</f>
        <v/>
      </c>
      <c r="S44" s="70" t="str">
        <f>""</f>
        <v/>
      </c>
      <c r="T44" s="70" t="str">
        <f>""</f>
        <v/>
      </c>
      <c r="U44" s="70" t="str">
        <f>""</f>
        <v/>
      </c>
      <c r="V44" s="70" t="str">
        <f>""</f>
        <v/>
      </c>
      <c r="W44" s="70" t="str">
        <f>""</f>
        <v/>
      </c>
      <c r="X44" s="70" t="str">
        <f>""</f>
        <v/>
      </c>
      <c r="Y44" s="70" t="str">
        <f>""</f>
        <v/>
      </c>
      <c r="Z44" s="70" t="str">
        <f>""</f>
        <v/>
      </c>
      <c r="AA44" s="70" t="str">
        <f>""</f>
        <v/>
      </c>
      <c r="AB44" s="70" t="str">
        <f>""</f>
        <v/>
      </c>
      <c r="AC44" s="70" t="str">
        <f>""</f>
        <v/>
      </c>
      <c r="AD44" s="70" t="str">
        <f>""</f>
        <v/>
      </c>
      <c r="AE44" s="70" t="str">
        <f>""</f>
        <v/>
      </c>
      <c r="AF44" s="70" t="str">
        <f>""</f>
        <v/>
      </c>
      <c r="AG44" s="70" t="str">
        <f>""</f>
        <v/>
      </c>
      <c r="AH44" s="70" t="str">
        <f>""</f>
        <v/>
      </c>
      <c r="AI44" s="70" t="str">
        <f>""</f>
        <v/>
      </c>
      <c r="AJ44" s="70" t="str">
        <f>""</f>
        <v/>
      </c>
      <c r="AK44" s="70" t="str">
        <f>""</f>
        <v/>
      </c>
      <c r="AL44" s="70" t="str">
        <f>""</f>
        <v/>
      </c>
      <c r="AM44" s="70" t="str">
        <f>""</f>
        <v/>
      </c>
      <c r="AN44" s="70" t="str">
        <f>""</f>
        <v/>
      </c>
      <c r="AO44" s="70" t="str">
        <f>""</f>
        <v/>
      </c>
      <c r="AP44" s="70" t="str">
        <f>""</f>
        <v/>
      </c>
      <c r="AQ44" s="70" t="str">
        <f>""</f>
        <v/>
      </c>
      <c r="AR44" s="70" t="str">
        <f>""</f>
        <v/>
      </c>
      <c r="AS44" s="70" t="str">
        <f>""</f>
        <v/>
      </c>
      <c r="AT44" s="70" t="str">
        <f>""</f>
        <v/>
      </c>
      <c r="AU44" s="70" t="str">
        <f>""</f>
        <v/>
      </c>
      <c r="AV44" s="70" t="str">
        <f>""</f>
        <v/>
      </c>
      <c r="AW44" s="70" t="str">
        <f>""</f>
        <v/>
      </c>
      <c r="AX44" s="70" t="str">
        <f>""</f>
        <v/>
      </c>
      <c r="AY44" s="70" t="str">
        <f>""</f>
        <v/>
      </c>
      <c r="AZ44" s="70" t="str">
        <f>""</f>
        <v/>
      </c>
      <c r="BA44" s="70" t="str">
        <f>""</f>
        <v/>
      </c>
      <c r="BB44" s="70" t="str">
        <f>""</f>
        <v/>
      </c>
      <c r="BC44" s="70" t="str">
        <f>""</f>
        <v/>
      </c>
      <c r="BD44" s="70" t="str">
        <f>""</f>
        <v/>
      </c>
      <c r="BE44" s="70" t="str">
        <f>""</f>
        <v/>
      </c>
      <c r="BF44" s="70" t="str">
        <f>""</f>
        <v/>
      </c>
      <c r="BG44" s="70" t="str">
        <f>""</f>
        <v/>
      </c>
      <c r="BH44" s="70" t="str">
        <f>""</f>
        <v/>
      </c>
      <c r="BI44" s="70" t="str">
        <f>""</f>
        <v/>
      </c>
      <c r="BJ44" s="70" t="str">
        <f>""</f>
        <v/>
      </c>
      <c r="BK44" s="70" t="str">
        <f>""</f>
        <v/>
      </c>
      <c r="BL44" s="70" t="str">
        <f>""</f>
        <v/>
      </c>
      <c r="BM44" s="70" t="str">
        <f>""</f>
        <v/>
      </c>
      <c r="BN44" s="70" t="str">
        <f>""</f>
        <v/>
      </c>
      <c r="BO44" s="70" t="str">
        <f>""</f>
        <v/>
      </c>
      <c r="BP44" s="70" t="str">
        <f>""</f>
        <v/>
      </c>
      <c r="BQ44" s="168"/>
      <c r="BR44" s="168"/>
      <c r="BS44" s="58"/>
      <c r="BT44" s="46"/>
    </row>
    <row r="45" spans="1:72" ht="23.25">
      <c r="B45" s="41"/>
      <c r="C45" s="42"/>
      <c r="D45" s="67"/>
      <c r="E45" s="40"/>
      <c r="F45" s="40"/>
      <c r="G45" s="67"/>
      <c r="H45" s="1"/>
      <c r="K45" s="1"/>
      <c r="L45" s="1"/>
      <c r="O45" s="1"/>
      <c r="P45" s="1"/>
      <c r="S45" s="1"/>
      <c r="T45" s="1"/>
      <c r="W45" s="1"/>
      <c r="X45" s="1"/>
      <c r="AA45" s="1"/>
      <c r="AB45" s="1"/>
      <c r="AE45" s="1"/>
      <c r="AF45" s="1"/>
      <c r="AI45" s="1"/>
      <c r="AJ45" s="1"/>
      <c r="AM45" s="1"/>
      <c r="AN45" s="1"/>
      <c r="AQ45" s="1"/>
      <c r="AR45" s="1"/>
      <c r="AU45" s="1"/>
      <c r="AV45" s="1"/>
      <c r="AY45" s="1"/>
      <c r="AZ45" s="1"/>
      <c r="BC45" s="1"/>
      <c r="BD45" s="1"/>
      <c r="BG45" s="1"/>
      <c r="BH45" s="1"/>
      <c r="BK45" s="1"/>
      <c r="BL45" s="1"/>
      <c r="BO45" s="1"/>
      <c r="BP45" s="1"/>
      <c r="BQ45" s="61"/>
      <c r="BR45" s="61"/>
      <c r="BS45" s="61" t="s">
        <v>15</v>
      </c>
    </row>
    <row r="46" spans="1:72" ht="15.75">
      <c r="B46" s="41"/>
      <c r="C46" s="40"/>
      <c r="D46" s="173">
        <v>2008</v>
      </c>
      <c r="E46" s="175"/>
      <c r="F46" s="175"/>
      <c r="G46" s="175"/>
      <c r="H46" s="173">
        <v>2009</v>
      </c>
      <c r="I46" s="174"/>
      <c r="J46" s="174"/>
      <c r="K46" s="174"/>
      <c r="L46" s="173">
        <v>2010</v>
      </c>
      <c r="M46" s="174"/>
      <c r="N46" s="174"/>
      <c r="O46" s="174"/>
      <c r="P46" s="173">
        <v>2011</v>
      </c>
      <c r="Q46" s="174"/>
      <c r="R46" s="174"/>
      <c r="S46" s="174"/>
      <c r="T46" s="173">
        <v>2012</v>
      </c>
      <c r="U46" s="174"/>
      <c r="V46" s="174"/>
      <c r="W46" s="174"/>
      <c r="X46" s="173">
        <v>2013</v>
      </c>
      <c r="Y46" s="174"/>
      <c r="Z46" s="174"/>
      <c r="AA46" s="174"/>
      <c r="AB46" s="173">
        <v>2014</v>
      </c>
      <c r="AC46" s="174"/>
      <c r="AD46" s="174"/>
      <c r="AE46" s="174"/>
      <c r="AF46" s="173">
        <v>2015</v>
      </c>
      <c r="AG46" s="174"/>
      <c r="AH46" s="174"/>
      <c r="AI46" s="174"/>
      <c r="AJ46" s="173">
        <v>2016</v>
      </c>
      <c r="AK46" s="174"/>
      <c r="AL46" s="174"/>
      <c r="AM46" s="174"/>
      <c r="AN46" s="173">
        <v>2017</v>
      </c>
      <c r="AO46" s="174"/>
      <c r="AP46" s="174"/>
      <c r="AQ46" s="174"/>
      <c r="AR46" s="173">
        <v>2018</v>
      </c>
      <c r="AS46" s="174"/>
      <c r="AT46" s="174"/>
      <c r="AU46" s="174"/>
      <c r="AV46" s="173">
        <v>2019</v>
      </c>
      <c r="AW46" s="174"/>
      <c r="AX46" s="174"/>
      <c r="AY46" s="174"/>
      <c r="AZ46" s="173">
        <v>2020</v>
      </c>
      <c r="BA46" s="174"/>
      <c r="BB46" s="174"/>
      <c r="BC46" s="174"/>
      <c r="BD46" s="173">
        <v>2021</v>
      </c>
      <c r="BE46" s="174"/>
      <c r="BF46" s="174"/>
      <c r="BG46" s="174"/>
      <c r="BH46" s="173">
        <v>2022</v>
      </c>
      <c r="BI46" s="174"/>
      <c r="BJ46" s="174"/>
      <c r="BK46" s="174"/>
      <c r="BL46" s="173">
        <v>2023</v>
      </c>
      <c r="BM46" s="174"/>
      <c r="BN46" s="174"/>
      <c r="BO46" s="174"/>
      <c r="BP46" s="173">
        <v>2024</v>
      </c>
      <c r="BQ46" s="174"/>
      <c r="BR46" s="174"/>
      <c r="BS46" s="174"/>
    </row>
    <row r="47" spans="1:72" ht="15.75">
      <c r="B47" s="41"/>
      <c r="C47" s="40"/>
      <c r="D47" s="72" t="s">
        <v>2</v>
      </c>
      <c r="E47" s="59" t="s">
        <v>3</v>
      </c>
      <c r="F47" s="59" t="s">
        <v>16</v>
      </c>
      <c r="G47" s="72" t="s">
        <v>17</v>
      </c>
      <c r="H47" s="72" t="s">
        <v>2</v>
      </c>
      <c r="I47" s="59" t="s">
        <v>3</v>
      </c>
      <c r="J47" s="59" t="s">
        <v>16</v>
      </c>
      <c r="K47" s="72" t="s">
        <v>17</v>
      </c>
      <c r="L47" s="72" t="s">
        <v>2</v>
      </c>
      <c r="M47" s="59" t="s">
        <v>3</v>
      </c>
      <c r="N47" s="59" t="s">
        <v>16</v>
      </c>
      <c r="O47" s="72" t="s">
        <v>17</v>
      </c>
      <c r="P47" s="72" t="s">
        <v>2</v>
      </c>
      <c r="Q47" s="59" t="s">
        <v>3</v>
      </c>
      <c r="R47" s="59" t="s">
        <v>16</v>
      </c>
      <c r="S47" s="72" t="s">
        <v>17</v>
      </c>
      <c r="T47" s="72" t="s">
        <v>2</v>
      </c>
      <c r="U47" s="59" t="s">
        <v>3</v>
      </c>
      <c r="V47" s="59" t="s">
        <v>16</v>
      </c>
      <c r="W47" s="72" t="s">
        <v>17</v>
      </c>
      <c r="X47" s="72" t="s">
        <v>2</v>
      </c>
      <c r="Y47" s="59" t="s">
        <v>3</v>
      </c>
      <c r="Z47" s="59" t="s">
        <v>16</v>
      </c>
      <c r="AA47" s="72" t="s">
        <v>17</v>
      </c>
      <c r="AB47" s="72" t="s">
        <v>2</v>
      </c>
      <c r="AC47" s="59" t="s">
        <v>3</v>
      </c>
      <c r="AD47" s="59" t="s">
        <v>16</v>
      </c>
      <c r="AE47" s="72" t="s">
        <v>17</v>
      </c>
      <c r="AF47" s="72" t="s">
        <v>2</v>
      </c>
      <c r="AG47" s="59" t="s">
        <v>3</v>
      </c>
      <c r="AH47" s="59" t="s">
        <v>16</v>
      </c>
      <c r="AI47" s="72" t="s">
        <v>17</v>
      </c>
      <c r="AJ47" s="72" t="s">
        <v>2</v>
      </c>
      <c r="AK47" s="59" t="s">
        <v>3</v>
      </c>
      <c r="AL47" s="59" t="s">
        <v>16</v>
      </c>
      <c r="AM47" s="72" t="s">
        <v>17</v>
      </c>
      <c r="AN47" s="72" t="s">
        <v>2</v>
      </c>
      <c r="AO47" s="59" t="s">
        <v>3</v>
      </c>
      <c r="AP47" s="59" t="s">
        <v>16</v>
      </c>
      <c r="AQ47" s="72" t="s">
        <v>17</v>
      </c>
      <c r="AR47" s="72" t="s">
        <v>2</v>
      </c>
      <c r="AS47" s="59" t="s">
        <v>3</v>
      </c>
      <c r="AT47" s="59" t="s">
        <v>16</v>
      </c>
      <c r="AU47" s="72" t="s">
        <v>17</v>
      </c>
      <c r="AV47" s="72" t="s">
        <v>2</v>
      </c>
      <c r="AW47" s="59" t="s">
        <v>3</v>
      </c>
      <c r="AX47" s="59" t="s">
        <v>16</v>
      </c>
      <c r="AY47" s="72" t="s">
        <v>17</v>
      </c>
      <c r="AZ47" s="72" t="s">
        <v>2</v>
      </c>
      <c r="BA47" s="59" t="s">
        <v>3</v>
      </c>
      <c r="BB47" s="59" t="s">
        <v>16</v>
      </c>
      <c r="BC47" s="72" t="s">
        <v>17</v>
      </c>
      <c r="BD47" s="72" t="s">
        <v>2</v>
      </c>
      <c r="BE47" s="59" t="s">
        <v>3</v>
      </c>
      <c r="BF47" s="59" t="s">
        <v>16</v>
      </c>
      <c r="BG47" s="72" t="s">
        <v>17</v>
      </c>
      <c r="BH47" s="72" t="s">
        <v>2</v>
      </c>
      <c r="BI47" s="59" t="s">
        <v>3</v>
      </c>
      <c r="BJ47" s="59" t="s">
        <v>16</v>
      </c>
      <c r="BK47" s="72" t="s">
        <v>17</v>
      </c>
      <c r="BL47" s="72" t="s">
        <v>2</v>
      </c>
      <c r="BM47" s="59" t="s">
        <v>3</v>
      </c>
      <c r="BN47" s="59" t="s">
        <v>16</v>
      </c>
      <c r="BO47" s="72" t="s">
        <v>17</v>
      </c>
      <c r="BP47" s="138" t="s">
        <v>2</v>
      </c>
      <c r="BQ47" s="138" t="s">
        <v>3</v>
      </c>
      <c r="BR47" s="138" t="s">
        <v>16</v>
      </c>
      <c r="BS47" s="138" t="s">
        <v>17</v>
      </c>
    </row>
    <row r="48" spans="1:72" ht="15.75">
      <c r="B48" s="41"/>
      <c r="C48" s="44" t="s">
        <v>19</v>
      </c>
      <c r="D48" s="71">
        <f t="shared" ref="D48:AI48" si="0">IF(COLUMN()=4,1,D7/$D7)</f>
        <v>1</v>
      </c>
      <c r="E48" s="45">
        <f t="shared" si="0"/>
        <v>1.0122672390920744</v>
      </c>
      <c r="F48" s="45">
        <f t="shared" si="0"/>
        <v>1.0240802542333594</v>
      </c>
      <c r="G48" s="71">
        <f t="shared" si="0"/>
        <v>1.1043991340332355</v>
      </c>
      <c r="H48" s="71">
        <f t="shared" si="0"/>
        <v>1.1435967961378355</v>
      </c>
      <c r="I48" s="45">
        <f t="shared" si="0"/>
        <v>1.4259261436953794</v>
      </c>
      <c r="J48" s="45">
        <f t="shared" si="0"/>
        <v>1.5012693993594723</v>
      </c>
      <c r="K48" s="71">
        <f t="shared" si="0"/>
        <v>1.6065912936584921</v>
      </c>
      <c r="L48" s="71">
        <f t="shared" si="0"/>
        <v>1.6804122351226831</v>
      </c>
      <c r="M48" s="45">
        <f t="shared" si="0"/>
        <v>1.7365079560766767</v>
      </c>
      <c r="N48" s="45">
        <f t="shared" si="0"/>
        <v>1.8750450100853917</v>
      </c>
      <c r="O48" s="71">
        <f t="shared" si="0"/>
        <v>2.0118492556597087</v>
      </c>
      <c r="P48" s="71">
        <f t="shared" si="0"/>
        <v>2.1115412458971594</v>
      </c>
      <c r="Q48" s="45">
        <f t="shared" si="0"/>
        <v>2.2344629298395318</v>
      </c>
      <c r="R48" s="45">
        <f t="shared" si="0"/>
        <v>2.3480635183415663</v>
      </c>
      <c r="S48" s="71">
        <f t="shared" si="0"/>
        <v>2.366260180258803</v>
      </c>
      <c r="T48" s="71">
        <f t="shared" si="0"/>
        <v>2.3556391035489508</v>
      </c>
      <c r="U48" s="45">
        <f t="shared" si="0"/>
        <v>2.3487039136583072</v>
      </c>
      <c r="V48" s="45">
        <f t="shared" si="0"/>
        <v>2.4170680001465019</v>
      </c>
      <c r="W48" s="71">
        <f t="shared" si="0"/>
        <v>2.4480054213017239</v>
      </c>
      <c r="X48" s="71">
        <f t="shared" si="0"/>
        <v>2.4635248642825966</v>
      </c>
      <c r="Y48" s="45">
        <f t="shared" si="0"/>
        <v>2.5279308416391695</v>
      </c>
      <c r="Z48" s="45">
        <f t="shared" si="0"/>
        <v>2.7982199891393096</v>
      </c>
      <c r="AA48" s="71">
        <f t="shared" si="0"/>
        <v>2.7858002540723694</v>
      </c>
      <c r="AB48" s="71">
        <f t="shared" si="0"/>
        <v>2.7561941963392336</v>
      </c>
      <c r="AC48" s="45">
        <f t="shared" si="0"/>
        <v>2.7350392754004558</v>
      </c>
      <c r="AD48" s="45">
        <f t="shared" si="0"/>
        <v>2.6798604354952578</v>
      </c>
      <c r="AE48" s="71">
        <f t="shared" si="0"/>
        <v>2.7244769662013311</v>
      </c>
      <c r="AF48" s="71">
        <f t="shared" si="0"/>
        <v>2.7186671678231962</v>
      </c>
      <c r="AG48" s="45">
        <f t="shared" si="0"/>
        <v>2.752313175329276</v>
      </c>
      <c r="AH48" s="45">
        <f t="shared" si="0"/>
        <v>2.7589691818454303</v>
      </c>
      <c r="AI48" s="71">
        <f t="shared" si="0"/>
        <v>2.845134523830942</v>
      </c>
      <c r="AJ48" s="71">
        <f t="shared" ref="AJ48:BP48" si="1">IF(COLUMN()=4,1,AJ7/$D7)</f>
        <v>2.874859859825782</v>
      </c>
      <c r="AK48" s="45">
        <f t="shared" si="1"/>
        <v>2.8552845380490961</v>
      </c>
      <c r="AL48" s="45">
        <f t="shared" si="1"/>
        <v>2.9475819036095197</v>
      </c>
      <c r="AM48" s="71">
        <f t="shared" si="1"/>
        <v>3.1746554971579797</v>
      </c>
      <c r="AN48" s="71">
        <f t="shared" si="1"/>
        <v>3.1175720446856712</v>
      </c>
      <c r="AO48" s="45">
        <f t="shared" si="1"/>
        <v>3.1707538509100561</v>
      </c>
      <c r="AP48" s="45">
        <f t="shared" si="1"/>
        <v>3.1572879575124935</v>
      </c>
      <c r="AQ48" s="71">
        <f t="shared" si="1"/>
        <v>3.3568532762846712</v>
      </c>
      <c r="AR48" s="71">
        <f t="shared" si="1"/>
        <v>3.4444456021491598</v>
      </c>
      <c r="AS48" s="45">
        <f t="shared" si="1"/>
        <v>3.3782049916809842</v>
      </c>
      <c r="AT48" s="45">
        <f t="shared" si="1"/>
        <v>3.4614463063187229</v>
      </c>
      <c r="AU48" s="71">
        <f t="shared" si="1"/>
        <v>3.4853502552764497</v>
      </c>
      <c r="AV48" s="71">
        <f t="shared" si="1"/>
        <v>3.538562955542309</v>
      </c>
      <c r="AW48" s="45">
        <f t="shared" si="1"/>
        <v>3.6653858891443316</v>
      </c>
      <c r="AX48" s="45">
        <f t="shared" si="1"/>
        <v>3.7317974909817044</v>
      </c>
      <c r="AY48" s="71">
        <f t="shared" si="1"/>
        <v>3.9492592233407775</v>
      </c>
      <c r="AZ48" s="71">
        <f t="shared" si="1"/>
        <v>3.8418858419280126</v>
      </c>
      <c r="BA48" s="45">
        <f t="shared" si="1"/>
        <v>4.0024135693043954</v>
      </c>
      <c r="BB48" s="45">
        <f t="shared" si="1"/>
        <v>4.0300727623475137</v>
      </c>
      <c r="BC48" s="71">
        <f t="shared" si="1"/>
        <v>4.1185768579231778</v>
      </c>
      <c r="BD48" s="71">
        <f t="shared" si="1"/>
        <v>4.1973562037700605</v>
      </c>
      <c r="BE48" s="45">
        <f t="shared" si="1"/>
        <v>4.4664862150784996</v>
      </c>
      <c r="BF48" s="45">
        <f t="shared" si="1"/>
        <v>4.4243078465201551</v>
      </c>
      <c r="BG48" s="71">
        <f t="shared" si="1"/>
        <v>4.4178533415547365</v>
      </c>
      <c r="BH48" s="71">
        <f t="shared" si="1"/>
        <v>4.288319667347535</v>
      </c>
      <c r="BI48" s="45">
        <f t="shared" si="1"/>
        <v>4.4130685879263138</v>
      </c>
      <c r="BJ48" s="45">
        <f t="shared" si="1"/>
        <v>4.4488328639919912</v>
      </c>
      <c r="BK48" s="71">
        <f t="shared" si="1"/>
        <v>4.8681651244674145</v>
      </c>
      <c r="BL48" s="71">
        <f t="shared" si="1"/>
        <v>4.7709981204713312</v>
      </c>
      <c r="BM48" s="45">
        <f t="shared" si="1"/>
        <v>4.8865965218740639</v>
      </c>
      <c r="BN48" s="45">
        <f t="shared" si="1"/>
        <v>4.8953351867421242</v>
      </c>
      <c r="BO48" s="71">
        <f t="shared" si="1"/>
        <v>4.9343749332329558</v>
      </c>
      <c r="BP48" s="71">
        <f t="shared" si="1"/>
        <v>5.0753927728937054</v>
      </c>
      <c r="BQ48" s="169">
        <f t="shared" ref="BQ48:BR48" si="2">IF(COLUMN()=4,1,BQ7/$D7)</f>
        <v>4.9583758384798458</v>
      </c>
      <c r="BR48" s="169">
        <f t="shared" si="2"/>
        <v>4.9854103142989645</v>
      </c>
      <c r="BS48" s="201">
        <f t="shared" ref="BS48" si="3">IF(COLUMN()=4,1,BS7/$D7)</f>
        <v>5.1642224356688251</v>
      </c>
    </row>
    <row r="49" spans="2:71" ht="15.75">
      <c r="B49" s="41"/>
      <c r="C49" s="44" t="s">
        <v>20</v>
      </c>
      <c r="D49" s="71">
        <f t="shared" ref="D49:AI49" si="4">IF(COLUMN()=4,1,D8/$D8)</f>
        <v>1</v>
      </c>
      <c r="E49" s="45">
        <f t="shared" si="4"/>
        <v>1.0303899459199088</v>
      </c>
      <c r="F49" s="45">
        <f t="shared" si="4"/>
        <v>1.0625752632846539</v>
      </c>
      <c r="G49" s="71">
        <f t="shared" si="4"/>
        <v>1.1059780030506718</v>
      </c>
      <c r="H49" s="71">
        <f t="shared" si="4"/>
        <v>1.1910829884906473</v>
      </c>
      <c r="I49" s="45">
        <f t="shared" si="4"/>
        <v>1.2859968325560689</v>
      </c>
      <c r="J49" s="45">
        <f t="shared" si="4"/>
        <v>1.4084688984739344</v>
      </c>
      <c r="K49" s="71">
        <f t="shared" si="4"/>
        <v>1.6100248870594591</v>
      </c>
      <c r="L49" s="71">
        <f t="shared" si="4"/>
        <v>1.6233952955429538</v>
      </c>
      <c r="M49" s="45">
        <f t="shared" si="4"/>
        <v>1.6910866376196001</v>
      </c>
      <c r="N49" s="45">
        <f t="shared" si="4"/>
        <v>1.867879637130617</v>
      </c>
      <c r="O49" s="71">
        <f t="shared" si="4"/>
        <v>2.0729022982214147</v>
      </c>
      <c r="P49" s="71">
        <f t="shared" si="4"/>
        <v>2.3079791853684526</v>
      </c>
      <c r="Q49" s="45">
        <f t="shared" si="4"/>
        <v>2.4158985250220772</v>
      </c>
      <c r="R49" s="45">
        <f t="shared" si="4"/>
        <v>2.399543129055095</v>
      </c>
      <c r="S49" s="71">
        <f t="shared" si="4"/>
        <v>2.4830935855611265</v>
      </c>
      <c r="T49" s="71">
        <f t="shared" si="4"/>
        <v>2.4616148125442461</v>
      </c>
      <c r="U49" s="45">
        <f t="shared" si="4"/>
        <v>2.4187302490895424</v>
      </c>
      <c r="V49" s="45">
        <f t="shared" si="4"/>
        <v>2.4059364029806085</v>
      </c>
      <c r="W49" s="71">
        <f t="shared" si="4"/>
        <v>2.4643297644852176</v>
      </c>
      <c r="X49" s="71">
        <f t="shared" si="4"/>
        <v>2.4849327465533979</v>
      </c>
      <c r="Y49" s="45">
        <f t="shared" si="4"/>
        <v>2.5700742232829024</v>
      </c>
      <c r="Z49" s="45">
        <f t="shared" si="4"/>
        <v>2.7075150161656412</v>
      </c>
      <c r="AA49" s="71">
        <f t="shared" si="4"/>
        <v>2.8916500631299309</v>
      </c>
      <c r="AB49" s="71">
        <f t="shared" si="4"/>
        <v>2.8663615994862024</v>
      </c>
      <c r="AC49" s="45">
        <f t="shared" si="4"/>
        <v>2.9778205942241591</v>
      </c>
      <c r="AD49" s="45">
        <f t="shared" si="4"/>
        <v>2.959618739006999</v>
      </c>
      <c r="AE49" s="71">
        <f t="shared" si="4"/>
        <v>2.9210401477167403</v>
      </c>
      <c r="AF49" s="71">
        <f t="shared" si="4"/>
        <v>2.790182383465067</v>
      </c>
      <c r="AG49" s="45">
        <f t="shared" si="4"/>
        <v>2.7686014348375041</v>
      </c>
      <c r="AH49" s="45">
        <f t="shared" si="4"/>
        <v>2.7891898203898728</v>
      </c>
      <c r="AI49" s="71">
        <f t="shared" si="4"/>
        <v>2.792204000904984</v>
      </c>
      <c r="AJ49" s="71">
        <f t="shared" ref="AJ49:BP49" si="5">IF(COLUMN()=4,1,AJ8/$D8)</f>
        <v>2.8183536589816014</v>
      </c>
      <c r="AK49" s="45">
        <f t="shared" si="5"/>
        <v>2.7890876447791917</v>
      </c>
      <c r="AL49" s="45">
        <f t="shared" si="5"/>
        <v>2.7717615805107321</v>
      </c>
      <c r="AM49" s="71">
        <f t="shared" si="5"/>
        <v>2.7380509272436671</v>
      </c>
      <c r="AN49" s="71">
        <f t="shared" si="5"/>
        <v>2.6993409673111026</v>
      </c>
      <c r="AO49" s="45">
        <f t="shared" si="5"/>
        <v>2.844525211831936</v>
      </c>
      <c r="AP49" s="45">
        <f t="shared" si="5"/>
        <v>2.8869718798122888</v>
      </c>
      <c r="AQ49" s="71">
        <f t="shared" si="5"/>
        <v>2.9071734576956483</v>
      </c>
      <c r="AR49" s="71">
        <f t="shared" si="5"/>
        <v>2.895700596267671</v>
      </c>
      <c r="AS49" s="45">
        <f t="shared" si="5"/>
        <v>2.8506630467307454</v>
      </c>
      <c r="AT49" s="45">
        <f t="shared" si="5"/>
        <v>2.8582167436632875</v>
      </c>
      <c r="AU49" s="71">
        <f t="shared" si="5"/>
        <v>2.8673979521088317</v>
      </c>
      <c r="AV49" s="71">
        <f t="shared" si="5"/>
        <v>2.8407009246892767</v>
      </c>
      <c r="AW49" s="45">
        <f t="shared" si="5"/>
        <v>2.924514118479919</v>
      </c>
      <c r="AX49" s="45">
        <f t="shared" si="5"/>
        <v>2.8954086659514373</v>
      </c>
      <c r="AY49" s="71">
        <f t="shared" si="5"/>
        <v>2.9778935768032175</v>
      </c>
      <c r="AZ49" s="71">
        <f t="shared" si="5"/>
        <v>2.8805129215656224</v>
      </c>
      <c r="BA49" s="45">
        <f t="shared" si="5"/>
        <v>3.0007225275326781</v>
      </c>
      <c r="BB49" s="45">
        <f t="shared" si="5"/>
        <v>2.9602536874448071</v>
      </c>
      <c r="BC49" s="71">
        <f t="shared" si="5"/>
        <v>3.0688572693714011</v>
      </c>
      <c r="BD49" s="71">
        <f t="shared" si="5"/>
        <v>2.9962669529846226</v>
      </c>
      <c r="BE49" s="45">
        <f t="shared" si="5"/>
        <v>3.0853233468132157</v>
      </c>
      <c r="BF49" s="45">
        <f t="shared" si="5"/>
        <v>3.0872361124661545</v>
      </c>
      <c r="BG49" s="71">
        <f t="shared" si="5"/>
        <v>3.0660945172056429</v>
      </c>
      <c r="BH49" s="71">
        <f t="shared" si="5"/>
        <v>2.9605446517563259</v>
      </c>
      <c r="BI49" s="45">
        <f t="shared" si="5"/>
        <v>3.2204595057181851</v>
      </c>
      <c r="BJ49" s="45">
        <f t="shared" si="5"/>
        <v>3.0319647789284696</v>
      </c>
      <c r="BK49" s="71">
        <f t="shared" si="5"/>
        <v>2.9099027891993074</v>
      </c>
      <c r="BL49" s="71">
        <f t="shared" si="5"/>
        <v>2.7493840958925402</v>
      </c>
      <c r="BM49" s="45">
        <f t="shared" si="5"/>
        <v>2.6889550901685171</v>
      </c>
      <c r="BN49" s="45">
        <f t="shared" si="5"/>
        <v>2.6756794007736158</v>
      </c>
      <c r="BO49" s="71">
        <f t="shared" si="5"/>
        <v>2.684428305600683</v>
      </c>
      <c r="BP49" s="71">
        <f t="shared" si="5"/>
        <v>2.6560838755610536</v>
      </c>
      <c r="BQ49" s="71">
        <f t="shared" ref="BQ49:BR49" si="6">IF(COLUMN()=4,1,BQ8/$D8)</f>
        <v>2.6745725957932844</v>
      </c>
      <c r="BR49" s="71">
        <f t="shared" si="6"/>
        <v>2.6567296982608251</v>
      </c>
      <c r="BS49" s="131">
        <f t="shared" ref="BS49" si="7">IF(COLUMN()=4,1,BS8/$D8)</f>
        <v>2.5664816812266911</v>
      </c>
    </row>
    <row r="50" spans="2:71" ht="15.75">
      <c r="B50" s="41"/>
      <c r="C50" s="44" t="s">
        <v>21</v>
      </c>
      <c r="D50" s="71">
        <f t="shared" ref="D50:AI50" si="8">IF(COLUMN()=4,1,D9/$D9)</f>
        <v>1</v>
      </c>
      <c r="E50" s="45">
        <f t="shared" si="8"/>
        <v>1.0235375984901909</v>
      </c>
      <c r="F50" s="45">
        <f t="shared" si="8"/>
        <v>1.0719882126043387</v>
      </c>
      <c r="G50" s="71">
        <f t="shared" si="8"/>
        <v>1.0915887386981868</v>
      </c>
      <c r="H50" s="71">
        <f t="shared" si="8"/>
        <v>1.0599363354894058</v>
      </c>
      <c r="I50" s="45">
        <f t="shared" si="8"/>
        <v>1.0788695727373869</v>
      </c>
      <c r="J50" s="45">
        <f t="shared" si="8"/>
        <v>1.1279424603850379</v>
      </c>
      <c r="K50" s="71">
        <f t="shared" si="8"/>
        <v>1.1414840160113731</v>
      </c>
      <c r="L50" s="71">
        <f t="shared" si="8"/>
        <v>1.1212023262397881</v>
      </c>
      <c r="M50" s="45">
        <f t="shared" si="8"/>
        <v>1.1490971624634412</v>
      </c>
      <c r="N50" s="45">
        <f t="shared" si="8"/>
        <v>1.1278489773824256</v>
      </c>
      <c r="O50" s="71">
        <f t="shared" si="8"/>
        <v>1.1956508747737953</v>
      </c>
      <c r="P50" s="71">
        <f t="shared" si="8"/>
        <v>1.2475980266487305</v>
      </c>
      <c r="Q50" s="45">
        <f t="shared" si="8"/>
        <v>1.2631538644161873</v>
      </c>
      <c r="R50" s="45">
        <f t="shared" si="8"/>
        <v>1.2511297042992651</v>
      </c>
      <c r="S50" s="71">
        <f t="shared" si="8"/>
        <v>1.2674369400959449</v>
      </c>
      <c r="T50" s="71">
        <f t="shared" si="8"/>
        <v>1.306204948059851</v>
      </c>
      <c r="U50" s="45">
        <f t="shared" si="8"/>
        <v>1.3404070257341394</v>
      </c>
      <c r="V50" s="45">
        <f t="shared" si="8"/>
        <v>1.3594027914841835</v>
      </c>
      <c r="W50" s="71">
        <f t="shared" si="8"/>
        <v>1.3847281497338599</v>
      </c>
      <c r="X50" s="71">
        <f t="shared" si="8"/>
        <v>1.4127754508291273</v>
      </c>
      <c r="Y50" s="45">
        <f t="shared" si="8"/>
        <v>1.472074585903087</v>
      </c>
      <c r="Z50" s="45">
        <f t="shared" si="8"/>
        <v>1.4984498101395489</v>
      </c>
      <c r="AA50" s="71">
        <f t="shared" si="8"/>
        <v>1.5173636937981771</v>
      </c>
      <c r="AB50" s="71">
        <f t="shared" si="8"/>
        <v>1.5322489200419893</v>
      </c>
      <c r="AC50" s="45">
        <f t="shared" si="8"/>
        <v>1.5735045182006007</v>
      </c>
      <c r="AD50" s="45">
        <f t="shared" si="8"/>
        <v>1.5744244130001868</v>
      </c>
      <c r="AE50" s="71">
        <f t="shared" si="8"/>
        <v>1.5889844077259536</v>
      </c>
      <c r="AF50" s="71">
        <f t="shared" si="8"/>
        <v>1.558149966292125</v>
      </c>
      <c r="AG50" s="45">
        <f t="shared" si="8"/>
        <v>1.5704409552944554</v>
      </c>
      <c r="AH50" s="45">
        <f t="shared" si="8"/>
        <v>1.5704740264716939</v>
      </c>
      <c r="AI50" s="71">
        <f t="shared" si="8"/>
        <v>1.5474387900464943</v>
      </c>
      <c r="AJ50" s="71">
        <f t="shared" ref="AJ50:BP50" si="9">IF(COLUMN()=4,1,AJ9/$D9)</f>
        <v>1.5507613996926508</v>
      </c>
      <c r="AK50" s="45">
        <f t="shared" si="9"/>
        <v>1.6167952492046687</v>
      </c>
      <c r="AL50" s="45">
        <f t="shared" si="9"/>
        <v>1.6672094260478156</v>
      </c>
      <c r="AM50" s="71">
        <f t="shared" si="9"/>
        <v>1.65385226233725</v>
      </c>
      <c r="AN50" s="71">
        <f t="shared" si="9"/>
        <v>1.6716946603623448</v>
      </c>
      <c r="AO50" s="45">
        <f t="shared" si="9"/>
        <v>1.6967926898847674</v>
      </c>
      <c r="AP50" s="45">
        <f t="shared" si="9"/>
        <v>1.7076487948106531</v>
      </c>
      <c r="AQ50" s="71">
        <f t="shared" si="9"/>
        <v>1.6938434693549687</v>
      </c>
      <c r="AR50" s="71">
        <f t="shared" si="9"/>
        <v>1.6966032632467041</v>
      </c>
      <c r="AS50" s="45">
        <f t="shared" si="9"/>
        <v>1.6756075831426804</v>
      </c>
      <c r="AT50" s="45">
        <f t="shared" si="9"/>
        <v>1.6449051561773813</v>
      </c>
      <c r="AU50" s="71">
        <f t="shared" si="9"/>
        <v>1.6215172402860032</v>
      </c>
      <c r="AV50" s="71">
        <f t="shared" si="9"/>
        <v>1.6205819774387193</v>
      </c>
      <c r="AW50" s="45">
        <f t="shared" si="9"/>
        <v>1.6221511298352773</v>
      </c>
      <c r="AX50" s="45">
        <f t="shared" si="9"/>
        <v>1.6214902604610288</v>
      </c>
      <c r="AY50" s="71">
        <f t="shared" si="9"/>
        <v>1.6135571284068009</v>
      </c>
      <c r="AZ50" s="71">
        <f t="shared" si="9"/>
        <v>1.5723194084832002</v>
      </c>
      <c r="BA50" s="45">
        <f t="shared" si="9"/>
        <v>1.6240911419065471</v>
      </c>
      <c r="BB50" s="45">
        <f t="shared" si="9"/>
        <v>1.6354258332398335</v>
      </c>
      <c r="BC50" s="71">
        <f t="shared" si="9"/>
        <v>1.6584193601295041</v>
      </c>
      <c r="BD50" s="71">
        <f t="shared" si="9"/>
        <v>1.6581645920195396</v>
      </c>
      <c r="BE50" s="45">
        <f t="shared" si="9"/>
        <v>1.6837336085053132</v>
      </c>
      <c r="BF50" s="45">
        <f t="shared" si="9"/>
        <v>1.6764381387145701</v>
      </c>
      <c r="BG50" s="71">
        <f t="shared" si="9"/>
        <v>1.6599465016998165</v>
      </c>
      <c r="BH50" s="71">
        <f t="shared" si="9"/>
        <v>1.617122714790733</v>
      </c>
      <c r="BI50" s="45">
        <f t="shared" si="9"/>
        <v>1.6601606149938246</v>
      </c>
      <c r="BJ50" s="45">
        <f t="shared" si="9"/>
        <v>1.6292531358237399</v>
      </c>
      <c r="BK50" s="71">
        <f t="shared" si="9"/>
        <v>1.6297393628652908</v>
      </c>
      <c r="BL50" s="71">
        <f t="shared" si="9"/>
        <v>1.6457052528350413</v>
      </c>
      <c r="BM50" s="45">
        <f t="shared" si="9"/>
        <v>1.6454249378305532</v>
      </c>
      <c r="BN50" s="45">
        <f t="shared" si="9"/>
        <v>1.6565418501768681</v>
      </c>
      <c r="BO50" s="71">
        <f t="shared" si="9"/>
        <v>1.6551080836666978</v>
      </c>
      <c r="BP50" s="71">
        <f t="shared" si="9"/>
        <v>1.6570247442479382</v>
      </c>
      <c r="BQ50" s="71">
        <f t="shared" ref="BQ50:BR50" si="10">IF(COLUMN()=4,1,BQ9/$D9)</f>
        <v>1.6861266115364286</v>
      </c>
      <c r="BR50" s="71">
        <f t="shared" si="10"/>
        <v>1.681617185818598</v>
      </c>
      <c r="BS50" s="131">
        <f t="shared" ref="BS50" si="11">IF(COLUMN()=4,1,BS9/$D9)</f>
        <v>1.6662049837421664</v>
      </c>
    </row>
    <row r="51" spans="2:71" ht="15.75">
      <c r="B51" s="41"/>
      <c r="C51" s="44" t="s">
        <v>22</v>
      </c>
      <c r="D51" s="71">
        <f t="shared" ref="D51:AI51" si="12">IF(COLUMN()=4,1,D10/$D10)</f>
        <v>1</v>
      </c>
      <c r="E51" s="45">
        <f t="shared" si="12"/>
        <v>1.056242803932512</v>
      </c>
      <c r="F51" s="45">
        <f t="shared" si="12"/>
        <v>1.0543745325868792</v>
      </c>
      <c r="G51" s="71">
        <f t="shared" si="12"/>
        <v>1.1069881523579401</v>
      </c>
      <c r="H51" s="71">
        <f t="shared" si="12"/>
        <v>1.1106936807442229</v>
      </c>
      <c r="I51" s="45">
        <f t="shared" si="12"/>
        <v>1.199256233427376</v>
      </c>
      <c r="J51" s="45">
        <f t="shared" si="12"/>
        <v>1.2914562446984257</v>
      </c>
      <c r="K51" s="71">
        <f t="shared" si="12"/>
        <v>1.2696602742906509</v>
      </c>
      <c r="L51" s="71">
        <f t="shared" si="12"/>
        <v>1.2941366470458064</v>
      </c>
      <c r="M51" s="45">
        <f t="shared" si="12"/>
        <v>1.2128098393441578</v>
      </c>
      <c r="N51" s="45">
        <f t="shared" si="12"/>
        <v>1.2780938158393236</v>
      </c>
      <c r="O51" s="71">
        <f t="shared" si="12"/>
        <v>1.2912271341833346</v>
      </c>
      <c r="P51" s="71">
        <f t="shared" si="12"/>
        <v>1.2953609369771817</v>
      </c>
      <c r="Q51" s="45">
        <f t="shared" si="12"/>
        <v>1.3800507702815292</v>
      </c>
      <c r="R51" s="45">
        <f t="shared" si="12"/>
        <v>1.3996616236051369</v>
      </c>
      <c r="S51" s="71">
        <f t="shared" si="12"/>
        <v>1.4620155046257388</v>
      </c>
      <c r="T51" s="71">
        <f t="shared" si="12"/>
        <v>1.496969996646381</v>
      </c>
      <c r="U51" s="45">
        <f t="shared" si="12"/>
        <v>1.4969755054019631</v>
      </c>
      <c r="V51" s="45">
        <f t="shared" si="12"/>
        <v>1.5630457642401308</v>
      </c>
      <c r="W51" s="71">
        <f t="shared" si="12"/>
        <v>1.5737158070380328</v>
      </c>
      <c r="X51" s="71">
        <f t="shared" si="12"/>
        <v>1.5628536506997934</v>
      </c>
      <c r="Y51" s="45">
        <f t="shared" si="12"/>
        <v>1.664979488858185</v>
      </c>
      <c r="Z51" s="45">
        <f t="shared" si="12"/>
        <v>1.7261960322108076</v>
      </c>
      <c r="AA51" s="71">
        <f t="shared" si="12"/>
        <v>1.7986263259509645</v>
      </c>
      <c r="AB51" s="71">
        <f t="shared" si="12"/>
        <v>1.7950109613515561</v>
      </c>
      <c r="AC51" s="45">
        <f t="shared" si="12"/>
        <v>1.8570654530652242</v>
      </c>
      <c r="AD51" s="45">
        <f t="shared" si="12"/>
        <v>1.9332523536540385</v>
      </c>
      <c r="AE51" s="71">
        <f t="shared" si="12"/>
        <v>1.9465573061960482</v>
      </c>
      <c r="AF51" s="71">
        <f t="shared" si="12"/>
        <v>1.8496243364760716</v>
      </c>
      <c r="AG51" s="45">
        <f t="shared" si="12"/>
        <v>1.8513343144015859</v>
      </c>
      <c r="AH51" s="45">
        <f t="shared" si="12"/>
        <v>1.8726364278434358</v>
      </c>
      <c r="AI51" s="71">
        <f t="shared" si="12"/>
        <v>2.0275829016940357</v>
      </c>
      <c r="AJ51" s="71">
        <f t="shared" ref="AJ51:BP51" si="13">IF(COLUMN()=4,1,AJ10/$D10)</f>
        <v>2.0762509776410703</v>
      </c>
      <c r="AK51" s="45">
        <f t="shared" si="13"/>
        <v>2.1271771333457559</v>
      </c>
      <c r="AL51" s="45">
        <f t="shared" si="13"/>
        <v>2.0698371172696857</v>
      </c>
      <c r="AM51" s="71">
        <f t="shared" si="13"/>
        <v>2.0850485956644231</v>
      </c>
      <c r="AN51" s="71">
        <f t="shared" si="13"/>
        <v>2.0832053566910789</v>
      </c>
      <c r="AO51" s="45">
        <f t="shared" si="13"/>
        <v>2.0812661452375858</v>
      </c>
      <c r="AP51" s="45">
        <f t="shared" si="13"/>
        <v>2.1235751286355811</v>
      </c>
      <c r="AQ51" s="71">
        <f t="shared" si="13"/>
        <v>2.1396333504345142</v>
      </c>
      <c r="AR51" s="71">
        <f t="shared" si="13"/>
        <v>2.0974583274511769</v>
      </c>
      <c r="AS51" s="45">
        <f t="shared" si="13"/>
        <v>2.1218291150816837</v>
      </c>
      <c r="AT51" s="45">
        <f t="shared" si="13"/>
        <v>2.1312448038792162</v>
      </c>
      <c r="AU51" s="71">
        <f t="shared" si="13"/>
        <v>2.1421552637220596</v>
      </c>
      <c r="AV51" s="71">
        <f t="shared" si="13"/>
        <v>2.1822755857171399</v>
      </c>
      <c r="AW51" s="45">
        <f t="shared" si="13"/>
        <v>2.2216677480815217</v>
      </c>
      <c r="AX51" s="45">
        <f t="shared" si="13"/>
        <v>2.1948825999388721</v>
      </c>
      <c r="AY51" s="71">
        <f t="shared" si="13"/>
        <v>2.2165607335827935</v>
      </c>
      <c r="AZ51" s="71">
        <f t="shared" si="13"/>
        <v>2.1772050450264384</v>
      </c>
      <c r="BA51" s="45">
        <f t="shared" si="13"/>
        <v>2.2675767985195452</v>
      </c>
      <c r="BB51" s="45">
        <f t="shared" si="13"/>
        <v>2.2907956511742755</v>
      </c>
      <c r="BC51" s="71">
        <f t="shared" si="13"/>
        <v>2.2995737473183171</v>
      </c>
      <c r="BD51" s="71">
        <f t="shared" si="13"/>
        <v>2.2892006652112693</v>
      </c>
      <c r="BE51" s="45">
        <f t="shared" si="13"/>
        <v>2.3015933011655529</v>
      </c>
      <c r="BF51" s="45">
        <f t="shared" si="13"/>
        <v>2.3375770530951492</v>
      </c>
      <c r="BG51" s="71">
        <f t="shared" si="13"/>
        <v>2.4348567105903167</v>
      </c>
      <c r="BH51" s="71">
        <f t="shared" si="13"/>
        <v>2.3922640760062226</v>
      </c>
      <c r="BI51" s="45">
        <f t="shared" si="13"/>
        <v>2.3449555769998347</v>
      </c>
      <c r="BJ51" s="45">
        <f t="shared" si="13"/>
        <v>2.4284653994314422</v>
      </c>
      <c r="BK51" s="71">
        <f t="shared" si="13"/>
        <v>2.5650532254440952</v>
      </c>
      <c r="BL51" s="71">
        <f t="shared" si="13"/>
        <v>2.5915119839645704</v>
      </c>
      <c r="BM51" s="45">
        <f t="shared" si="13"/>
        <v>2.6179596925424935</v>
      </c>
      <c r="BN51" s="45">
        <f t="shared" si="13"/>
        <v>2.6268596102466168</v>
      </c>
      <c r="BO51" s="71">
        <f t="shared" si="13"/>
        <v>2.7288086083987633</v>
      </c>
      <c r="BP51" s="71">
        <f t="shared" si="13"/>
        <v>2.7801811474839928</v>
      </c>
      <c r="BQ51" s="71">
        <f t="shared" ref="BQ51:BR51" si="14">IF(COLUMN()=4,1,BQ10/$D10)</f>
        <v>2.9320553069574253</v>
      </c>
      <c r="BR51" s="71">
        <f t="shared" si="14"/>
        <v>3.0685259654458199</v>
      </c>
      <c r="BS51" s="131">
        <f t="shared" ref="BS51" si="15">IF(COLUMN()=4,1,BS10/$D10)</f>
        <v>3.0771483096375771</v>
      </c>
    </row>
    <row r="52" spans="2:71" ht="15.75">
      <c r="B52" s="41"/>
      <c r="C52" s="44" t="s">
        <v>23</v>
      </c>
      <c r="D52" s="71">
        <f t="shared" ref="D52:AI52" si="16">IF(COLUMN()=4,1,D11/$D11)</f>
        <v>1</v>
      </c>
      <c r="E52" s="45">
        <f t="shared" si="16"/>
        <v>1.1055379876518234</v>
      </c>
      <c r="F52" s="45">
        <f t="shared" si="16"/>
        <v>1.1196514023295694</v>
      </c>
      <c r="G52" s="71">
        <f t="shared" si="16"/>
        <v>0.99445054477870964</v>
      </c>
      <c r="H52" s="71">
        <f t="shared" si="16"/>
        <v>0.92336839105547963</v>
      </c>
      <c r="I52" s="45">
        <f t="shared" si="16"/>
        <v>0.96556539849837664</v>
      </c>
      <c r="J52" s="45">
        <f t="shared" si="16"/>
        <v>0.98113420127538675</v>
      </c>
      <c r="K52" s="71">
        <f t="shared" si="16"/>
        <v>0.96641060236607634</v>
      </c>
      <c r="L52" s="71">
        <f t="shared" si="16"/>
        <v>0.95925361295846279</v>
      </c>
      <c r="M52" s="45">
        <f t="shared" si="16"/>
        <v>0.94705747605838919</v>
      </c>
      <c r="N52" s="45">
        <f t="shared" si="16"/>
        <v>0.9869122642098741</v>
      </c>
      <c r="O52" s="71">
        <f t="shared" si="16"/>
        <v>1.0125107994566973</v>
      </c>
      <c r="P52" s="71">
        <f t="shared" si="16"/>
        <v>1.05359673232915</v>
      </c>
      <c r="Q52" s="45">
        <f t="shared" si="16"/>
        <v>1.1152737894912803</v>
      </c>
      <c r="R52" s="45">
        <f t="shared" si="16"/>
        <v>1.0892791670879798</v>
      </c>
      <c r="S52" s="71">
        <f t="shared" si="16"/>
        <v>1.116857195917158</v>
      </c>
      <c r="T52" s="71">
        <f t="shared" si="16"/>
        <v>1.1554822410965444</v>
      </c>
      <c r="U52" s="45">
        <f t="shared" si="16"/>
        <v>1.1826960761259127</v>
      </c>
      <c r="V52" s="45">
        <f t="shared" si="16"/>
        <v>1.2412969816959611</v>
      </c>
      <c r="W52" s="71">
        <f t="shared" si="16"/>
        <v>1.3190047616224863</v>
      </c>
      <c r="X52" s="71">
        <f t="shared" si="16"/>
        <v>1.4335152532220881</v>
      </c>
      <c r="Y52" s="45">
        <f t="shared" si="16"/>
        <v>1.4668665056290813</v>
      </c>
      <c r="Z52" s="45">
        <f t="shared" si="16"/>
        <v>1.484474773119127</v>
      </c>
      <c r="AA52" s="71">
        <f t="shared" si="16"/>
        <v>1.5105970192872691</v>
      </c>
      <c r="AB52" s="71">
        <f t="shared" si="16"/>
        <v>1.4837120798003491</v>
      </c>
      <c r="AC52" s="45">
        <f t="shared" si="16"/>
        <v>1.5187109984802456</v>
      </c>
      <c r="AD52" s="45">
        <f t="shared" si="16"/>
        <v>1.4111007743020265</v>
      </c>
      <c r="AE52" s="71">
        <f t="shared" si="16"/>
        <v>1.2433165343156638</v>
      </c>
      <c r="AF52" s="71">
        <f t="shared" si="16"/>
        <v>1.1550140573052019</v>
      </c>
      <c r="AG52" s="45">
        <f t="shared" si="16"/>
        <v>1.1530347852415255</v>
      </c>
      <c r="AH52" s="45">
        <f t="shared" si="16"/>
        <v>1.1127239563006843</v>
      </c>
      <c r="AI52" s="71">
        <f t="shared" si="16"/>
        <v>1.0745872178255982</v>
      </c>
      <c r="AJ52" s="71">
        <f t="shared" ref="AJ52:BP52" si="17">IF(COLUMN()=4,1,AJ11/$D11)</f>
        <v>1.0779695968914829</v>
      </c>
      <c r="AK52" s="45">
        <f t="shared" si="17"/>
        <v>1.0839675166320892</v>
      </c>
      <c r="AL52" s="45">
        <f t="shared" si="17"/>
        <v>1.0742576845710177</v>
      </c>
      <c r="AM52" s="71">
        <f t="shared" si="17"/>
        <v>1.060624852378292</v>
      </c>
      <c r="AN52" s="71">
        <f t="shared" si="17"/>
        <v>1.081025012647665</v>
      </c>
      <c r="AO52" s="45">
        <f t="shared" si="17"/>
        <v>1.0922821173284836</v>
      </c>
      <c r="AP52" s="45">
        <f t="shared" si="17"/>
        <v>1.0975837892606382</v>
      </c>
      <c r="AQ52" s="71">
        <f t="shared" si="17"/>
        <v>1.0744964407403743</v>
      </c>
      <c r="AR52" s="71">
        <f t="shared" si="17"/>
        <v>1.0789308806282099</v>
      </c>
      <c r="AS52" s="45">
        <f t="shared" si="17"/>
        <v>1.0177075811966132</v>
      </c>
      <c r="AT52" s="45">
        <f t="shared" si="17"/>
        <v>0.97557866133177307</v>
      </c>
      <c r="AU52" s="71">
        <f t="shared" si="17"/>
        <v>0.94315495177229569</v>
      </c>
      <c r="AV52" s="71">
        <f t="shared" si="17"/>
        <v>0.97274071679825203</v>
      </c>
      <c r="AW52" s="45">
        <f t="shared" si="17"/>
        <v>1.0024940463753584</v>
      </c>
      <c r="AX52" s="45">
        <f t="shared" si="17"/>
        <v>0.98430961382384463</v>
      </c>
      <c r="AY52" s="71">
        <f t="shared" si="17"/>
        <v>1.0185520567935404</v>
      </c>
      <c r="AZ52" s="71">
        <f t="shared" si="17"/>
        <v>0.95076561555096462</v>
      </c>
      <c r="BA52" s="45">
        <f t="shared" si="17"/>
        <v>1.0019261714586596</v>
      </c>
      <c r="BB52" s="45">
        <f t="shared" si="17"/>
        <v>0.95908684836317426</v>
      </c>
      <c r="BC52" s="71">
        <f t="shared" si="17"/>
        <v>0.96912747792590381</v>
      </c>
      <c r="BD52" s="71">
        <f t="shared" si="17"/>
        <v>0.95461794219846019</v>
      </c>
      <c r="BE52" s="45">
        <f t="shared" si="17"/>
        <v>0.98264974031276853</v>
      </c>
      <c r="BF52" s="45">
        <f t="shared" si="17"/>
        <v>1.0301520625873799</v>
      </c>
      <c r="BG52" s="71">
        <f t="shared" si="17"/>
        <v>1.0122573084194684</v>
      </c>
      <c r="BH52" s="71">
        <f t="shared" si="17"/>
        <v>0.95778160651996791</v>
      </c>
      <c r="BI52" s="45">
        <f t="shared" si="17"/>
        <v>1.0087388466271954</v>
      </c>
      <c r="BJ52" s="45">
        <f t="shared" si="17"/>
        <v>0.91452315443030741</v>
      </c>
      <c r="BK52" s="71">
        <f t="shared" si="17"/>
        <v>0.79809356336605175</v>
      </c>
      <c r="BL52" s="71">
        <f t="shared" si="17"/>
        <v>0.7427160180678205</v>
      </c>
      <c r="BM52" s="45">
        <f t="shared" si="17"/>
        <v>0.70648553620635501</v>
      </c>
      <c r="BN52" s="45">
        <f t="shared" si="17"/>
        <v>0.67159627541639466</v>
      </c>
      <c r="BO52" s="71">
        <f t="shared" si="17"/>
        <v>0.65966480890931567</v>
      </c>
      <c r="BP52" s="71">
        <f t="shared" si="17"/>
        <v>0.63731238172285232</v>
      </c>
      <c r="BQ52" s="71">
        <f t="shared" ref="BQ52:BR52" si="18">IF(COLUMN()=4,1,BQ11/$D11)</f>
        <v>0.65476002765799235</v>
      </c>
      <c r="BR52" s="71">
        <f t="shared" si="18"/>
        <v>0.64067865718252237</v>
      </c>
      <c r="BS52" s="131">
        <f t="shared" ref="BS52" si="19">IF(COLUMN()=4,1,BS11/$D11)</f>
        <v>0.6017065622697555</v>
      </c>
    </row>
    <row r="53" spans="2:71">
      <c r="B53" s="41"/>
      <c r="C53" s="40"/>
      <c r="D53" s="67"/>
      <c r="E53" s="40"/>
      <c r="F53" s="40"/>
      <c r="G53" s="67"/>
      <c r="H53" s="1"/>
      <c r="K53" s="1"/>
      <c r="L53" s="1"/>
      <c r="O53" s="1"/>
      <c r="P53" s="1"/>
      <c r="S53" s="1"/>
      <c r="T53" s="1"/>
      <c r="W53" s="1"/>
      <c r="X53" s="1"/>
      <c r="AA53" s="1"/>
      <c r="AB53" s="1"/>
      <c r="AE53" s="1"/>
      <c r="AF53" s="1"/>
      <c r="AI53" s="1"/>
      <c r="AJ53" s="1"/>
      <c r="AM53" s="1"/>
      <c r="AN53" s="1"/>
      <c r="AQ53" s="1"/>
      <c r="AR53" s="1"/>
      <c r="AU53" s="1"/>
      <c r="AV53" s="1"/>
      <c r="AY53" s="1"/>
      <c r="AZ53" s="1"/>
      <c r="BC53" s="1"/>
      <c r="BD53" s="1"/>
      <c r="BG53" s="1"/>
      <c r="BH53" s="1"/>
      <c r="BK53" s="1"/>
      <c r="BL53" s="1"/>
      <c r="BO53" s="1"/>
      <c r="BP53" s="1"/>
      <c r="BQ53" s="67"/>
      <c r="BR53" s="67"/>
      <c r="BS53" s="54"/>
    </row>
    <row r="54" spans="2:71">
      <c r="B54" s="41"/>
      <c r="C54" s="40"/>
      <c r="D54" s="67"/>
      <c r="E54" s="40"/>
      <c r="F54" s="40"/>
      <c r="G54" s="67"/>
      <c r="H54" s="1"/>
      <c r="K54" s="1"/>
      <c r="L54" s="1"/>
      <c r="O54" s="1"/>
      <c r="P54" s="1"/>
      <c r="S54" s="1"/>
      <c r="T54" s="1"/>
      <c r="W54" s="1"/>
      <c r="X54" s="1"/>
      <c r="AA54" s="1"/>
      <c r="AB54" s="1"/>
      <c r="AE54" s="1"/>
      <c r="AF54" s="1"/>
      <c r="AI54" s="1"/>
      <c r="AJ54" s="1"/>
      <c r="AM54" s="1"/>
      <c r="AN54" s="1"/>
      <c r="AQ54" s="1"/>
      <c r="AR54" s="1"/>
      <c r="AU54" s="1"/>
      <c r="AV54" s="1"/>
      <c r="AY54" s="1"/>
      <c r="AZ54" s="1"/>
      <c r="BC54" s="1"/>
      <c r="BD54" s="1"/>
      <c r="BG54" s="1"/>
      <c r="BH54" s="1"/>
      <c r="BK54" s="1"/>
      <c r="BL54" s="1"/>
      <c r="BO54" s="1"/>
      <c r="BP54" s="1"/>
      <c r="BQ54" s="67"/>
      <c r="BR54" s="67"/>
      <c r="BS54" s="54"/>
    </row>
    <row r="55" spans="2:71">
      <c r="B55" s="41"/>
      <c r="C55" s="40"/>
      <c r="D55" s="67"/>
      <c r="E55" s="40"/>
      <c r="F55" s="40"/>
      <c r="G55" s="67"/>
      <c r="H55" s="1"/>
      <c r="K55" s="1"/>
      <c r="L55" s="1"/>
      <c r="O55" s="1"/>
      <c r="P55" s="1"/>
      <c r="S55" s="1"/>
      <c r="T55" s="1"/>
      <c r="W55" s="1"/>
      <c r="X55" s="1"/>
      <c r="AA55" s="1"/>
      <c r="AB55" s="1"/>
      <c r="AE55" s="1"/>
      <c r="AF55" s="1"/>
      <c r="AI55" s="1"/>
      <c r="AJ55" s="1"/>
      <c r="AM55" s="1"/>
      <c r="AN55" s="1"/>
      <c r="AQ55" s="1"/>
      <c r="AR55" s="1"/>
      <c r="AU55" s="1"/>
      <c r="AV55" s="1"/>
      <c r="AY55" s="1"/>
      <c r="AZ55" s="1"/>
      <c r="BC55" s="1"/>
      <c r="BD55" s="1"/>
      <c r="BG55" s="1"/>
      <c r="BH55" s="1"/>
      <c r="BK55" s="1"/>
      <c r="BL55" s="1"/>
      <c r="BO55" s="1"/>
      <c r="BP55" s="1"/>
      <c r="BQ55" s="67"/>
      <c r="BR55" s="67"/>
      <c r="BS55" s="54"/>
    </row>
    <row r="56" spans="2:71">
      <c r="B56" s="41"/>
      <c r="C56" s="40"/>
      <c r="D56" s="67"/>
      <c r="E56" s="40"/>
      <c r="F56" s="40"/>
      <c r="G56" s="67"/>
      <c r="H56" s="1"/>
      <c r="K56" s="1"/>
      <c r="L56" s="1"/>
      <c r="O56" s="1"/>
      <c r="P56" s="1"/>
      <c r="S56" s="1"/>
      <c r="T56" s="1"/>
      <c r="W56" s="1"/>
      <c r="X56" s="1"/>
      <c r="AA56" s="1"/>
      <c r="AB56" s="1"/>
      <c r="AE56" s="1"/>
      <c r="AF56" s="1"/>
      <c r="AI56" s="1"/>
      <c r="AJ56" s="1"/>
      <c r="AM56" s="1"/>
      <c r="AN56" s="1"/>
      <c r="AQ56" s="1"/>
      <c r="AR56" s="1"/>
      <c r="AU56" s="1"/>
      <c r="AV56" s="1"/>
      <c r="AY56" s="1"/>
      <c r="AZ56" s="1"/>
      <c r="BC56" s="1"/>
      <c r="BD56" s="1"/>
      <c r="BG56" s="1"/>
      <c r="BH56" s="1"/>
      <c r="BK56" s="1"/>
      <c r="BL56" s="1"/>
      <c r="BO56" s="1"/>
      <c r="BP56" s="1"/>
      <c r="BQ56" s="67"/>
      <c r="BR56" s="67"/>
      <c r="BS56" s="54"/>
    </row>
    <row r="57" spans="2:71">
      <c r="B57" s="41"/>
      <c r="C57" s="40"/>
      <c r="D57" s="67"/>
      <c r="E57" s="40"/>
      <c r="F57" s="40"/>
      <c r="G57" s="67"/>
      <c r="H57" s="1"/>
      <c r="K57" s="1"/>
      <c r="L57" s="1"/>
      <c r="O57" s="1"/>
      <c r="P57" s="1"/>
      <c r="S57" s="1"/>
      <c r="T57" s="1"/>
      <c r="W57" s="1"/>
      <c r="X57" s="1"/>
      <c r="AA57" s="1"/>
      <c r="AB57" s="1"/>
      <c r="AE57" s="1"/>
      <c r="AF57" s="1"/>
      <c r="AI57" s="1"/>
      <c r="AJ57" s="1"/>
      <c r="AM57" s="1"/>
      <c r="AN57" s="1"/>
      <c r="AQ57" s="1"/>
      <c r="AR57" s="1"/>
      <c r="AU57" s="1"/>
      <c r="AV57" s="1"/>
      <c r="AY57" s="1"/>
      <c r="AZ57" s="1"/>
      <c r="BC57" s="1"/>
      <c r="BD57" s="1"/>
      <c r="BG57" s="1"/>
      <c r="BH57" s="1"/>
      <c r="BK57" s="1"/>
      <c r="BL57" s="1"/>
      <c r="BO57" s="1"/>
      <c r="BP57" s="1"/>
      <c r="BQ57" s="67"/>
      <c r="BR57" s="67"/>
      <c r="BS57" s="54"/>
    </row>
    <row r="58" spans="2:71">
      <c r="B58" s="41"/>
      <c r="C58" s="40"/>
      <c r="D58" s="67"/>
      <c r="E58" s="40"/>
      <c r="F58" s="40"/>
      <c r="G58" s="67"/>
      <c r="H58" s="1"/>
      <c r="K58" s="1"/>
      <c r="L58" s="1"/>
      <c r="O58" s="1"/>
      <c r="P58" s="1"/>
      <c r="S58" s="1"/>
      <c r="T58" s="1"/>
      <c r="W58" s="1"/>
      <c r="X58" s="1"/>
      <c r="AA58" s="1"/>
      <c r="AB58" s="1"/>
      <c r="AE58" s="1"/>
      <c r="AF58" s="1"/>
      <c r="AI58" s="1"/>
      <c r="AJ58" s="1"/>
      <c r="AM58" s="1"/>
      <c r="AN58" s="1"/>
      <c r="AQ58" s="1"/>
      <c r="AR58" s="1"/>
      <c r="AU58" s="1"/>
      <c r="AV58" s="1"/>
      <c r="AY58" s="1"/>
      <c r="AZ58" s="1"/>
      <c r="BC58" s="1"/>
      <c r="BD58" s="1"/>
      <c r="BG58" s="1"/>
      <c r="BH58" s="1"/>
      <c r="BK58" s="1"/>
      <c r="BL58" s="1"/>
      <c r="BO58" s="1"/>
      <c r="BP58" s="1"/>
      <c r="BQ58" s="67"/>
      <c r="BR58" s="67"/>
      <c r="BS58" s="54"/>
    </row>
    <row r="59" spans="2:71">
      <c r="B59" s="41"/>
      <c r="C59" s="40"/>
      <c r="D59" s="67"/>
      <c r="E59" s="40"/>
      <c r="F59" s="40"/>
      <c r="G59" s="67"/>
      <c r="H59" s="1"/>
      <c r="K59" s="1"/>
      <c r="L59" s="1"/>
      <c r="O59" s="1"/>
      <c r="P59" s="1"/>
      <c r="S59" s="1"/>
      <c r="T59" s="1"/>
      <c r="W59" s="1"/>
      <c r="X59" s="1"/>
      <c r="AA59" s="1"/>
      <c r="AB59" s="1"/>
      <c r="AE59" s="1"/>
      <c r="AF59" s="1"/>
      <c r="AI59" s="1"/>
      <c r="AJ59" s="1"/>
      <c r="AM59" s="1"/>
      <c r="AN59" s="1"/>
      <c r="AQ59" s="1"/>
      <c r="AR59" s="1"/>
      <c r="AU59" s="1"/>
      <c r="AV59" s="1"/>
      <c r="AY59" s="1"/>
      <c r="AZ59" s="1"/>
      <c r="BC59" s="1"/>
      <c r="BD59" s="1"/>
      <c r="BG59" s="1"/>
      <c r="BH59" s="1"/>
      <c r="BK59" s="1"/>
      <c r="BL59" s="1"/>
      <c r="BO59" s="1"/>
      <c r="BP59" s="1"/>
      <c r="BQ59" s="67"/>
      <c r="BR59" s="67"/>
      <c r="BS59" s="54"/>
    </row>
    <row r="60" spans="2:71">
      <c r="B60" s="41"/>
      <c r="C60" s="40"/>
      <c r="D60" s="67"/>
      <c r="E60" s="40"/>
      <c r="F60" s="40"/>
      <c r="G60" s="67"/>
      <c r="H60" s="1"/>
      <c r="K60" s="1"/>
      <c r="L60" s="1"/>
      <c r="O60" s="1"/>
      <c r="P60" s="1"/>
      <c r="S60" s="1"/>
      <c r="T60" s="1"/>
      <c r="W60" s="1"/>
      <c r="X60" s="1"/>
      <c r="AA60" s="1"/>
      <c r="AB60" s="1"/>
      <c r="AE60" s="1"/>
      <c r="AF60" s="1"/>
      <c r="AI60" s="1"/>
      <c r="AJ60" s="1"/>
      <c r="AM60" s="1"/>
      <c r="AN60" s="1"/>
      <c r="AQ60" s="1"/>
      <c r="AR60" s="1"/>
      <c r="AU60" s="1"/>
      <c r="AV60" s="1"/>
      <c r="AY60" s="1"/>
      <c r="AZ60" s="1"/>
      <c r="BC60" s="1"/>
      <c r="BD60" s="1"/>
      <c r="BG60" s="1"/>
      <c r="BH60" s="1"/>
      <c r="BK60" s="1"/>
      <c r="BL60" s="1"/>
      <c r="BO60" s="1"/>
      <c r="BP60" s="1"/>
      <c r="BQ60" s="67"/>
      <c r="BR60" s="67"/>
      <c r="BS60" s="54"/>
    </row>
    <row r="61" spans="2:71">
      <c r="B61" s="41"/>
      <c r="C61" s="40"/>
      <c r="D61" s="67"/>
      <c r="E61" s="40"/>
      <c r="F61" s="40"/>
      <c r="G61" s="67"/>
      <c r="H61" s="1"/>
      <c r="K61" s="1"/>
      <c r="L61" s="1"/>
      <c r="O61" s="1"/>
      <c r="P61" s="1"/>
      <c r="S61" s="1"/>
      <c r="T61" s="1"/>
      <c r="W61" s="1"/>
      <c r="X61" s="1"/>
      <c r="AA61" s="1"/>
      <c r="AB61" s="1"/>
      <c r="AE61" s="1"/>
      <c r="AF61" s="1"/>
      <c r="AI61" s="1"/>
      <c r="AJ61" s="1"/>
      <c r="AM61" s="1"/>
      <c r="AN61" s="1"/>
      <c r="AQ61" s="1"/>
      <c r="AR61" s="1"/>
      <c r="AU61" s="1"/>
      <c r="AV61" s="1"/>
      <c r="AY61" s="1"/>
      <c r="AZ61" s="1"/>
      <c r="BC61" s="1"/>
      <c r="BD61" s="1"/>
      <c r="BG61" s="1"/>
      <c r="BH61" s="1"/>
      <c r="BK61" s="1"/>
      <c r="BL61" s="1"/>
      <c r="BO61" s="1"/>
      <c r="BP61" s="1"/>
      <c r="BQ61" s="67"/>
      <c r="BR61" s="67"/>
      <c r="BS61" s="54"/>
    </row>
    <row r="62" spans="2:71">
      <c r="B62" s="41"/>
      <c r="C62" s="40"/>
      <c r="D62" s="67"/>
      <c r="E62" s="40"/>
      <c r="F62" s="40"/>
      <c r="G62" s="67"/>
      <c r="H62" s="1"/>
      <c r="K62" s="1"/>
      <c r="L62" s="1"/>
      <c r="O62" s="1"/>
      <c r="P62" s="1"/>
      <c r="S62" s="1"/>
      <c r="T62" s="1"/>
      <c r="W62" s="1"/>
      <c r="X62" s="1"/>
      <c r="AA62" s="1"/>
      <c r="AB62" s="1"/>
      <c r="AE62" s="1"/>
      <c r="AF62" s="1"/>
      <c r="AI62" s="1"/>
      <c r="AJ62" s="1"/>
      <c r="AM62" s="1"/>
      <c r="AN62" s="1"/>
      <c r="AQ62" s="1"/>
      <c r="AR62" s="1"/>
      <c r="AU62" s="1"/>
      <c r="AV62" s="1"/>
      <c r="AY62" s="1"/>
      <c r="AZ62" s="1"/>
      <c r="BC62" s="1"/>
      <c r="BD62" s="1"/>
      <c r="BG62" s="1"/>
      <c r="BH62" s="1"/>
      <c r="BK62" s="1"/>
      <c r="BL62" s="1"/>
      <c r="BO62" s="1"/>
      <c r="BP62" s="1"/>
      <c r="BQ62" s="67"/>
      <c r="BR62" s="67"/>
      <c r="BS62" s="54"/>
    </row>
    <row r="63" spans="2:71">
      <c r="B63" s="41"/>
      <c r="C63" s="40"/>
      <c r="D63" s="67"/>
      <c r="E63" s="40"/>
      <c r="F63" s="40"/>
      <c r="G63" s="67"/>
      <c r="H63" s="1"/>
      <c r="K63" s="1"/>
      <c r="L63" s="1"/>
      <c r="O63" s="1"/>
      <c r="P63" s="1"/>
      <c r="S63" s="1"/>
      <c r="T63" s="1"/>
      <c r="W63" s="1"/>
      <c r="X63" s="1"/>
      <c r="AA63" s="1"/>
      <c r="AB63" s="1"/>
      <c r="AE63" s="1"/>
      <c r="AF63" s="1"/>
      <c r="AI63" s="1"/>
      <c r="AJ63" s="1"/>
      <c r="AM63" s="1"/>
      <c r="AN63" s="1"/>
      <c r="AQ63" s="1"/>
      <c r="AR63" s="1"/>
      <c r="AU63" s="1"/>
      <c r="AV63" s="1"/>
      <c r="AY63" s="1"/>
      <c r="AZ63" s="1"/>
      <c r="BC63" s="1"/>
      <c r="BD63" s="1"/>
      <c r="BG63" s="1"/>
      <c r="BH63" s="1"/>
      <c r="BK63" s="1"/>
      <c r="BL63" s="1"/>
      <c r="BO63" s="1"/>
      <c r="BP63" s="1"/>
      <c r="BQ63" s="67"/>
      <c r="BR63" s="67"/>
      <c r="BS63" s="54"/>
    </row>
    <row r="64" spans="2:71">
      <c r="B64" s="41"/>
      <c r="C64" s="40"/>
      <c r="D64" s="67"/>
      <c r="E64" s="40"/>
      <c r="F64" s="40"/>
      <c r="G64" s="67"/>
      <c r="H64" s="1"/>
      <c r="K64" s="1"/>
      <c r="L64" s="1"/>
      <c r="O64" s="1"/>
      <c r="P64" s="1"/>
      <c r="S64" s="1"/>
      <c r="T64" s="1"/>
      <c r="W64" s="1"/>
      <c r="X64" s="1"/>
      <c r="AA64" s="1"/>
      <c r="AB64" s="1"/>
      <c r="AE64" s="1"/>
      <c r="AF64" s="1"/>
      <c r="AI64" s="1"/>
      <c r="AJ64" s="1"/>
      <c r="AM64" s="1"/>
      <c r="AN64" s="1"/>
      <c r="AQ64" s="1"/>
      <c r="AR64" s="1"/>
      <c r="AU64" s="1"/>
      <c r="AV64" s="1"/>
      <c r="AY64" s="1"/>
      <c r="AZ64" s="1"/>
      <c r="BC64" s="1"/>
      <c r="BD64" s="1"/>
      <c r="BG64" s="1"/>
      <c r="BH64" s="1"/>
      <c r="BK64" s="1"/>
      <c r="BL64" s="1"/>
      <c r="BO64" s="1"/>
      <c r="BP64" s="1"/>
      <c r="BQ64" s="67"/>
      <c r="BR64" s="67"/>
      <c r="BS64" s="54"/>
    </row>
    <row r="65" spans="2:71">
      <c r="B65" s="41"/>
      <c r="C65" s="40"/>
      <c r="D65" s="67"/>
      <c r="E65" s="40"/>
      <c r="F65" s="40"/>
      <c r="G65" s="67"/>
      <c r="H65" s="1"/>
      <c r="K65" s="1"/>
      <c r="L65" s="1"/>
      <c r="O65" s="1"/>
      <c r="P65" s="1"/>
      <c r="S65" s="1"/>
      <c r="T65" s="1"/>
      <c r="W65" s="1"/>
      <c r="X65" s="1"/>
      <c r="AA65" s="1"/>
      <c r="AB65" s="1"/>
      <c r="AE65" s="1"/>
      <c r="AF65" s="1"/>
      <c r="AI65" s="1"/>
      <c r="AJ65" s="1"/>
      <c r="AM65" s="1"/>
      <c r="AN65" s="1"/>
      <c r="AQ65" s="1"/>
      <c r="AR65" s="1"/>
      <c r="AU65" s="1"/>
      <c r="AV65" s="1"/>
      <c r="AY65" s="1"/>
      <c r="AZ65" s="1"/>
      <c r="BC65" s="1"/>
      <c r="BD65" s="1"/>
      <c r="BG65" s="1"/>
      <c r="BH65" s="1"/>
      <c r="BK65" s="1"/>
      <c r="BL65" s="1"/>
      <c r="BO65" s="1"/>
      <c r="BP65" s="1"/>
      <c r="BQ65" s="67"/>
      <c r="BR65" s="67"/>
      <c r="BS65" s="54"/>
    </row>
    <row r="66" spans="2:71">
      <c r="B66" s="41"/>
      <c r="C66" s="40"/>
      <c r="D66" s="67"/>
      <c r="E66" s="40"/>
      <c r="F66" s="40"/>
      <c r="G66" s="67"/>
      <c r="H66" s="1"/>
      <c r="K66" s="1"/>
      <c r="L66" s="1"/>
      <c r="O66" s="1"/>
      <c r="P66" s="1"/>
      <c r="S66" s="1"/>
      <c r="T66" s="1"/>
      <c r="W66" s="1"/>
      <c r="X66" s="1"/>
      <c r="AA66" s="1"/>
      <c r="AB66" s="1"/>
      <c r="AE66" s="1"/>
      <c r="AF66" s="1"/>
      <c r="AI66" s="1"/>
      <c r="AJ66" s="1"/>
      <c r="AM66" s="1"/>
      <c r="AN66" s="1"/>
      <c r="AQ66" s="1"/>
      <c r="AR66" s="1"/>
      <c r="AU66" s="1"/>
      <c r="AV66" s="1"/>
      <c r="AY66" s="1"/>
      <c r="AZ66" s="1"/>
      <c r="BC66" s="1"/>
      <c r="BD66" s="1"/>
      <c r="BG66" s="1"/>
      <c r="BH66" s="1"/>
      <c r="BK66" s="1"/>
      <c r="BL66" s="1"/>
      <c r="BO66" s="1"/>
      <c r="BP66" s="1"/>
      <c r="BQ66" s="67"/>
      <c r="BR66" s="67"/>
      <c r="BS66" s="54"/>
    </row>
    <row r="67" spans="2:71">
      <c r="B67" s="41"/>
      <c r="C67" s="40"/>
      <c r="D67" s="67"/>
      <c r="E67" s="40"/>
      <c r="F67" s="40"/>
      <c r="G67" s="67"/>
      <c r="H67" s="1"/>
      <c r="K67" s="1"/>
      <c r="L67" s="1"/>
      <c r="O67" s="1"/>
      <c r="P67" s="1"/>
      <c r="S67" s="1"/>
      <c r="T67" s="1"/>
      <c r="W67" s="1"/>
      <c r="X67" s="1"/>
      <c r="AA67" s="1"/>
      <c r="AB67" s="1"/>
      <c r="AE67" s="1"/>
      <c r="AF67" s="1"/>
      <c r="AI67" s="1"/>
      <c r="AJ67" s="1"/>
      <c r="AM67" s="1"/>
      <c r="AN67" s="1"/>
      <c r="AQ67" s="1"/>
      <c r="AR67" s="1"/>
      <c r="AU67" s="1"/>
      <c r="AV67" s="1"/>
      <c r="AY67" s="1"/>
      <c r="AZ67" s="1"/>
      <c r="BC67" s="1"/>
      <c r="BD67" s="1"/>
      <c r="BG67" s="1"/>
      <c r="BH67" s="1"/>
      <c r="BK67" s="1"/>
      <c r="BL67" s="1"/>
      <c r="BO67" s="1"/>
      <c r="BP67" s="1"/>
      <c r="BQ67" s="67"/>
      <c r="BR67" s="67"/>
      <c r="BS67" s="54"/>
    </row>
    <row r="68" spans="2:71">
      <c r="B68" s="41"/>
      <c r="C68" s="40"/>
      <c r="D68" s="67"/>
      <c r="E68" s="40"/>
      <c r="F68" s="40"/>
      <c r="G68" s="67"/>
      <c r="H68" s="1"/>
      <c r="K68" s="1"/>
      <c r="L68" s="1"/>
      <c r="O68" s="1"/>
      <c r="P68" s="1"/>
      <c r="S68" s="1"/>
      <c r="T68" s="1"/>
      <c r="W68" s="1"/>
      <c r="X68" s="1"/>
      <c r="AA68" s="1"/>
      <c r="AB68" s="1"/>
      <c r="AE68" s="1"/>
      <c r="AF68" s="1"/>
      <c r="AI68" s="1"/>
      <c r="AJ68" s="1"/>
      <c r="AM68" s="1"/>
      <c r="AN68" s="1"/>
      <c r="AQ68" s="1"/>
      <c r="AR68" s="1"/>
      <c r="AU68" s="1"/>
      <c r="AV68" s="1"/>
      <c r="AY68" s="1"/>
      <c r="AZ68" s="1"/>
      <c r="BC68" s="1"/>
      <c r="BD68" s="1"/>
      <c r="BG68" s="1"/>
      <c r="BH68" s="1"/>
      <c r="BK68" s="1"/>
      <c r="BL68" s="1"/>
      <c r="BO68" s="1"/>
      <c r="BP68" s="1"/>
      <c r="BQ68" s="67"/>
      <c r="BR68" s="67"/>
      <c r="BS68" s="54"/>
    </row>
    <row r="69" spans="2:71">
      <c r="B69" s="41"/>
      <c r="C69" s="40"/>
      <c r="D69" s="67"/>
      <c r="E69" s="40"/>
      <c r="F69" s="40"/>
      <c r="G69" s="67"/>
      <c r="H69" s="1"/>
      <c r="K69" s="1"/>
      <c r="L69" s="1"/>
      <c r="O69" s="1"/>
      <c r="P69" s="1"/>
      <c r="S69" s="1"/>
      <c r="T69" s="1"/>
      <c r="W69" s="1"/>
      <c r="X69" s="1"/>
      <c r="AA69" s="1"/>
      <c r="AB69" s="1"/>
      <c r="AE69" s="1"/>
      <c r="AF69" s="1"/>
      <c r="AI69" s="1"/>
      <c r="AJ69" s="1"/>
      <c r="AM69" s="1"/>
      <c r="AN69" s="1"/>
      <c r="AQ69" s="1"/>
      <c r="AR69" s="1"/>
      <c r="AU69" s="1"/>
      <c r="AV69" s="1"/>
      <c r="AY69" s="1"/>
      <c r="AZ69" s="1"/>
      <c r="BC69" s="1"/>
      <c r="BD69" s="1"/>
      <c r="BG69" s="1"/>
      <c r="BH69" s="1"/>
      <c r="BK69" s="1"/>
      <c r="BL69" s="1"/>
      <c r="BO69" s="1"/>
      <c r="BP69" s="1"/>
      <c r="BQ69" s="67"/>
      <c r="BR69" s="67"/>
      <c r="BS69" s="54"/>
    </row>
    <row r="70" spans="2:71">
      <c r="B70" s="41"/>
      <c r="C70" s="40"/>
      <c r="D70" s="67"/>
      <c r="E70" s="40"/>
      <c r="F70" s="40"/>
      <c r="G70" s="67"/>
      <c r="H70" s="1"/>
      <c r="K70" s="1"/>
      <c r="L70" s="1"/>
      <c r="O70" s="1"/>
      <c r="P70" s="1"/>
      <c r="S70" s="1"/>
      <c r="T70" s="1"/>
      <c r="W70" s="1"/>
      <c r="X70" s="1"/>
      <c r="AA70" s="1"/>
      <c r="AB70" s="1"/>
      <c r="AE70" s="1"/>
      <c r="AF70" s="1"/>
      <c r="AI70" s="1"/>
      <c r="AJ70" s="1"/>
      <c r="AM70" s="1"/>
      <c r="AN70" s="1"/>
      <c r="AQ70" s="1"/>
      <c r="AR70" s="1"/>
      <c r="AU70" s="1"/>
      <c r="AV70" s="1"/>
      <c r="AY70" s="1"/>
      <c r="AZ70" s="1"/>
      <c r="BC70" s="1"/>
      <c r="BD70" s="1"/>
      <c r="BG70" s="1"/>
      <c r="BH70" s="1"/>
      <c r="BK70" s="1"/>
      <c r="BL70" s="1"/>
      <c r="BO70" s="1"/>
      <c r="BP70" s="1"/>
      <c r="BQ70" s="67"/>
      <c r="BR70" s="67"/>
      <c r="BS70" s="54"/>
    </row>
    <row r="71" spans="2:71">
      <c r="B71" s="41"/>
      <c r="C71" s="40"/>
      <c r="D71" s="67"/>
      <c r="E71" s="40"/>
      <c r="F71" s="40"/>
      <c r="G71" s="67"/>
      <c r="H71" s="1"/>
      <c r="K71" s="1"/>
      <c r="L71" s="1"/>
      <c r="O71" s="1"/>
      <c r="P71" s="1"/>
      <c r="S71" s="1"/>
      <c r="T71" s="1"/>
      <c r="W71" s="1"/>
      <c r="X71" s="1"/>
      <c r="AA71" s="1"/>
      <c r="AB71" s="1"/>
      <c r="AE71" s="1"/>
      <c r="AF71" s="1"/>
      <c r="AI71" s="1"/>
      <c r="AJ71" s="1"/>
      <c r="AM71" s="1"/>
      <c r="AN71" s="1"/>
      <c r="AQ71" s="1"/>
      <c r="AR71" s="1"/>
      <c r="AU71" s="1"/>
      <c r="AV71" s="1"/>
      <c r="AY71" s="1"/>
      <c r="AZ71" s="1"/>
      <c r="BC71" s="1"/>
      <c r="BD71" s="1"/>
      <c r="BG71" s="1"/>
      <c r="BH71" s="1"/>
      <c r="BK71" s="1"/>
      <c r="BL71" s="1"/>
      <c r="BO71" s="1"/>
      <c r="BP71" s="1"/>
      <c r="BQ71" s="67"/>
      <c r="BR71" s="67"/>
      <c r="BS71" s="54"/>
    </row>
    <row r="72" spans="2:71">
      <c r="B72" s="41"/>
      <c r="C72" s="40"/>
      <c r="D72" s="67"/>
      <c r="E72" s="40"/>
      <c r="F72" s="40"/>
      <c r="G72" s="67"/>
      <c r="H72" s="1"/>
      <c r="K72" s="1"/>
      <c r="L72" s="1"/>
      <c r="O72" s="1"/>
      <c r="P72" s="1"/>
      <c r="S72" s="1"/>
      <c r="T72" s="1"/>
      <c r="W72" s="1"/>
      <c r="X72" s="1"/>
      <c r="AA72" s="1"/>
      <c r="AB72" s="1"/>
      <c r="AE72" s="1"/>
      <c r="AF72" s="1"/>
      <c r="AI72" s="1"/>
      <c r="AJ72" s="1"/>
      <c r="AM72" s="1"/>
      <c r="AN72" s="1"/>
      <c r="AQ72" s="1"/>
      <c r="AR72" s="1"/>
      <c r="AU72" s="1"/>
      <c r="AV72" s="1"/>
      <c r="AY72" s="1"/>
      <c r="AZ72" s="1"/>
      <c r="BC72" s="1"/>
      <c r="BD72" s="1"/>
      <c r="BG72" s="1"/>
      <c r="BH72" s="1"/>
      <c r="BK72" s="1"/>
      <c r="BL72" s="1"/>
      <c r="BO72" s="1"/>
      <c r="BP72" s="1"/>
      <c r="BQ72" s="67"/>
      <c r="BR72" s="67"/>
      <c r="BS72" s="54"/>
    </row>
    <row r="73" spans="2:71">
      <c r="B73" s="41"/>
      <c r="C73" s="40"/>
      <c r="D73" s="67"/>
      <c r="E73" s="40"/>
      <c r="F73" s="40"/>
      <c r="G73" s="67"/>
      <c r="H73" s="1"/>
      <c r="K73" s="1"/>
      <c r="L73" s="1"/>
      <c r="O73" s="1"/>
      <c r="P73" s="1"/>
      <c r="S73" s="1"/>
      <c r="T73" s="1"/>
      <c r="W73" s="1"/>
      <c r="X73" s="1"/>
      <c r="AA73" s="1"/>
      <c r="AB73" s="1"/>
      <c r="AE73" s="1"/>
      <c r="AF73" s="1"/>
      <c r="AI73" s="1"/>
      <c r="AJ73" s="1"/>
      <c r="AM73" s="1"/>
      <c r="AN73" s="1"/>
      <c r="AQ73" s="1"/>
      <c r="AR73" s="1"/>
      <c r="AU73" s="1"/>
      <c r="AV73" s="1"/>
      <c r="AY73" s="1"/>
      <c r="AZ73" s="1"/>
      <c r="BC73" s="1"/>
      <c r="BD73" s="1"/>
      <c r="BG73" s="1"/>
      <c r="BH73" s="1"/>
      <c r="BK73" s="1"/>
      <c r="BL73" s="1"/>
      <c r="BO73" s="1"/>
      <c r="BP73" s="1"/>
      <c r="BQ73" s="67"/>
      <c r="BR73" s="67"/>
      <c r="BS73" s="54"/>
    </row>
    <row r="74" spans="2:71">
      <c r="B74" s="41"/>
      <c r="C74" s="40"/>
      <c r="D74" s="67"/>
      <c r="E74" s="40"/>
      <c r="F74" s="40"/>
      <c r="G74" s="67"/>
      <c r="H74" s="1"/>
      <c r="K74" s="1"/>
      <c r="L74" s="1"/>
      <c r="O74" s="1"/>
      <c r="P74" s="1"/>
      <c r="S74" s="1"/>
      <c r="T74" s="1"/>
      <c r="W74" s="1"/>
      <c r="X74" s="1"/>
      <c r="AA74" s="1"/>
      <c r="AB74" s="1"/>
      <c r="AE74" s="1"/>
      <c r="AF74" s="1"/>
      <c r="AI74" s="1"/>
      <c r="AJ74" s="1"/>
      <c r="AM74" s="1"/>
      <c r="AN74" s="1"/>
      <c r="AQ74" s="1"/>
      <c r="AR74" s="1"/>
      <c r="AU74" s="1"/>
      <c r="AV74" s="1"/>
      <c r="AY74" s="1"/>
      <c r="AZ74" s="1"/>
      <c r="BC74" s="1"/>
      <c r="BD74" s="1"/>
      <c r="BG74" s="1"/>
      <c r="BH74" s="1"/>
      <c r="BK74" s="1"/>
      <c r="BL74" s="1"/>
      <c r="BO74" s="1"/>
      <c r="BP74" s="1"/>
      <c r="BQ74" s="67"/>
      <c r="BR74" s="67"/>
      <c r="BS74" s="54"/>
    </row>
    <row r="75" spans="2:71">
      <c r="B75" s="41"/>
      <c r="C75" s="40"/>
      <c r="D75" s="67"/>
      <c r="E75" s="40"/>
      <c r="F75" s="40"/>
      <c r="G75" s="67"/>
      <c r="H75" s="1"/>
      <c r="K75" s="1"/>
      <c r="L75" s="1"/>
      <c r="O75" s="1"/>
      <c r="P75" s="1"/>
      <c r="S75" s="1"/>
      <c r="T75" s="1"/>
      <c r="W75" s="1"/>
      <c r="X75" s="1"/>
      <c r="AA75" s="1"/>
      <c r="AB75" s="1"/>
      <c r="AE75" s="1"/>
      <c r="AF75" s="1"/>
      <c r="AI75" s="1"/>
      <c r="AJ75" s="1"/>
      <c r="AM75" s="1"/>
      <c r="AN75" s="1"/>
      <c r="AQ75" s="1"/>
      <c r="AR75" s="1"/>
      <c r="AU75" s="1"/>
      <c r="AV75" s="1"/>
      <c r="AY75" s="1"/>
      <c r="AZ75" s="1"/>
      <c r="BC75" s="1"/>
      <c r="BD75" s="1"/>
      <c r="BG75" s="1"/>
      <c r="BH75" s="1"/>
      <c r="BK75" s="1"/>
      <c r="BL75" s="1"/>
      <c r="BO75" s="1"/>
      <c r="BP75" s="1"/>
      <c r="BQ75" s="67"/>
      <c r="BR75" s="67"/>
      <c r="BS75" s="54"/>
    </row>
    <row r="76" spans="2:71">
      <c r="B76" s="41"/>
      <c r="C76" s="40"/>
      <c r="D76" s="67"/>
      <c r="E76" s="40"/>
      <c r="F76" s="40"/>
      <c r="G76" s="67"/>
      <c r="H76" s="1"/>
      <c r="K76" s="1"/>
      <c r="L76" s="1"/>
      <c r="O76" s="1"/>
      <c r="P76" s="1"/>
      <c r="S76" s="1"/>
      <c r="T76" s="1"/>
      <c r="W76" s="1"/>
      <c r="X76" s="1"/>
      <c r="AA76" s="1"/>
      <c r="AB76" s="1"/>
      <c r="AE76" s="1"/>
      <c r="AF76" s="1"/>
      <c r="AI76" s="1"/>
      <c r="AJ76" s="1"/>
      <c r="AM76" s="1"/>
      <c r="AN76" s="1"/>
      <c r="AQ76" s="1"/>
      <c r="AR76" s="1"/>
      <c r="AU76" s="1"/>
      <c r="AV76" s="1"/>
      <c r="AY76" s="1"/>
      <c r="AZ76" s="1"/>
      <c r="BC76" s="1"/>
      <c r="BD76" s="1"/>
      <c r="BG76" s="1"/>
      <c r="BH76" s="1"/>
      <c r="BK76" s="1"/>
      <c r="BL76" s="1"/>
      <c r="BO76" s="1"/>
      <c r="BP76" s="1"/>
      <c r="BQ76" s="67"/>
      <c r="BR76" s="67"/>
      <c r="BS76" s="54"/>
    </row>
    <row r="77" spans="2:71">
      <c r="B77" s="41"/>
      <c r="C77" s="40"/>
      <c r="D77" s="67"/>
      <c r="E77" s="40"/>
      <c r="F77" s="40"/>
      <c r="G77" s="67"/>
      <c r="H77" s="1"/>
      <c r="K77" s="1"/>
      <c r="L77" s="1"/>
      <c r="O77" s="1"/>
      <c r="P77" s="1"/>
      <c r="S77" s="1"/>
      <c r="T77" s="1"/>
      <c r="W77" s="1"/>
      <c r="X77" s="1"/>
      <c r="AA77" s="1"/>
      <c r="AB77" s="1"/>
      <c r="AE77" s="1"/>
      <c r="AF77" s="1"/>
      <c r="AI77" s="1"/>
      <c r="AJ77" s="1"/>
      <c r="AM77" s="1"/>
      <c r="AN77" s="1"/>
      <c r="AQ77" s="1"/>
      <c r="AR77" s="1"/>
      <c r="AU77" s="1"/>
      <c r="AV77" s="1"/>
      <c r="AY77" s="1"/>
      <c r="AZ77" s="1"/>
      <c r="BC77" s="1"/>
      <c r="BD77" s="1"/>
      <c r="BG77" s="1"/>
      <c r="BH77" s="1"/>
      <c r="BK77" s="1"/>
      <c r="BL77" s="1"/>
      <c r="BO77" s="1"/>
      <c r="BP77" s="1"/>
      <c r="BQ77" s="67"/>
      <c r="BR77" s="67"/>
      <c r="BS77" s="54"/>
    </row>
    <row r="78" spans="2:71">
      <c r="B78" s="41"/>
      <c r="C78" s="40"/>
      <c r="D78" s="67"/>
      <c r="E78" s="40"/>
      <c r="F78" s="40"/>
      <c r="G78" s="67"/>
      <c r="H78" s="1"/>
      <c r="K78" s="1"/>
      <c r="L78" s="1"/>
      <c r="O78" s="1"/>
      <c r="P78" s="1"/>
      <c r="S78" s="1"/>
      <c r="T78" s="1"/>
      <c r="W78" s="1"/>
      <c r="X78" s="1"/>
      <c r="AA78" s="1"/>
      <c r="AB78" s="1"/>
      <c r="AE78" s="1"/>
      <c r="AF78" s="1"/>
      <c r="AI78" s="1"/>
      <c r="AJ78" s="1"/>
      <c r="AM78" s="1"/>
      <c r="AN78" s="1"/>
      <c r="AQ78" s="1"/>
      <c r="AR78" s="1"/>
      <c r="AU78" s="1"/>
      <c r="AV78" s="1"/>
      <c r="AY78" s="1"/>
      <c r="AZ78" s="1"/>
      <c r="BC78" s="1"/>
      <c r="BD78" s="1"/>
      <c r="BG78" s="1"/>
      <c r="BH78" s="1"/>
      <c r="BK78" s="1"/>
      <c r="BL78" s="1"/>
      <c r="BO78" s="1"/>
      <c r="BP78" s="1"/>
      <c r="BQ78" s="67"/>
      <c r="BR78" s="67"/>
      <c r="BS78" s="54"/>
    </row>
    <row r="79" spans="2:71">
      <c r="B79" s="41"/>
      <c r="C79" s="40"/>
      <c r="D79" s="67"/>
      <c r="E79" s="40"/>
      <c r="F79" s="40"/>
      <c r="G79" s="67"/>
      <c r="H79" s="1"/>
      <c r="K79" s="1"/>
      <c r="L79" s="1"/>
      <c r="O79" s="1"/>
      <c r="P79" s="1"/>
      <c r="S79" s="1"/>
      <c r="T79" s="1"/>
      <c r="W79" s="1"/>
      <c r="X79" s="1"/>
      <c r="AA79" s="1"/>
      <c r="AB79" s="1"/>
      <c r="AE79" s="1"/>
      <c r="AF79" s="1"/>
      <c r="AI79" s="1"/>
      <c r="AJ79" s="1"/>
      <c r="AM79" s="1"/>
      <c r="AN79" s="1"/>
      <c r="AQ79" s="1"/>
      <c r="AR79" s="1"/>
      <c r="AU79" s="1"/>
      <c r="AV79" s="1"/>
      <c r="AY79" s="1"/>
      <c r="AZ79" s="1"/>
      <c r="BC79" s="1"/>
      <c r="BD79" s="1"/>
      <c r="BG79" s="1"/>
      <c r="BH79" s="1"/>
      <c r="BK79" s="1"/>
      <c r="BL79" s="1"/>
      <c r="BO79" s="1"/>
      <c r="BP79" s="1"/>
      <c r="BQ79" s="67"/>
      <c r="BR79" s="67"/>
      <c r="BS79" s="54"/>
    </row>
    <row r="80" spans="2:71">
      <c r="B80" s="41"/>
      <c r="C80" s="40"/>
      <c r="D80" s="67"/>
      <c r="E80" s="40"/>
      <c r="F80" s="40"/>
      <c r="G80" s="67"/>
      <c r="H80" s="1"/>
      <c r="K80" s="1"/>
      <c r="L80" s="1"/>
      <c r="O80" s="1"/>
      <c r="P80" s="1"/>
      <c r="S80" s="1"/>
      <c r="T80" s="1"/>
      <c r="W80" s="1"/>
      <c r="X80" s="1"/>
      <c r="AA80" s="1"/>
      <c r="AB80" s="1"/>
      <c r="AE80" s="1"/>
      <c r="AF80" s="1"/>
      <c r="AI80" s="1"/>
      <c r="AJ80" s="1"/>
      <c r="AM80" s="1"/>
      <c r="AN80" s="1"/>
      <c r="AQ80" s="1"/>
      <c r="AR80" s="1"/>
      <c r="AU80" s="1"/>
      <c r="AV80" s="1"/>
      <c r="AY80" s="1"/>
      <c r="AZ80" s="1"/>
      <c r="BC80" s="1"/>
      <c r="BD80" s="1"/>
      <c r="BG80" s="1"/>
      <c r="BH80" s="1"/>
      <c r="BK80" s="1"/>
      <c r="BL80" s="1"/>
      <c r="BO80" s="1"/>
      <c r="BP80" s="1"/>
      <c r="BQ80" s="67"/>
      <c r="BR80" s="67"/>
      <c r="BS80" s="54"/>
    </row>
    <row r="81" spans="1:71" ht="15.75" thickBot="1">
      <c r="A81" s="46"/>
      <c r="B81" s="55"/>
      <c r="C81" s="47"/>
      <c r="D81" s="69" t="str">
        <f>""</f>
        <v/>
      </c>
      <c r="E81" s="69" t="str">
        <f>""</f>
        <v/>
      </c>
      <c r="F81" s="69" t="str">
        <f>""</f>
        <v/>
      </c>
      <c r="G81" s="69" t="str">
        <f>""</f>
        <v/>
      </c>
      <c r="H81" s="69" t="str">
        <f>""</f>
        <v/>
      </c>
      <c r="I81" s="69" t="str">
        <f>""</f>
        <v/>
      </c>
      <c r="J81" s="69" t="str">
        <f>""</f>
        <v/>
      </c>
      <c r="K81" s="69" t="str">
        <f>""</f>
        <v/>
      </c>
      <c r="L81" s="69" t="str">
        <f>""</f>
        <v/>
      </c>
      <c r="M81" s="69" t="str">
        <f>""</f>
        <v/>
      </c>
      <c r="N81" s="69" t="str">
        <f>""</f>
        <v/>
      </c>
      <c r="O81" s="69" t="str">
        <f>""</f>
        <v/>
      </c>
      <c r="P81" s="69" t="str">
        <f>""</f>
        <v/>
      </c>
      <c r="Q81" s="69" t="str">
        <f>""</f>
        <v/>
      </c>
      <c r="R81" s="69" t="str">
        <f>""</f>
        <v/>
      </c>
      <c r="S81" s="69" t="str">
        <f>""</f>
        <v/>
      </c>
      <c r="T81" s="69" t="str">
        <f>""</f>
        <v/>
      </c>
      <c r="U81" s="69" t="str">
        <f>""</f>
        <v/>
      </c>
      <c r="V81" s="69" t="str">
        <f>""</f>
        <v/>
      </c>
      <c r="W81" s="69" t="str">
        <f>""</f>
        <v/>
      </c>
      <c r="X81" s="69" t="str">
        <f>""</f>
        <v/>
      </c>
      <c r="Y81" s="69" t="str">
        <f>""</f>
        <v/>
      </c>
      <c r="Z81" s="69" t="str">
        <f>""</f>
        <v/>
      </c>
      <c r="AA81" s="69" t="str">
        <f>""</f>
        <v/>
      </c>
      <c r="AB81" s="69" t="str">
        <f>""</f>
        <v/>
      </c>
      <c r="AC81" s="69" t="str">
        <f>""</f>
        <v/>
      </c>
      <c r="AD81" s="69" t="str">
        <f>""</f>
        <v/>
      </c>
      <c r="AE81" s="69" t="str">
        <f>""</f>
        <v/>
      </c>
      <c r="AF81" s="69" t="str">
        <f>""</f>
        <v/>
      </c>
      <c r="AG81" s="69" t="str">
        <f>""</f>
        <v/>
      </c>
      <c r="AH81" s="69" t="str">
        <f>""</f>
        <v/>
      </c>
      <c r="AI81" s="69" t="str">
        <f>""</f>
        <v/>
      </c>
      <c r="AJ81" s="69" t="str">
        <f>""</f>
        <v/>
      </c>
      <c r="AK81" s="69" t="str">
        <f>""</f>
        <v/>
      </c>
      <c r="AL81" s="69" t="str">
        <f>""</f>
        <v/>
      </c>
      <c r="AM81" s="69" t="str">
        <f>""</f>
        <v/>
      </c>
      <c r="AN81" s="69" t="str">
        <f>""</f>
        <v/>
      </c>
      <c r="AO81" s="69" t="str">
        <f>""</f>
        <v/>
      </c>
      <c r="AP81" s="69" t="str">
        <f>""</f>
        <v/>
      </c>
      <c r="AQ81" s="69" t="str">
        <f>""</f>
        <v/>
      </c>
      <c r="AR81" s="69" t="str">
        <f>""</f>
        <v/>
      </c>
      <c r="AS81" s="69" t="str">
        <f>""</f>
        <v/>
      </c>
      <c r="AT81" s="69" t="str">
        <f>""</f>
        <v/>
      </c>
      <c r="AU81" s="69" t="str">
        <f>""</f>
        <v/>
      </c>
      <c r="AV81" s="69" t="str">
        <f>""</f>
        <v/>
      </c>
      <c r="AW81" s="69" t="str">
        <f>""</f>
        <v/>
      </c>
      <c r="AX81" s="69" t="str">
        <f>""</f>
        <v/>
      </c>
      <c r="AY81" s="69" t="str">
        <f>""</f>
        <v/>
      </c>
      <c r="AZ81" s="69" t="str">
        <f>""</f>
        <v/>
      </c>
      <c r="BA81" s="69" t="str">
        <f>""</f>
        <v/>
      </c>
      <c r="BB81" s="69" t="str">
        <f>""</f>
        <v/>
      </c>
      <c r="BC81" s="69" t="str">
        <f>""</f>
        <v/>
      </c>
      <c r="BD81" s="69" t="str">
        <f>""</f>
        <v/>
      </c>
      <c r="BE81" s="69" t="str">
        <f>""</f>
        <v/>
      </c>
      <c r="BF81" s="69" t="str">
        <f>""</f>
        <v/>
      </c>
      <c r="BG81" s="69" t="str">
        <f>""</f>
        <v/>
      </c>
      <c r="BH81" s="69" t="str">
        <f>""</f>
        <v/>
      </c>
      <c r="BI81" s="69" t="str">
        <f>""</f>
        <v/>
      </c>
      <c r="BJ81" s="69" t="str">
        <f>""</f>
        <v/>
      </c>
      <c r="BK81" s="69" t="str">
        <f>""</f>
        <v/>
      </c>
      <c r="BL81" s="69" t="str">
        <f>""</f>
        <v/>
      </c>
      <c r="BM81" s="69" t="str">
        <f>""</f>
        <v/>
      </c>
      <c r="BN81" s="69" t="str">
        <f>""</f>
        <v/>
      </c>
      <c r="BO81" s="69" t="str">
        <f>""</f>
        <v/>
      </c>
      <c r="BP81" s="69" t="str">
        <f>""</f>
        <v/>
      </c>
      <c r="BQ81" s="69"/>
      <c r="BR81" s="69"/>
      <c r="BS81" s="56"/>
    </row>
    <row r="82" spans="1:71">
      <c r="A82" s="46"/>
      <c r="B82" s="49"/>
      <c r="C82" s="49"/>
      <c r="D82" s="49"/>
      <c r="E82" s="49"/>
      <c r="F82" s="49"/>
      <c r="G82" s="49"/>
      <c r="BQ82" s="49"/>
      <c r="BR82" s="46"/>
      <c r="BS82" s="46"/>
    </row>
    <row r="83" spans="1:71">
      <c r="A83" s="46"/>
      <c r="B83" s="46"/>
      <c r="C83" s="46"/>
      <c r="D83" s="46"/>
      <c r="E83" s="46"/>
      <c r="F83" s="46"/>
      <c r="G83" s="46"/>
      <c r="BQ83" s="46"/>
      <c r="BR83" s="46"/>
      <c r="BS83" s="46"/>
    </row>
    <row r="84" spans="1:71">
      <c r="C84" s="118" t="s">
        <v>25</v>
      </c>
    </row>
  </sheetData>
  <mergeCells count="35">
    <mergeCell ref="BP5:BS5"/>
    <mergeCell ref="BP46:BS46"/>
    <mergeCell ref="C44:G44"/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AR46:AU46"/>
    <mergeCell ref="AV46:AY46"/>
    <mergeCell ref="AZ46:BC46"/>
    <mergeCell ref="AN5:AQ5"/>
    <mergeCell ref="AR5:AU5"/>
    <mergeCell ref="AV5:AY5"/>
    <mergeCell ref="AZ5:BC5"/>
    <mergeCell ref="X46:AA46"/>
    <mergeCell ref="AB46:AE46"/>
    <mergeCell ref="AF46:AI46"/>
    <mergeCell ref="AJ46:AM46"/>
    <mergeCell ref="AN46:AQ46"/>
    <mergeCell ref="D46:G46"/>
    <mergeCell ref="H46:K46"/>
    <mergeCell ref="L46:O46"/>
    <mergeCell ref="P46:S46"/>
    <mergeCell ref="T46:W46"/>
    <mergeCell ref="BD46:BG46"/>
    <mergeCell ref="BH46:BK46"/>
    <mergeCell ref="BL46:BO46"/>
    <mergeCell ref="BH5:BK5"/>
    <mergeCell ref="BL5:BO5"/>
    <mergeCell ref="BD5:B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Z121"/>
  <sheetViews>
    <sheetView showGridLines="0" zoomScale="90" zoomScaleNormal="90" workbookViewId="0">
      <pane xSplit="1" topLeftCell="AL1" activePane="topRight" state="frozen"/>
      <selection pane="topRight" activeCell="AZ7" sqref="AZ7:BS7"/>
    </sheetView>
  </sheetViews>
  <sheetFormatPr defaultRowHeight="15.75"/>
  <cols>
    <col min="1" max="2" width="2.28515625" style="2" customWidth="1"/>
    <col min="3" max="3" width="33.42578125" style="2" customWidth="1"/>
    <col min="4" max="4" width="8.140625" style="2" bestFit="1" customWidth="1"/>
    <col min="5" max="7" width="7.7109375" style="2" bestFit="1" customWidth="1"/>
    <col min="8" max="8" width="8.7109375" style="2" bestFit="1" customWidth="1"/>
    <col min="9" max="11" width="7.7109375" style="2" bestFit="1" customWidth="1"/>
    <col min="12" max="12" width="7.140625" style="2" bestFit="1" customWidth="1"/>
    <col min="13" max="13" width="7.7109375" style="2" bestFit="1" customWidth="1"/>
    <col min="14" max="15" width="7.140625" style="2" bestFit="1" customWidth="1"/>
    <col min="16" max="16" width="8.140625" style="2" bestFit="1" customWidth="1"/>
    <col min="17" max="19" width="7.140625" style="2" bestFit="1" customWidth="1"/>
    <col min="20" max="20" width="8.140625" style="2" bestFit="1" customWidth="1"/>
    <col min="21" max="23" width="7.140625" style="2" bestFit="1" customWidth="1"/>
    <col min="24" max="24" width="8.140625" style="2" bestFit="1" customWidth="1"/>
    <col min="25" max="27" width="7.140625" style="2" bestFit="1" customWidth="1"/>
    <col min="28" max="28" width="8.140625" style="2" bestFit="1" customWidth="1"/>
    <col min="29" max="31" width="7.140625" style="2" bestFit="1" customWidth="1"/>
    <col min="32" max="32" width="8.140625" style="2" bestFit="1" customWidth="1"/>
    <col min="33" max="35" width="7.140625" style="2" bestFit="1" customWidth="1"/>
    <col min="36" max="36" width="8.140625" style="2" bestFit="1" customWidth="1"/>
    <col min="37" max="39" width="7.140625" style="2" bestFit="1" customWidth="1"/>
    <col min="40" max="40" width="8.140625" style="2" bestFit="1" customWidth="1"/>
    <col min="41" max="42" width="7.140625" style="2" bestFit="1" customWidth="1"/>
    <col min="43" max="43" width="7.5703125" style="2" bestFit="1" customWidth="1"/>
    <col min="44" max="44" width="8.140625" style="2" bestFit="1" customWidth="1"/>
    <col min="45" max="47" width="7.5703125" style="2" bestFit="1" customWidth="1"/>
    <col min="48" max="48" width="8.140625" style="2" bestFit="1" customWidth="1"/>
    <col min="49" max="51" width="7.5703125" style="2" bestFit="1" customWidth="1"/>
    <col min="52" max="52" width="8.140625" style="2" bestFit="1" customWidth="1"/>
    <col min="53" max="55" width="7.5703125" style="2" bestFit="1" customWidth="1"/>
    <col min="56" max="56" width="8.140625" style="2" bestFit="1" customWidth="1"/>
    <col min="57" max="59" width="7.5703125" style="2" bestFit="1" customWidth="1"/>
    <col min="60" max="60" width="8.140625" style="2" bestFit="1" customWidth="1"/>
    <col min="61" max="63" width="7.5703125" style="2" bestFit="1" customWidth="1"/>
    <col min="64" max="64" width="8.140625" style="2" bestFit="1" customWidth="1"/>
    <col min="65" max="68" width="7.5703125" style="2" bestFit="1" customWidth="1"/>
    <col min="69" max="69" width="7.7109375" style="2" customWidth="1"/>
    <col min="70" max="70" width="7.42578125" style="2" bestFit="1" customWidth="1"/>
    <col min="71" max="99" width="10.28515625" style="2" customWidth="1"/>
    <col min="100" max="100" width="3" style="2" customWidth="1"/>
  </cols>
  <sheetData>
    <row r="1" spans="2:104" ht="16.5" thickBot="1"/>
    <row r="2" spans="2:104">
      <c r="B2" s="10"/>
      <c r="C2" s="11"/>
      <c r="D2" s="73" t="str">
        <f>""</f>
        <v/>
      </c>
      <c r="E2" s="73" t="str">
        <f>""</f>
        <v/>
      </c>
      <c r="F2" s="73" t="str">
        <f>""</f>
        <v/>
      </c>
      <c r="G2" s="73" t="str">
        <f>""</f>
        <v/>
      </c>
      <c r="H2" s="73" t="str">
        <f>""</f>
        <v/>
      </c>
      <c r="I2" s="73" t="str">
        <f>""</f>
        <v/>
      </c>
      <c r="J2" s="73" t="str">
        <f>""</f>
        <v/>
      </c>
      <c r="K2" s="73" t="str">
        <f>""</f>
        <v/>
      </c>
      <c r="L2" s="73" t="str">
        <f>""</f>
        <v/>
      </c>
      <c r="M2" s="73" t="str">
        <f>""</f>
        <v/>
      </c>
      <c r="N2" s="73" t="str">
        <f>""</f>
        <v/>
      </c>
      <c r="O2" s="73" t="str">
        <f>""</f>
        <v/>
      </c>
      <c r="P2" s="73" t="str">
        <f>""</f>
        <v/>
      </c>
      <c r="Q2" s="73" t="str">
        <f>""</f>
        <v/>
      </c>
      <c r="R2" s="73" t="str">
        <f>""</f>
        <v/>
      </c>
      <c r="S2" s="73" t="str">
        <f>""</f>
        <v/>
      </c>
      <c r="T2" s="73" t="str">
        <f>""</f>
        <v/>
      </c>
      <c r="U2" s="73" t="str">
        <f>""</f>
        <v/>
      </c>
      <c r="V2" s="73" t="str">
        <f>""</f>
        <v/>
      </c>
      <c r="W2" s="73" t="str">
        <f>""</f>
        <v/>
      </c>
      <c r="X2" s="73" t="str">
        <f>""</f>
        <v/>
      </c>
      <c r="Y2" s="73" t="str">
        <f>""</f>
        <v/>
      </c>
      <c r="Z2" s="73" t="str">
        <f>""</f>
        <v/>
      </c>
      <c r="AA2" s="73" t="str">
        <f>""</f>
        <v/>
      </c>
      <c r="AB2" s="73" t="str">
        <f>""</f>
        <v/>
      </c>
      <c r="AC2" s="73" t="str">
        <f>""</f>
        <v/>
      </c>
      <c r="AD2" s="73" t="str">
        <f>""</f>
        <v/>
      </c>
      <c r="AE2" s="73" t="str">
        <f>""</f>
        <v/>
      </c>
      <c r="AF2" s="73" t="str">
        <f>""</f>
        <v/>
      </c>
      <c r="AG2" s="73" t="str">
        <f>""</f>
        <v/>
      </c>
      <c r="AH2" s="73" t="str">
        <f>""</f>
        <v/>
      </c>
      <c r="AI2" s="73" t="str">
        <f>""</f>
        <v/>
      </c>
      <c r="AJ2" s="73" t="str">
        <f>""</f>
        <v/>
      </c>
      <c r="AK2" s="73" t="str">
        <f>""</f>
        <v/>
      </c>
      <c r="AL2" s="73" t="str">
        <f>""</f>
        <v/>
      </c>
      <c r="AM2" s="73" t="str">
        <f>""</f>
        <v/>
      </c>
      <c r="AN2" s="73" t="str">
        <f>""</f>
        <v/>
      </c>
      <c r="AO2" s="73" t="str">
        <f>""</f>
        <v/>
      </c>
      <c r="AP2" s="73" t="str">
        <f>""</f>
        <v/>
      </c>
      <c r="AQ2" s="73" t="str">
        <f>""</f>
        <v/>
      </c>
      <c r="AR2" s="73" t="str">
        <f>""</f>
        <v/>
      </c>
      <c r="AS2" s="73" t="str">
        <f>""</f>
        <v/>
      </c>
      <c r="AT2" s="73" t="str">
        <f>""</f>
        <v/>
      </c>
      <c r="AU2" s="73" t="str">
        <f>""</f>
        <v/>
      </c>
      <c r="AV2" s="73" t="str">
        <f>""</f>
        <v/>
      </c>
      <c r="AW2" s="73" t="str">
        <f>""</f>
        <v/>
      </c>
      <c r="AX2" s="73" t="str">
        <f>""</f>
        <v/>
      </c>
      <c r="AY2" s="73" t="str">
        <f>""</f>
        <v/>
      </c>
      <c r="AZ2" s="73" t="str">
        <f>""</f>
        <v/>
      </c>
      <c r="BA2" s="73" t="str">
        <f>""</f>
        <v/>
      </c>
      <c r="BB2" s="73" t="str">
        <f>""</f>
        <v/>
      </c>
      <c r="BC2" s="73" t="str">
        <f>""</f>
        <v/>
      </c>
      <c r="BD2" s="73" t="str">
        <f>""</f>
        <v/>
      </c>
      <c r="BE2" s="73" t="str">
        <f>""</f>
        <v/>
      </c>
      <c r="BF2" s="73" t="str">
        <f>""</f>
        <v/>
      </c>
      <c r="BG2" s="73" t="str">
        <f>""</f>
        <v/>
      </c>
      <c r="BH2" s="73" t="str">
        <f>""</f>
        <v/>
      </c>
      <c r="BI2" s="73" t="str">
        <f>""</f>
        <v/>
      </c>
      <c r="BJ2" s="73" t="str">
        <f>""</f>
        <v/>
      </c>
      <c r="BK2" s="73" t="str">
        <f>""</f>
        <v/>
      </c>
      <c r="BL2" s="73" t="str">
        <f>""</f>
        <v/>
      </c>
      <c r="BM2" s="73" t="str">
        <f>""</f>
        <v/>
      </c>
      <c r="BN2" s="73" t="str">
        <f>""</f>
        <v/>
      </c>
      <c r="BO2" s="73" t="str">
        <f>""</f>
        <v/>
      </c>
      <c r="BP2" s="73" t="str">
        <f>""</f>
        <v/>
      </c>
      <c r="BQ2" s="11"/>
      <c r="BR2" s="11"/>
      <c r="BS2" s="12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</row>
    <row r="3" spans="2:104" ht="23.25">
      <c r="B3" s="13"/>
      <c r="C3" s="14" t="s">
        <v>0</v>
      </c>
      <c r="D3" s="14"/>
      <c r="E3" s="14"/>
      <c r="F3" s="14"/>
      <c r="G3" s="14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0"/>
      <c r="BR3" s="170"/>
      <c r="BS3" s="19"/>
      <c r="BT3" s="16"/>
      <c r="BU3" s="16"/>
      <c r="BV3" s="16"/>
      <c r="BW3" s="16"/>
      <c r="BX3" s="17"/>
      <c r="BY3" s="17"/>
      <c r="BZ3" s="17"/>
      <c r="CA3" s="17"/>
      <c r="CB3" s="17"/>
      <c r="CC3" s="17"/>
      <c r="CD3" s="17"/>
      <c r="CE3" s="17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20"/>
    </row>
    <row r="4" spans="2:104">
      <c r="B4" s="13"/>
      <c r="C4" s="143" t="s">
        <v>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44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2:104">
      <c r="B5" s="13"/>
      <c r="C5" s="180"/>
      <c r="D5" s="178">
        <v>2008</v>
      </c>
      <c r="E5" s="181"/>
      <c r="F5" s="181"/>
      <c r="G5" s="182"/>
      <c r="H5" s="178">
        <v>2009</v>
      </c>
      <c r="I5" s="179"/>
      <c r="J5" s="179"/>
      <c r="K5" s="174"/>
      <c r="L5" s="178">
        <v>2010</v>
      </c>
      <c r="M5" s="179"/>
      <c r="N5" s="179"/>
      <c r="O5" s="174"/>
      <c r="P5" s="178">
        <v>2011</v>
      </c>
      <c r="Q5" s="179"/>
      <c r="R5" s="179"/>
      <c r="S5" s="174"/>
      <c r="T5" s="178">
        <v>2012</v>
      </c>
      <c r="U5" s="179"/>
      <c r="V5" s="179"/>
      <c r="W5" s="174"/>
      <c r="X5" s="178">
        <v>2013</v>
      </c>
      <c r="Y5" s="179"/>
      <c r="Z5" s="179"/>
      <c r="AA5" s="174"/>
      <c r="AB5" s="178">
        <v>2014</v>
      </c>
      <c r="AC5" s="179"/>
      <c r="AD5" s="179"/>
      <c r="AE5" s="174"/>
      <c r="AF5" s="178">
        <v>2015</v>
      </c>
      <c r="AG5" s="179"/>
      <c r="AH5" s="179"/>
      <c r="AI5" s="174"/>
      <c r="AJ5" s="178">
        <v>2016</v>
      </c>
      <c r="AK5" s="179"/>
      <c r="AL5" s="179"/>
      <c r="AM5" s="174"/>
      <c r="AN5" s="178">
        <v>2017</v>
      </c>
      <c r="AO5" s="179"/>
      <c r="AP5" s="179"/>
      <c r="AQ5" s="174"/>
      <c r="AR5" s="178">
        <v>2018</v>
      </c>
      <c r="AS5" s="179"/>
      <c r="AT5" s="179"/>
      <c r="AU5" s="174"/>
      <c r="AV5" s="178">
        <v>2019</v>
      </c>
      <c r="AW5" s="179"/>
      <c r="AX5" s="179"/>
      <c r="AY5" s="174"/>
      <c r="AZ5" s="178">
        <v>2020</v>
      </c>
      <c r="BA5" s="179"/>
      <c r="BB5" s="179"/>
      <c r="BC5" s="174"/>
      <c r="BD5" s="178">
        <v>2021</v>
      </c>
      <c r="BE5" s="179"/>
      <c r="BF5" s="179"/>
      <c r="BG5" s="174"/>
      <c r="BH5" s="178">
        <v>2022</v>
      </c>
      <c r="BI5" s="179"/>
      <c r="BJ5" s="179"/>
      <c r="BK5" s="174"/>
      <c r="BL5" s="178">
        <v>2023</v>
      </c>
      <c r="BM5" s="179"/>
      <c r="BN5" s="179"/>
      <c r="BO5" s="174"/>
      <c r="BP5" s="178">
        <v>2024</v>
      </c>
      <c r="BQ5" s="179"/>
      <c r="BR5" s="179"/>
      <c r="BS5" s="184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2:104">
      <c r="B6" s="13"/>
      <c r="C6" s="180"/>
      <c r="D6" s="74" t="s">
        <v>2</v>
      </c>
      <c r="E6" s="3" t="s">
        <v>3</v>
      </c>
      <c r="F6" s="3" t="s">
        <v>4</v>
      </c>
      <c r="G6" s="80" t="s">
        <v>5</v>
      </c>
      <c r="H6" s="74" t="s">
        <v>2</v>
      </c>
      <c r="I6" s="3" t="s">
        <v>3</v>
      </c>
      <c r="J6" s="3" t="s">
        <v>4</v>
      </c>
      <c r="K6" s="80" t="s">
        <v>5</v>
      </c>
      <c r="L6" s="74" t="s">
        <v>2</v>
      </c>
      <c r="M6" s="3" t="s">
        <v>3</v>
      </c>
      <c r="N6" s="3" t="s">
        <v>4</v>
      </c>
      <c r="O6" s="80" t="s">
        <v>5</v>
      </c>
      <c r="P6" s="74" t="s">
        <v>2</v>
      </c>
      <c r="Q6" s="3" t="s">
        <v>3</v>
      </c>
      <c r="R6" s="3" t="s">
        <v>4</v>
      </c>
      <c r="S6" s="80" t="s">
        <v>5</v>
      </c>
      <c r="T6" s="74" t="s">
        <v>2</v>
      </c>
      <c r="U6" s="3" t="s">
        <v>3</v>
      </c>
      <c r="V6" s="3" t="s">
        <v>4</v>
      </c>
      <c r="W6" s="80" t="s">
        <v>5</v>
      </c>
      <c r="X6" s="74" t="s">
        <v>2</v>
      </c>
      <c r="Y6" s="3" t="s">
        <v>3</v>
      </c>
      <c r="Z6" s="3" t="s">
        <v>4</v>
      </c>
      <c r="AA6" s="80" t="s">
        <v>5</v>
      </c>
      <c r="AB6" s="74" t="s">
        <v>2</v>
      </c>
      <c r="AC6" s="3" t="s">
        <v>3</v>
      </c>
      <c r="AD6" s="3" t="s">
        <v>4</v>
      </c>
      <c r="AE6" s="80" t="s">
        <v>5</v>
      </c>
      <c r="AF6" s="74" t="s">
        <v>2</v>
      </c>
      <c r="AG6" s="3" t="s">
        <v>3</v>
      </c>
      <c r="AH6" s="3" t="s">
        <v>4</v>
      </c>
      <c r="AI6" s="80" t="s">
        <v>5</v>
      </c>
      <c r="AJ6" s="74" t="s">
        <v>2</v>
      </c>
      <c r="AK6" s="3" t="s">
        <v>3</v>
      </c>
      <c r="AL6" s="3" t="s">
        <v>4</v>
      </c>
      <c r="AM6" s="80" t="s">
        <v>5</v>
      </c>
      <c r="AN6" s="74" t="s">
        <v>2</v>
      </c>
      <c r="AO6" s="3" t="s">
        <v>3</v>
      </c>
      <c r="AP6" s="3" t="s">
        <v>4</v>
      </c>
      <c r="AQ6" s="80" t="s">
        <v>5</v>
      </c>
      <c r="AR6" s="74" t="s">
        <v>2</v>
      </c>
      <c r="AS6" s="3" t="s">
        <v>3</v>
      </c>
      <c r="AT6" s="3" t="s">
        <v>4</v>
      </c>
      <c r="AU6" s="80" t="s">
        <v>5</v>
      </c>
      <c r="AV6" s="74" t="s">
        <v>2</v>
      </c>
      <c r="AW6" s="3" t="s">
        <v>3</v>
      </c>
      <c r="AX6" s="3" t="s">
        <v>4</v>
      </c>
      <c r="AY6" s="80" t="s">
        <v>5</v>
      </c>
      <c r="AZ6" s="74" t="s">
        <v>2</v>
      </c>
      <c r="BA6" s="3" t="s">
        <v>3</v>
      </c>
      <c r="BB6" s="3" t="s">
        <v>4</v>
      </c>
      <c r="BC6" s="80" t="s">
        <v>5</v>
      </c>
      <c r="BD6" s="74" t="s">
        <v>2</v>
      </c>
      <c r="BE6" s="3" t="s">
        <v>3</v>
      </c>
      <c r="BF6" s="3" t="s">
        <v>4</v>
      </c>
      <c r="BG6" s="80" t="s">
        <v>5</v>
      </c>
      <c r="BH6" s="74" t="s">
        <v>2</v>
      </c>
      <c r="BI6" s="3" t="s">
        <v>3</v>
      </c>
      <c r="BJ6" s="3" t="s">
        <v>4</v>
      </c>
      <c r="BK6" s="80" t="s">
        <v>5</v>
      </c>
      <c r="BL6" s="74" t="s">
        <v>2</v>
      </c>
      <c r="BM6" s="80" t="s">
        <v>3</v>
      </c>
      <c r="BN6" s="80" t="s">
        <v>4</v>
      </c>
      <c r="BO6" s="80" t="s">
        <v>5</v>
      </c>
      <c r="BP6" s="80" t="s">
        <v>2</v>
      </c>
      <c r="BQ6" s="80" t="s">
        <v>3</v>
      </c>
      <c r="BR6" s="80" t="s">
        <v>4</v>
      </c>
      <c r="BS6" s="150" t="s">
        <v>5</v>
      </c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2:104">
      <c r="B7" s="13"/>
      <c r="C7" s="25" t="s">
        <v>6</v>
      </c>
      <c r="D7" s="75">
        <v>3134.7371655000002</v>
      </c>
      <c r="E7" s="5">
        <v>3173.1917358000001</v>
      </c>
      <c r="F7" s="5">
        <v>3210.2224334000002</v>
      </c>
      <c r="G7" s="81">
        <v>3462.0010109999998</v>
      </c>
      <c r="H7" s="75">
        <v>3584.8753792000002</v>
      </c>
      <c r="I7" s="5">
        <v>4469.9036778999998</v>
      </c>
      <c r="J7" s="5">
        <v>4706.0849816</v>
      </c>
      <c r="K7" s="81">
        <v>5036.241438</v>
      </c>
      <c r="L7" s="75">
        <v>5267.6506867999997</v>
      </c>
      <c r="M7" s="5">
        <v>5443.4960281000003</v>
      </c>
      <c r="N7" s="5">
        <v>5877.7732801000002</v>
      </c>
      <c r="O7" s="81">
        <v>6306.6186330999999</v>
      </c>
      <c r="P7" s="75">
        <v>6619.1268200000004</v>
      </c>
      <c r="Q7" s="5">
        <v>7004.4539911000002</v>
      </c>
      <c r="R7" s="5">
        <v>7360.5619778999999</v>
      </c>
      <c r="S7" s="81">
        <v>7417.6037303000003</v>
      </c>
      <c r="T7" s="75">
        <v>7384.3094463999996</v>
      </c>
      <c r="U7" s="5">
        <v>7362.5694488999998</v>
      </c>
      <c r="V7" s="5">
        <v>7576.8728916</v>
      </c>
      <c r="W7" s="81">
        <v>7673.8535755000003</v>
      </c>
      <c r="X7" s="75">
        <v>7722.5029501999998</v>
      </c>
      <c r="Y7" s="5">
        <v>7924.3987611000002</v>
      </c>
      <c r="Z7" s="5">
        <v>8771.6841972000002</v>
      </c>
      <c r="AA7" s="81">
        <v>8732.7515920999995</v>
      </c>
      <c r="AB7" s="75">
        <v>8639.9443826000006</v>
      </c>
      <c r="AC7" s="5">
        <v>8573.6292656999995</v>
      </c>
      <c r="AD7" s="5">
        <v>8400.6581055000006</v>
      </c>
      <c r="AE7" s="81">
        <v>8540.5192024999997</v>
      </c>
      <c r="AF7" s="75">
        <v>8522.3070115999999</v>
      </c>
      <c r="AG7" s="5">
        <v>8627.7784018000002</v>
      </c>
      <c r="AH7" s="5">
        <v>8648.6432327999992</v>
      </c>
      <c r="AI7" s="81">
        <v>8918.7489327000003</v>
      </c>
      <c r="AJ7" s="75">
        <v>9011.9300481999999</v>
      </c>
      <c r="AK7" s="5">
        <v>8950.5665595000009</v>
      </c>
      <c r="AL7" s="5">
        <v>9239.8945416000006</v>
      </c>
      <c r="AM7" s="81">
        <v>9951.7105745999997</v>
      </c>
      <c r="AN7" s="75">
        <v>9772.7689546000001</v>
      </c>
      <c r="AO7" s="5">
        <v>9939.4799390999997</v>
      </c>
      <c r="AP7" s="5">
        <v>9897.2679025999987</v>
      </c>
      <c r="AQ7" s="81">
        <v>10522.852724299999</v>
      </c>
      <c r="AR7" s="75">
        <v>10797.431643599999</v>
      </c>
      <c r="AS7" s="5">
        <v>10589.7847401</v>
      </c>
      <c r="AT7" s="5">
        <v>10850.724382799999</v>
      </c>
      <c r="AU7" s="81">
        <v>10925.65698</v>
      </c>
      <c r="AV7" s="75">
        <v>11092.464809200001</v>
      </c>
      <c r="AW7" s="5">
        <v>11490.0213726</v>
      </c>
      <c r="AX7" s="5">
        <v>11698.2042891</v>
      </c>
      <c r="AY7" s="81">
        <v>12379.889663600001</v>
      </c>
      <c r="AZ7" s="75">
        <v>12043.3023343</v>
      </c>
      <c r="BA7" s="5">
        <v>12546.5145674</v>
      </c>
      <c r="BB7" s="5">
        <v>12633.2188678</v>
      </c>
      <c r="BC7" s="81">
        <v>12910.655945500001</v>
      </c>
      <c r="BD7" s="75">
        <v>13157.6084888</v>
      </c>
      <c r="BE7" s="5">
        <v>14001.260337600001</v>
      </c>
      <c r="BF7" s="5">
        <v>13869.042238100001</v>
      </c>
      <c r="BG7" s="81">
        <v>13848.8090615</v>
      </c>
      <c r="BH7" s="75">
        <v>13442.755038778916</v>
      </c>
      <c r="BI7" s="75">
        <v>13833.810116473222</v>
      </c>
      <c r="BJ7" s="75">
        <v>13945.921721853501</v>
      </c>
      <c r="BK7" s="81">
        <v>15260.418143458939</v>
      </c>
      <c r="BL7" s="75">
        <v>14955.825124772129</v>
      </c>
      <c r="BM7" s="75">
        <v>15318.195729921663</v>
      </c>
      <c r="BN7" s="75">
        <v>15345.589147460421</v>
      </c>
      <c r="BO7" s="81">
        <v>15467.968491716929</v>
      </c>
      <c r="BP7" s="119">
        <v>15910.022354700001</v>
      </c>
      <c r="BQ7" s="145">
        <v>15543.205021399999</v>
      </c>
      <c r="BR7" s="145">
        <v>15627.9509975</v>
      </c>
      <c r="BS7" s="146">
        <v>16188.48</v>
      </c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2:104">
      <c r="B8" s="13"/>
      <c r="C8" s="25" t="s">
        <v>7</v>
      </c>
      <c r="D8" s="75"/>
      <c r="E8" s="5"/>
      <c r="F8" s="5"/>
      <c r="G8" s="83"/>
      <c r="H8" s="1"/>
      <c r="K8" s="82"/>
      <c r="L8" s="1"/>
      <c r="O8" s="82"/>
      <c r="P8" s="1"/>
      <c r="S8" s="82"/>
      <c r="T8" s="1"/>
      <c r="W8" s="82"/>
      <c r="X8" s="1"/>
      <c r="AA8" s="82"/>
      <c r="AB8" s="1"/>
      <c r="AE8" s="82"/>
      <c r="AF8" s="1"/>
      <c r="AI8" s="82"/>
      <c r="AJ8" s="1"/>
      <c r="AM8" s="82"/>
      <c r="AN8" s="1"/>
      <c r="AQ8" s="82"/>
      <c r="AR8" s="1"/>
      <c r="AU8" s="82"/>
      <c r="AV8" s="1"/>
      <c r="AY8" s="82"/>
      <c r="AZ8" s="1"/>
      <c r="BC8" s="82"/>
      <c r="BD8" s="1"/>
      <c r="BG8" s="82"/>
      <c r="BH8" s="113"/>
      <c r="BI8" s="113"/>
      <c r="BJ8" s="113"/>
      <c r="BK8" s="82"/>
      <c r="BL8" s="113"/>
      <c r="BM8" s="113"/>
      <c r="BN8" s="113"/>
      <c r="BO8" s="82"/>
      <c r="BP8" s="91"/>
      <c r="BQ8" s="139"/>
      <c r="BR8" s="139"/>
      <c r="BS8" s="19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2:104" ht="31.9" customHeight="1">
      <c r="B9" s="13"/>
      <c r="C9" s="26" t="s">
        <v>8</v>
      </c>
      <c r="D9" s="75">
        <v>1352.2831495999999</v>
      </c>
      <c r="E9" s="5">
        <v>1356.5220340000001</v>
      </c>
      <c r="F9" s="5">
        <v>1344.9393308000001</v>
      </c>
      <c r="G9" s="83">
        <v>1401.0770740999999</v>
      </c>
      <c r="H9" s="75">
        <v>1373.1961153</v>
      </c>
      <c r="I9" s="5">
        <v>2144.9839658999999</v>
      </c>
      <c r="J9" s="5">
        <v>2261.3017432000001</v>
      </c>
      <c r="K9" s="83">
        <v>2465.9211108</v>
      </c>
      <c r="L9" s="75">
        <v>2498.4672902000002</v>
      </c>
      <c r="M9" s="5">
        <v>2507.9134270999998</v>
      </c>
      <c r="N9" s="5">
        <v>2676.0311052000002</v>
      </c>
      <c r="O9" s="83">
        <v>2737.2108877999999</v>
      </c>
      <c r="P9" s="75">
        <v>2815.4730875</v>
      </c>
      <c r="Q9" s="5">
        <v>2877.6273523999998</v>
      </c>
      <c r="R9" s="5">
        <v>2943.1463159999998</v>
      </c>
      <c r="S9" s="83">
        <v>2955.8214982999998</v>
      </c>
      <c r="T9" s="75">
        <v>3016.6014896000001</v>
      </c>
      <c r="U9" s="5">
        <v>3096.0383081</v>
      </c>
      <c r="V9" s="5">
        <v>3157.8355132000002</v>
      </c>
      <c r="W9" s="83">
        <v>3155.2718015</v>
      </c>
      <c r="X9" s="75">
        <v>3068.1912189</v>
      </c>
      <c r="Y9" s="5">
        <v>3037.7916584</v>
      </c>
      <c r="Z9" s="5">
        <v>3791.1829507000002</v>
      </c>
      <c r="AA9" s="83">
        <v>3407.3227342</v>
      </c>
      <c r="AB9" s="75">
        <v>3415.2303149999998</v>
      </c>
      <c r="AC9" s="5">
        <v>3443.3861344000002</v>
      </c>
      <c r="AD9" s="5">
        <v>3312.9777380999999</v>
      </c>
      <c r="AE9" s="83">
        <v>3363.3247424000001</v>
      </c>
      <c r="AF9" s="75">
        <v>3494.5200851999998</v>
      </c>
      <c r="AG9" s="5">
        <v>3577.5658788000001</v>
      </c>
      <c r="AH9" s="5">
        <v>3556.6405023000002</v>
      </c>
      <c r="AI9" s="83">
        <v>3854.1952679999999</v>
      </c>
      <c r="AJ9" s="75">
        <v>3936.2064946</v>
      </c>
      <c r="AK9" s="5">
        <v>4046.9115230000002</v>
      </c>
      <c r="AL9" s="5">
        <v>4171.4043228999999</v>
      </c>
      <c r="AM9" s="83">
        <v>4407.1442392999998</v>
      </c>
      <c r="AN9" s="75">
        <v>4404.0633099999995</v>
      </c>
      <c r="AO9" s="5">
        <v>4516.1566816000004</v>
      </c>
      <c r="AP9" s="5">
        <v>4578.8940003000007</v>
      </c>
      <c r="AQ9" s="83">
        <v>5057.1984881999997</v>
      </c>
      <c r="AR9" s="75">
        <v>5078.6455687999996</v>
      </c>
      <c r="AS9" s="5">
        <v>4983.1574855999997</v>
      </c>
      <c r="AT9" s="5">
        <v>4942.0313937000001</v>
      </c>
      <c r="AU9" s="83">
        <v>5088.6744396000004</v>
      </c>
      <c r="AV9" s="75">
        <v>5056.6406924000003</v>
      </c>
      <c r="AW9" s="5">
        <v>5081.3243335999996</v>
      </c>
      <c r="AX9" s="5">
        <v>5151.6705423000003</v>
      </c>
      <c r="AY9" s="83">
        <v>5427.6948862999998</v>
      </c>
      <c r="AZ9" s="75">
        <v>5225.7840460999996</v>
      </c>
      <c r="BA9" s="5">
        <v>5599.3648835000004</v>
      </c>
      <c r="BB9" s="5">
        <v>5568.1471424000001</v>
      </c>
      <c r="BC9" s="83">
        <v>5721.0043346000002</v>
      </c>
      <c r="BD9" s="75">
        <v>6224.8583058000004</v>
      </c>
      <c r="BE9" s="5">
        <v>6280.1981974999999</v>
      </c>
      <c r="BF9" s="5">
        <v>6235.5776815999998</v>
      </c>
      <c r="BG9" s="83">
        <v>6238.3298911000002</v>
      </c>
      <c r="BH9" s="75">
        <v>5984.7826755534124</v>
      </c>
      <c r="BI9" s="75">
        <v>5663.8396013491301</v>
      </c>
      <c r="BJ9" s="75">
        <v>5360.8437254170194</v>
      </c>
      <c r="BK9" s="83">
        <v>5772.1797238341023</v>
      </c>
      <c r="BL9" s="75">
        <v>5704.3448082600025</v>
      </c>
      <c r="BM9" s="75">
        <v>5765.5154295264729</v>
      </c>
      <c r="BN9" s="75">
        <v>5839.5870509623537</v>
      </c>
      <c r="BO9" s="83">
        <v>5857.7650504249268</v>
      </c>
      <c r="BP9" s="121">
        <v>5822.2120722999998</v>
      </c>
      <c r="BQ9" s="75">
        <v>5666.6866143999996</v>
      </c>
      <c r="BR9" s="75">
        <v>5747.5470636999999</v>
      </c>
      <c r="BS9" s="122">
        <v>5908.83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2:104" ht="31.5">
      <c r="B10" s="13"/>
      <c r="C10" s="26" t="s">
        <v>9</v>
      </c>
      <c r="D10" s="75">
        <v>200.50443809999999</v>
      </c>
      <c r="E10" s="5">
        <v>196.1534418</v>
      </c>
      <c r="F10" s="5">
        <v>186.88618310000001</v>
      </c>
      <c r="G10" s="83">
        <v>175.9757716</v>
      </c>
      <c r="H10" s="75">
        <v>417.37292159999998</v>
      </c>
      <c r="I10" s="5">
        <v>448.45819690000002</v>
      </c>
      <c r="J10" s="5">
        <v>599.65365229999998</v>
      </c>
      <c r="K10" s="83">
        <v>639.81304739999996</v>
      </c>
      <c r="L10" s="75">
        <v>654.41298889999996</v>
      </c>
      <c r="M10" s="5">
        <v>650.84102719999998</v>
      </c>
      <c r="N10" s="5">
        <v>691.55450229999997</v>
      </c>
      <c r="O10" s="83">
        <v>699.80046719999996</v>
      </c>
      <c r="P10" s="75">
        <v>721.61755459999995</v>
      </c>
      <c r="Q10" s="5">
        <v>716.57451500000002</v>
      </c>
      <c r="R10" s="5">
        <v>726.06078449999995</v>
      </c>
      <c r="S10" s="83">
        <v>754.05780919999995</v>
      </c>
      <c r="T10" s="75">
        <v>769.8238662</v>
      </c>
      <c r="U10" s="5">
        <v>746.14334859999997</v>
      </c>
      <c r="V10" s="5">
        <v>731.16827969999997</v>
      </c>
      <c r="W10" s="83">
        <v>731.59170949999998</v>
      </c>
      <c r="X10" s="75">
        <v>679.51140359999999</v>
      </c>
      <c r="Y10" s="5">
        <v>676.17738469999995</v>
      </c>
      <c r="Z10" s="5">
        <v>691.36677989999998</v>
      </c>
      <c r="AA10" s="83">
        <v>644.74104009999996</v>
      </c>
      <c r="AB10" s="75">
        <v>629.9282389</v>
      </c>
      <c r="AC10" s="5">
        <v>614.91757629999995</v>
      </c>
      <c r="AD10" s="5">
        <v>582.7800929</v>
      </c>
      <c r="AE10" s="83">
        <v>568.21299780000004</v>
      </c>
      <c r="AF10" s="75">
        <v>553.71322510000005</v>
      </c>
      <c r="AG10" s="5">
        <v>554.63442469999995</v>
      </c>
      <c r="AH10" s="5">
        <v>602.91252299999996</v>
      </c>
      <c r="AI10" s="83">
        <v>600.02693250000004</v>
      </c>
      <c r="AJ10" s="75">
        <v>613.75276020000001</v>
      </c>
      <c r="AK10" s="5">
        <v>621.25648980000005</v>
      </c>
      <c r="AL10" s="5">
        <v>632.01582199999996</v>
      </c>
      <c r="AM10" s="83">
        <v>624.64890019999996</v>
      </c>
      <c r="AN10" s="75">
        <v>640.08222890000002</v>
      </c>
      <c r="AO10" s="5">
        <v>684.3025394</v>
      </c>
      <c r="AP10" s="5">
        <v>739.25675409999997</v>
      </c>
      <c r="AQ10" s="83">
        <v>730.55304460000002</v>
      </c>
      <c r="AR10" s="75">
        <v>742.82420219999995</v>
      </c>
      <c r="AS10" s="5">
        <v>696.03405740000005</v>
      </c>
      <c r="AT10" s="5">
        <v>705.01897680000002</v>
      </c>
      <c r="AU10" s="83">
        <v>676.1154047</v>
      </c>
      <c r="AV10" s="75">
        <v>670.943487</v>
      </c>
      <c r="AW10" s="5">
        <v>650.64975749999996</v>
      </c>
      <c r="AX10" s="5">
        <v>636.27382980000004</v>
      </c>
      <c r="AY10" s="83">
        <v>615.41760799999997</v>
      </c>
      <c r="AZ10" s="75">
        <v>623.14339470000004</v>
      </c>
      <c r="BA10" s="5">
        <v>598.51651770000001</v>
      </c>
      <c r="BB10" s="5">
        <v>607.39437429999998</v>
      </c>
      <c r="BC10" s="83">
        <v>590.31518819999997</v>
      </c>
      <c r="BD10" s="75">
        <v>621.90875900000003</v>
      </c>
      <c r="BE10" s="5">
        <v>597.23925059999999</v>
      </c>
      <c r="BF10" s="5">
        <v>774.81191030000002</v>
      </c>
      <c r="BG10" s="83">
        <v>758.57335330000001</v>
      </c>
      <c r="BH10" s="75">
        <v>800.35421027644179</v>
      </c>
      <c r="BI10" s="75">
        <v>825.56168790986385</v>
      </c>
      <c r="BJ10" s="75">
        <v>811.49406507320964</v>
      </c>
      <c r="BK10" s="83">
        <v>840.281522029146</v>
      </c>
      <c r="BL10" s="75">
        <v>856.80017212936605</v>
      </c>
      <c r="BM10" s="75">
        <v>833.69807397373677</v>
      </c>
      <c r="BN10" s="75">
        <v>828.71160709842275</v>
      </c>
      <c r="BO10" s="83">
        <v>846.5024721937649</v>
      </c>
      <c r="BP10" s="121">
        <v>834.24480979999998</v>
      </c>
      <c r="BQ10" s="75">
        <v>807.50734399999999</v>
      </c>
      <c r="BR10" s="75">
        <v>820.08011239999996</v>
      </c>
      <c r="BS10" s="122">
        <v>794.81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</row>
    <row r="11" spans="2:104">
      <c r="B11" s="13"/>
      <c r="C11" s="26" t="s">
        <v>10</v>
      </c>
      <c r="D11" s="75">
        <v>581.4555805</v>
      </c>
      <c r="E11" s="5">
        <v>664.546695</v>
      </c>
      <c r="F11" s="5">
        <v>801.11750070000005</v>
      </c>
      <c r="G11" s="83">
        <v>914.8116182</v>
      </c>
      <c r="H11" s="75">
        <v>931.55997390000005</v>
      </c>
      <c r="I11" s="5">
        <v>930.32683080000004</v>
      </c>
      <c r="J11" s="5">
        <v>898.50657620000004</v>
      </c>
      <c r="K11" s="83">
        <v>864.46920739999996</v>
      </c>
      <c r="L11" s="75">
        <v>854.01628479999999</v>
      </c>
      <c r="M11" s="5">
        <v>879.6687392</v>
      </c>
      <c r="N11" s="5">
        <v>1024.3983026999999</v>
      </c>
      <c r="O11" s="83">
        <v>1127.8428566</v>
      </c>
      <c r="P11" s="75">
        <v>1229.8390075</v>
      </c>
      <c r="Q11" s="5">
        <v>1361.5144835000001</v>
      </c>
      <c r="R11" s="5">
        <v>1586.4848575999999</v>
      </c>
      <c r="S11" s="83">
        <v>1607.3372353</v>
      </c>
      <c r="T11" s="75">
        <v>1510.2036532</v>
      </c>
      <c r="U11" s="5">
        <v>1676.9655</v>
      </c>
      <c r="V11" s="5">
        <v>1805.1548525999999</v>
      </c>
      <c r="W11" s="83">
        <v>1923.5004767999999</v>
      </c>
      <c r="X11" s="75">
        <v>1903.8220994999999</v>
      </c>
      <c r="Y11" s="5">
        <v>2013.5939201000001</v>
      </c>
      <c r="Z11" s="5">
        <v>1987.4843562999999</v>
      </c>
      <c r="AA11" s="83">
        <v>2329.7081991999999</v>
      </c>
      <c r="AB11" s="75">
        <v>2232.4128770000002</v>
      </c>
      <c r="AC11" s="5">
        <v>2098.3350865000002</v>
      </c>
      <c r="AD11" s="5">
        <v>2070.6105389999998</v>
      </c>
      <c r="AE11" s="83">
        <v>2241.6694628</v>
      </c>
      <c r="AF11" s="75">
        <v>2063.8433737999999</v>
      </c>
      <c r="AG11" s="5">
        <v>1974.0116633</v>
      </c>
      <c r="AH11" s="5">
        <v>2087.1924423999999</v>
      </c>
      <c r="AI11" s="83">
        <v>2070.8904662999998</v>
      </c>
      <c r="AJ11" s="75">
        <v>2055.4469875</v>
      </c>
      <c r="AK11" s="5">
        <v>1938.4449913999999</v>
      </c>
      <c r="AL11" s="5">
        <v>2023.1088255</v>
      </c>
      <c r="AM11" s="83">
        <v>2328.3136745000002</v>
      </c>
      <c r="AN11" s="75">
        <v>2119.8248410000001</v>
      </c>
      <c r="AO11" s="5">
        <v>2130.1154228999999</v>
      </c>
      <c r="AP11" s="5">
        <v>2003.4770758</v>
      </c>
      <c r="AQ11" s="83">
        <v>1985.5363938999999</v>
      </c>
      <c r="AR11" s="75">
        <v>2125.7556722999998</v>
      </c>
      <c r="AS11" s="5">
        <v>2191.6073418000001</v>
      </c>
      <c r="AT11" s="5">
        <v>2431.9267691</v>
      </c>
      <c r="AU11" s="83">
        <v>2510.9837541000002</v>
      </c>
      <c r="AV11" s="75">
        <v>2628.5626888000002</v>
      </c>
      <c r="AW11" s="5">
        <v>2828.0880551999999</v>
      </c>
      <c r="AX11" s="5">
        <v>2915.9707644</v>
      </c>
      <c r="AY11" s="83">
        <v>3271.3262567000002</v>
      </c>
      <c r="AZ11" s="75">
        <v>3192.5877862000002</v>
      </c>
      <c r="BA11" s="5">
        <v>3142.0888713999998</v>
      </c>
      <c r="BB11" s="5">
        <v>3288.2185966000002</v>
      </c>
      <c r="BC11" s="83">
        <v>3431.4323958</v>
      </c>
      <c r="BD11" s="75">
        <v>3115.3015317999998</v>
      </c>
      <c r="BE11" s="5">
        <v>3336.1672004000002</v>
      </c>
      <c r="BF11" s="5">
        <v>3216.4395684000001</v>
      </c>
      <c r="BG11" s="83">
        <v>3193.2336433999999</v>
      </c>
      <c r="BH11" s="75">
        <v>2999.0393494292921</v>
      </c>
      <c r="BI11" s="75">
        <v>3703.8667347212458</v>
      </c>
      <c r="BJ11" s="75">
        <v>4086.3105131063903</v>
      </c>
      <c r="BK11" s="83">
        <v>4822.7879812743849</v>
      </c>
      <c r="BL11" s="75">
        <v>4444.7716833797749</v>
      </c>
      <c r="BM11" s="75">
        <v>4415.6330142448842</v>
      </c>
      <c r="BN11" s="75">
        <v>4251.6478224147058</v>
      </c>
      <c r="BO11" s="83">
        <v>4351.2541597810796</v>
      </c>
      <c r="BP11" s="121">
        <v>4727.7652859999998</v>
      </c>
      <c r="BQ11" s="75">
        <v>4580.9276292000004</v>
      </c>
      <c r="BR11" s="75">
        <v>4628.6393440000002</v>
      </c>
      <c r="BS11" s="122">
        <v>5078.7299999999996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2:104">
      <c r="B12" s="13"/>
      <c r="C12" s="26" t="s">
        <v>11</v>
      </c>
      <c r="D12" s="75">
        <v>489.65112579999999</v>
      </c>
      <c r="E12" s="5">
        <v>585.38284080000005</v>
      </c>
      <c r="F12" s="5">
        <v>553.67637290000005</v>
      </c>
      <c r="G12" s="83">
        <v>575.66322839999998</v>
      </c>
      <c r="H12" s="75">
        <v>595.34369790000005</v>
      </c>
      <c r="I12" s="5">
        <v>648.27958909999995</v>
      </c>
      <c r="J12" s="5">
        <v>658.77590740000005</v>
      </c>
      <c r="K12" s="83">
        <v>707.40723739999999</v>
      </c>
      <c r="L12" s="75">
        <v>862.52929340000003</v>
      </c>
      <c r="M12" s="5">
        <v>1006.9265053</v>
      </c>
      <c r="N12" s="5">
        <v>1013.4485071</v>
      </c>
      <c r="O12" s="83">
        <v>1108.0142069000001</v>
      </c>
      <c r="P12" s="75">
        <v>1164.3846802</v>
      </c>
      <c r="Q12" s="5">
        <v>1187.9323855</v>
      </c>
      <c r="R12" s="5">
        <v>1213.7111384</v>
      </c>
      <c r="S12" s="83">
        <v>1199.9665874</v>
      </c>
      <c r="T12" s="75">
        <v>1163.6644755</v>
      </c>
      <c r="U12" s="5">
        <v>1080.2667867</v>
      </c>
      <c r="V12" s="5">
        <v>965.14353559999995</v>
      </c>
      <c r="W12" s="83">
        <v>899.20018449999998</v>
      </c>
      <c r="X12" s="75">
        <v>1101.9673634999999</v>
      </c>
      <c r="Y12" s="5">
        <v>1195.0378341999999</v>
      </c>
      <c r="Z12" s="5">
        <v>1280.1454874999999</v>
      </c>
      <c r="AA12" s="83">
        <v>1356.0119784000001</v>
      </c>
      <c r="AB12" s="75">
        <v>1509.1633979999999</v>
      </c>
      <c r="AC12" s="5">
        <v>1443.2020632000001</v>
      </c>
      <c r="AD12" s="5">
        <v>1397.7989669000001</v>
      </c>
      <c r="AE12" s="83">
        <v>1384.332322</v>
      </c>
      <c r="AF12" s="75">
        <v>1391.7624880000001</v>
      </c>
      <c r="AG12" s="5">
        <v>1459.0939834000001</v>
      </c>
      <c r="AH12" s="5">
        <v>1374.5403466</v>
      </c>
      <c r="AI12" s="83">
        <v>1449.2725525999999</v>
      </c>
      <c r="AJ12" s="75">
        <v>1458.5050997999999</v>
      </c>
      <c r="AK12" s="5">
        <v>1435.8370066</v>
      </c>
      <c r="AL12" s="5">
        <v>1460.2318342999999</v>
      </c>
      <c r="AM12" s="83">
        <v>1547.3611106000001</v>
      </c>
      <c r="AN12" s="75">
        <v>1495.4597357</v>
      </c>
      <c r="AO12" s="5">
        <v>1439.3108365000001</v>
      </c>
      <c r="AP12" s="5">
        <v>1348.4549767000001</v>
      </c>
      <c r="AQ12" s="83">
        <v>1443.0299666000001</v>
      </c>
      <c r="AR12" s="75">
        <v>1538.1670951000001</v>
      </c>
      <c r="AS12" s="5">
        <v>1403.9787280999999</v>
      </c>
      <c r="AT12" s="5">
        <v>1409.8637822999999</v>
      </c>
      <c r="AU12" s="83">
        <v>844.28574900000001</v>
      </c>
      <c r="AV12" s="75">
        <v>941.27502960000004</v>
      </c>
      <c r="AW12" s="5">
        <v>1040.0031765000001</v>
      </c>
      <c r="AX12" s="5">
        <v>1080.1103731000001</v>
      </c>
      <c r="AY12" s="83">
        <v>1124.7641444000001</v>
      </c>
      <c r="AZ12" s="75">
        <v>1102.4014520999999</v>
      </c>
      <c r="BA12" s="5">
        <v>1218.4011673</v>
      </c>
      <c r="BB12" s="5">
        <v>1249.7120649999999</v>
      </c>
      <c r="BC12" s="83">
        <v>1226.8695921000001</v>
      </c>
      <c r="BD12" s="75">
        <v>1326.5898236</v>
      </c>
      <c r="BE12" s="5">
        <v>1893.4460332000001</v>
      </c>
      <c r="BF12" s="5">
        <v>1861.4491083999999</v>
      </c>
      <c r="BG12" s="83">
        <v>1892.3051676</v>
      </c>
      <c r="BH12" s="75">
        <v>1909.3598776217282</v>
      </c>
      <c r="BI12" s="75">
        <v>1867.0280203141326</v>
      </c>
      <c r="BJ12" s="75">
        <v>1888.0215391740026</v>
      </c>
      <c r="BK12" s="83">
        <v>1961.4373522796604</v>
      </c>
      <c r="BL12" s="75">
        <v>2095.5554350705838</v>
      </c>
      <c r="BM12" s="75">
        <v>2148.3150448413676</v>
      </c>
      <c r="BN12" s="75">
        <v>2194.4056240779041</v>
      </c>
      <c r="BO12" s="83">
        <v>2186.6592362462138</v>
      </c>
      <c r="BP12" s="121">
        <v>2257.2832567</v>
      </c>
      <c r="BQ12" s="75">
        <v>2321.7876359000002</v>
      </c>
      <c r="BR12" s="75">
        <v>2196.3707838999999</v>
      </c>
      <c r="BS12" s="122">
        <v>2134.66</v>
      </c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</row>
    <row r="13" spans="2:104" ht="31.5">
      <c r="B13" s="13"/>
      <c r="C13" s="9" t="s">
        <v>12</v>
      </c>
      <c r="D13" s="76">
        <v>510.8428715</v>
      </c>
      <c r="E13" s="6">
        <v>370.58672419999999</v>
      </c>
      <c r="F13" s="6">
        <v>323.60304580000002</v>
      </c>
      <c r="G13" s="84">
        <v>394.47331880000002</v>
      </c>
      <c r="H13" s="76">
        <v>267.4026705</v>
      </c>
      <c r="I13" s="6">
        <v>297.85509519999999</v>
      </c>
      <c r="J13" s="6">
        <v>287.84710250000001</v>
      </c>
      <c r="K13" s="84">
        <v>358.63083499999999</v>
      </c>
      <c r="L13" s="76">
        <v>398.2248295</v>
      </c>
      <c r="M13" s="6">
        <v>398.14632940000001</v>
      </c>
      <c r="N13" s="6">
        <v>472.34086280000002</v>
      </c>
      <c r="O13" s="84">
        <v>633.75021460000005</v>
      </c>
      <c r="P13" s="76">
        <v>687.81249030000004</v>
      </c>
      <c r="Q13" s="6">
        <v>860.80525479999994</v>
      </c>
      <c r="R13" s="6">
        <v>891.15888150000001</v>
      </c>
      <c r="S13" s="84">
        <v>900.42060019999997</v>
      </c>
      <c r="T13" s="76">
        <v>924.01596180000001</v>
      </c>
      <c r="U13" s="6">
        <v>763.15550559999997</v>
      </c>
      <c r="V13" s="6">
        <v>917.57071059999998</v>
      </c>
      <c r="W13" s="84">
        <v>964.28940320000004</v>
      </c>
      <c r="X13" s="76">
        <v>969.01086459999999</v>
      </c>
      <c r="Y13" s="6">
        <v>1001.7979637</v>
      </c>
      <c r="Z13" s="6">
        <v>1021.5046228</v>
      </c>
      <c r="AA13" s="84">
        <v>994.96764020000001</v>
      </c>
      <c r="AB13" s="76">
        <v>853.20955370000001</v>
      </c>
      <c r="AC13" s="6">
        <v>973.78840530000002</v>
      </c>
      <c r="AD13" s="6">
        <v>1036.4907685999999</v>
      </c>
      <c r="AE13" s="84">
        <v>982.97967749999998</v>
      </c>
      <c r="AF13" s="76">
        <v>1018.4678395</v>
      </c>
      <c r="AG13" s="6">
        <v>1062.4724516000001</v>
      </c>
      <c r="AH13" s="6">
        <v>1027.3574183999999</v>
      </c>
      <c r="AI13" s="84">
        <v>944.36371340000005</v>
      </c>
      <c r="AJ13" s="76">
        <v>948.01870599999995</v>
      </c>
      <c r="AK13" s="6">
        <v>908.11654880000003</v>
      </c>
      <c r="AL13" s="6">
        <v>953.13373669999999</v>
      </c>
      <c r="AM13" s="84">
        <v>1044.2426499000001</v>
      </c>
      <c r="AN13" s="76">
        <v>1113.338839</v>
      </c>
      <c r="AO13" s="6">
        <v>1169.5944586999999</v>
      </c>
      <c r="AP13" s="6">
        <v>1227.1850958</v>
      </c>
      <c r="AQ13" s="84">
        <v>1306.5348309999999</v>
      </c>
      <c r="AR13" s="76">
        <v>1312.0391052</v>
      </c>
      <c r="AS13" s="6">
        <v>1315.0071270999999</v>
      </c>
      <c r="AT13" s="6">
        <v>1361.8834608</v>
      </c>
      <c r="AU13" s="84">
        <v>1805.5976324999999</v>
      </c>
      <c r="AV13" s="76">
        <v>1795.0429114000001</v>
      </c>
      <c r="AW13" s="6">
        <v>1889.9560497</v>
      </c>
      <c r="AX13" s="6">
        <v>1914.1787795</v>
      </c>
      <c r="AY13" s="84">
        <v>1940.6867681000001</v>
      </c>
      <c r="AZ13" s="76">
        <v>1899.3856553000001</v>
      </c>
      <c r="BA13" s="6">
        <v>1988.1431275</v>
      </c>
      <c r="BB13" s="6">
        <v>1919.7466893000001</v>
      </c>
      <c r="BC13" s="84">
        <v>1941.0344348000001</v>
      </c>
      <c r="BD13" s="76">
        <v>1868.9500685999999</v>
      </c>
      <c r="BE13" s="6">
        <v>1894.209656</v>
      </c>
      <c r="BF13" s="6">
        <v>1780.7639694</v>
      </c>
      <c r="BG13" s="84">
        <v>1766.3670061</v>
      </c>
      <c r="BH13" s="76">
        <v>1749.2189258980411</v>
      </c>
      <c r="BI13" s="76">
        <v>1773.5140721788489</v>
      </c>
      <c r="BJ13" s="76">
        <v>1799.2518790828792</v>
      </c>
      <c r="BK13" s="84">
        <v>1863.7315640416448</v>
      </c>
      <c r="BL13" s="76">
        <v>1854.3530259324029</v>
      </c>
      <c r="BM13" s="76">
        <v>2155.0341673352013</v>
      </c>
      <c r="BN13" s="76">
        <v>2231.2370429070352</v>
      </c>
      <c r="BO13" s="84">
        <v>2225.7875730709447</v>
      </c>
      <c r="BP13" s="123">
        <v>2268.5169298000001</v>
      </c>
      <c r="BQ13" s="76">
        <v>2166.2957978999998</v>
      </c>
      <c r="BR13" s="76">
        <v>2235.3136936000001</v>
      </c>
      <c r="BS13" s="124">
        <v>2271.4499999999998</v>
      </c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2:104">
      <c r="B14" s="13"/>
      <c r="C14" s="20"/>
      <c r="D14" s="1"/>
      <c r="E14" s="20"/>
      <c r="F14" s="20"/>
      <c r="G14" s="1"/>
      <c r="H14" s="1"/>
      <c r="K14" s="1"/>
      <c r="L14" s="1"/>
      <c r="O14" s="1"/>
      <c r="P14" s="1"/>
      <c r="S14" s="1"/>
      <c r="T14" s="1"/>
      <c r="W14" s="1"/>
      <c r="X14" s="1"/>
      <c r="AA14" s="1"/>
      <c r="AB14" s="1"/>
      <c r="AE14" s="1"/>
      <c r="AF14" s="1"/>
      <c r="AI14" s="1"/>
      <c r="AJ14" s="1"/>
      <c r="AM14" s="1"/>
      <c r="AN14" s="1"/>
      <c r="AQ14" s="1"/>
      <c r="AR14" s="1"/>
      <c r="AU14" s="1"/>
      <c r="AV14" s="1"/>
      <c r="AY14" s="1"/>
      <c r="AZ14" s="1"/>
      <c r="BC14" s="1"/>
      <c r="BD14" s="1"/>
      <c r="BG14" s="1"/>
      <c r="BH14" s="1"/>
      <c r="BK14" s="1"/>
      <c r="BL14" s="1"/>
      <c r="BO14" s="1"/>
      <c r="BP14" s="1"/>
      <c r="BQ14" s="139"/>
      <c r="BR14" s="147"/>
      <c r="BS14" s="19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</row>
    <row r="15" spans="2:104">
      <c r="B15" s="13"/>
      <c r="C15" s="20"/>
      <c r="D15" s="1"/>
      <c r="E15" s="20"/>
      <c r="F15" s="20"/>
      <c r="G15" s="1"/>
      <c r="H15" s="1"/>
      <c r="K15" s="1"/>
      <c r="L15" s="1"/>
      <c r="O15" s="1"/>
      <c r="P15" s="1"/>
      <c r="S15" s="1"/>
      <c r="T15" s="1"/>
      <c r="W15" s="1"/>
      <c r="X15" s="1"/>
      <c r="AA15" s="1"/>
      <c r="AB15" s="1"/>
      <c r="AE15" s="1"/>
      <c r="AF15" s="1"/>
      <c r="AI15" s="1"/>
      <c r="AJ15" s="1"/>
      <c r="AM15" s="1"/>
      <c r="AN15" s="1"/>
      <c r="AQ15" s="1"/>
      <c r="AR15" s="1"/>
      <c r="AU15" s="1"/>
      <c r="AV15" s="1"/>
      <c r="AY15" s="1"/>
      <c r="AZ15" s="1"/>
      <c r="BC15" s="1"/>
      <c r="BD15" s="1"/>
      <c r="BG15" s="1"/>
      <c r="BH15" s="1"/>
      <c r="BK15" s="1"/>
      <c r="BL15" s="1"/>
      <c r="BO15" s="1"/>
      <c r="BP15" s="1"/>
      <c r="BQ15" s="139"/>
      <c r="BR15" s="139"/>
      <c r="BS15" s="19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</row>
    <row r="16" spans="2:104">
      <c r="B16" s="13"/>
      <c r="C16" s="20"/>
      <c r="D16" s="1"/>
      <c r="E16" s="20"/>
      <c r="F16" s="20"/>
      <c r="G16" s="1"/>
      <c r="H16" s="1"/>
      <c r="K16" s="1"/>
      <c r="L16" s="1"/>
      <c r="O16" s="1"/>
      <c r="P16" s="1"/>
      <c r="S16" s="1"/>
      <c r="T16" s="1"/>
      <c r="W16" s="1"/>
      <c r="X16" s="1"/>
      <c r="AA16" s="1"/>
      <c r="AB16" s="1"/>
      <c r="AE16" s="1"/>
      <c r="AF16" s="1"/>
      <c r="AI16" s="1"/>
      <c r="AJ16" s="1"/>
      <c r="AM16" s="1"/>
      <c r="AN16" s="1"/>
      <c r="AQ16" s="1"/>
      <c r="AR16" s="1"/>
      <c r="AU16" s="1"/>
      <c r="AV16" s="1"/>
      <c r="AY16" s="1"/>
      <c r="AZ16" s="1"/>
      <c r="BC16" s="1"/>
      <c r="BD16" s="1"/>
      <c r="BG16" s="1"/>
      <c r="BH16" s="1"/>
      <c r="BK16" s="1"/>
      <c r="BL16" s="1"/>
      <c r="BO16" s="1"/>
      <c r="BP16" s="1"/>
      <c r="BQ16" s="139"/>
      <c r="BR16" s="139"/>
      <c r="BS16" s="19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</row>
    <row r="17" spans="2:104">
      <c r="B17" s="13"/>
      <c r="C17" s="20"/>
      <c r="D17" s="1"/>
      <c r="E17" s="20"/>
      <c r="F17" s="20"/>
      <c r="G17" s="1"/>
      <c r="H17" s="1"/>
      <c r="K17" s="1"/>
      <c r="L17" s="1"/>
      <c r="O17" s="1"/>
      <c r="P17" s="1"/>
      <c r="S17" s="1"/>
      <c r="T17" s="1"/>
      <c r="W17" s="1"/>
      <c r="X17" s="1"/>
      <c r="AA17" s="1"/>
      <c r="AB17" s="1"/>
      <c r="AE17" s="1"/>
      <c r="AF17" s="1"/>
      <c r="AI17" s="1"/>
      <c r="AJ17" s="1"/>
      <c r="AM17" s="1"/>
      <c r="AN17" s="1"/>
      <c r="AQ17" s="1"/>
      <c r="AR17" s="1"/>
      <c r="AU17" s="1"/>
      <c r="AV17" s="1"/>
      <c r="AY17" s="1"/>
      <c r="AZ17" s="1"/>
      <c r="BC17" s="1"/>
      <c r="BD17" s="1"/>
      <c r="BG17" s="1"/>
      <c r="BH17" s="1"/>
      <c r="BK17" s="1"/>
      <c r="BL17" s="1"/>
      <c r="BO17" s="1"/>
      <c r="BP17" s="1"/>
      <c r="BQ17" s="139"/>
      <c r="BR17" s="139"/>
      <c r="BS17" s="1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</row>
    <row r="18" spans="2:104">
      <c r="B18" s="13"/>
      <c r="C18" s="20"/>
      <c r="D18" s="1"/>
      <c r="E18" s="20"/>
      <c r="F18" s="20"/>
      <c r="G18" s="1"/>
      <c r="H18" s="1"/>
      <c r="K18" s="1"/>
      <c r="L18" s="1"/>
      <c r="O18" s="1"/>
      <c r="P18" s="1"/>
      <c r="S18" s="1"/>
      <c r="T18" s="1"/>
      <c r="W18" s="1"/>
      <c r="X18" s="1"/>
      <c r="AA18" s="1"/>
      <c r="AB18" s="1"/>
      <c r="AE18" s="1"/>
      <c r="AF18" s="1"/>
      <c r="AI18" s="1"/>
      <c r="AJ18" s="1"/>
      <c r="AM18" s="1"/>
      <c r="AN18" s="1"/>
      <c r="AQ18" s="1"/>
      <c r="AR18" s="1"/>
      <c r="AU18" s="1"/>
      <c r="AV18" s="1"/>
      <c r="AY18" s="1"/>
      <c r="AZ18" s="1"/>
      <c r="BC18" s="1"/>
      <c r="BD18" s="1"/>
      <c r="BG18" s="1"/>
      <c r="BH18" s="1"/>
      <c r="BK18" s="1"/>
      <c r="BL18" s="1"/>
      <c r="BO18" s="1"/>
      <c r="BP18" s="1"/>
      <c r="BQ18" s="139"/>
      <c r="BR18" s="139"/>
      <c r="BS18" s="19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</row>
    <row r="19" spans="2:104">
      <c r="B19" s="13"/>
      <c r="C19" s="20"/>
      <c r="D19" s="1"/>
      <c r="E19" s="20"/>
      <c r="F19" s="20"/>
      <c r="G19" s="1"/>
      <c r="H19" s="1"/>
      <c r="K19" s="1"/>
      <c r="L19" s="1"/>
      <c r="O19" s="1"/>
      <c r="P19" s="1"/>
      <c r="S19" s="1"/>
      <c r="T19" s="1"/>
      <c r="W19" s="1"/>
      <c r="X19" s="1"/>
      <c r="AA19" s="1"/>
      <c r="AB19" s="1"/>
      <c r="AE19" s="1"/>
      <c r="AF19" s="1"/>
      <c r="AI19" s="1"/>
      <c r="AJ19" s="1"/>
      <c r="AM19" s="1"/>
      <c r="AN19" s="1"/>
      <c r="AQ19" s="1"/>
      <c r="AR19" s="1"/>
      <c r="AU19" s="1"/>
      <c r="AV19" s="1"/>
      <c r="AY19" s="1"/>
      <c r="AZ19" s="1"/>
      <c r="BC19" s="1"/>
      <c r="BD19" s="1"/>
      <c r="BG19" s="1"/>
      <c r="BH19" s="1"/>
      <c r="BK19" s="1"/>
      <c r="BL19" s="1"/>
      <c r="BO19" s="1"/>
      <c r="BP19" s="1"/>
      <c r="BQ19" s="139"/>
      <c r="BR19" s="139"/>
      <c r="BS19" s="19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</row>
    <row r="20" spans="2:104">
      <c r="B20" s="13"/>
      <c r="C20" s="20"/>
      <c r="D20" s="1"/>
      <c r="E20" s="20"/>
      <c r="F20" s="20"/>
      <c r="G20" s="1"/>
      <c r="H20" s="1"/>
      <c r="K20" s="1"/>
      <c r="L20" s="1"/>
      <c r="O20" s="1"/>
      <c r="P20" s="1"/>
      <c r="S20" s="1"/>
      <c r="T20" s="1"/>
      <c r="W20" s="1"/>
      <c r="X20" s="1"/>
      <c r="AA20" s="1"/>
      <c r="AB20" s="1"/>
      <c r="AE20" s="1"/>
      <c r="AF20" s="1"/>
      <c r="AI20" s="1"/>
      <c r="AJ20" s="1"/>
      <c r="AM20" s="1"/>
      <c r="AN20" s="1"/>
      <c r="AQ20" s="1"/>
      <c r="AR20" s="1"/>
      <c r="AU20" s="1"/>
      <c r="AV20" s="1"/>
      <c r="AY20" s="1"/>
      <c r="AZ20" s="1"/>
      <c r="BC20" s="1"/>
      <c r="BD20" s="1"/>
      <c r="BG20" s="1"/>
      <c r="BH20" s="1"/>
      <c r="BK20" s="1"/>
      <c r="BL20" s="1"/>
      <c r="BO20" s="1"/>
      <c r="BP20" s="1"/>
      <c r="BQ20" s="139"/>
      <c r="BR20" s="139"/>
      <c r="BS20" s="19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</row>
    <row r="21" spans="2:104">
      <c r="B21" s="13"/>
      <c r="C21" s="20"/>
      <c r="D21" s="1"/>
      <c r="E21" s="20"/>
      <c r="F21" s="20"/>
      <c r="G21" s="1"/>
      <c r="H21" s="1"/>
      <c r="K21" s="1"/>
      <c r="L21" s="1"/>
      <c r="O21" s="1"/>
      <c r="P21" s="1"/>
      <c r="S21" s="1"/>
      <c r="T21" s="1"/>
      <c r="W21" s="1"/>
      <c r="X21" s="1"/>
      <c r="AA21" s="1"/>
      <c r="AB21" s="1"/>
      <c r="AE21" s="1"/>
      <c r="AF21" s="1"/>
      <c r="AI21" s="1"/>
      <c r="AJ21" s="1"/>
      <c r="AM21" s="1"/>
      <c r="AN21" s="1"/>
      <c r="AQ21" s="1"/>
      <c r="AR21" s="1"/>
      <c r="AU21" s="1"/>
      <c r="AV21" s="1"/>
      <c r="AY21" s="1"/>
      <c r="AZ21" s="1"/>
      <c r="BC21" s="1"/>
      <c r="BD21" s="1"/>
      <c r="BG21" s="1"/>
      <c r="BH21" s="1"/>
      <c r="BK21" s="1"/>
      <c r="BL21" s="1"/>
      <c r="BO21" s="1"/>
      <c r="BP21" s="1"/>
      <c r="BQ21" s="139"/>
      <c r="BR21" s="139"/>
      <c r="BS21" s="19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</row>
    <row r="22" spans="2:104">
      <c r="B22" s="13"/>
      <c r="C22" s="20"/>
      <c r="D22" s="1"/>
      <c r="E22" s="20"/>
      <c r="F22" s="20"/>
      <c r="G22" s="1"/>
      <c r="H22" s="1"/>
      <c r="K22" s="1"/>
      <c r="L22" s="1"/>
      <c r="O22" s="1"/>
      <c r="P22" s="1"/>
      <c r="S22" s="1"/>
      <c r="T22" s="1"/>
      <c r="W22" s="1"/>
      <c r="X22" s="1"/>
      <c r="AA22" s="1"/>
      <c r="AB22" s="1"/>
      <c r="AE22" s="1"/>
      <c r="AF22" s="1"/>
      <c r="AI22" s="1"/>
      <c r="AJ22" s="1"/>
      <c r="AM22" s="1"/>
      <c r="AN22" s="1"/>
      <c r="AQ22" s="1"/>
      <c r="AR22" s="1"/>
      <c r="AU22" s="1"/>
      <c r="AV22" s="1"/>
      <c r="AY22" s="1"/>
      <c r="AZ22" s="1"/>
      <c r="BC22" s="1"/>
      <c r="BD22" s="1"/>
      <c r="BG22" s="1"/>
      <c r="BH22" s="1"/>
      <c r="BK22" s="1"/>
      <c r="BL22" s="1"/>
      <c r="BO22" s="1"/>
      <c r="BP22" s="1"/>
      <c r="BQ22" s="139"/>
      <c r="BR22" s="139"/>
      <c r="BS22" s="19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</row>
    <row r="23" spans="2:104">
      <c r="B23" s="13"/>
      <c r="C23" s="20"/>
      <c r="D23" s="1"/>
      <c r="E23" s="20"/>
      <c r="F23" s="20"/>
      <c r="G23" s="1"/>
      <c r="H23" s="1"/>
      <c r="K23" s="1"/>
      <c r="L23" s="1"/>
      <c r="O23" s="1"/>
      <c r="P23" s="1"/>
      <c r="S23" s="1"/>
      <c r="T23" s="1"/>
      <c r="W23" s="1"/>
      <c r="X23" s="1"/>
      <c r="AA23" s="1"/>
      <c r="AB23" s="1"/>
      <c r="AE23" s="1"/>
      <c r="AF23" s="1"/>
      <c r="AI23" s="1"/>
      <c r="AJ23" s="1"/>
      <c r="AM23" s="1"/>
      <c r="AN23" s="1"/>
      <c r="AQ23" s="1"/>
      <c r="AR23" s="1"/>
      <c r="AU23" s="1"/>
      <c r="AV23" s="1"/>
      <c r="AY23" s="1"/>
      <c r="AZ23" s="1"/>
      <c r="BC23" s="1"/>
      <c r="BD23" s="1"/>
      <c r="BG23" s="1"/>
      <c r="BH23" s="1"/>
      <c r="BK23" s="1"/>
      <c r="BL23" s="1"/>
      <c r="BO23" s="1"/>
      <c r="BP23" s="1"/>
      <c r="BQ23" s="139"/>
      <c r="BR23" s="139"/>
      <c r="BS23" s="19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</row>
    <row r="24" spans="2:104">
      <c r="B24" s="13"/>
      <c r="C24" s="20"/>
      <c r="D24" s="1"/>
      <c r="E24" s="20"/>
      <c r="F24" s="20"/>
      <c r="G24" s="1"/>
      <c r="H24" s="1"/>
      <c r="K24" s="1"/>
      <c r="L24" s="1"/>
      <c r="O24" s="1"/>
      <c r="P24" s="1"/>
      <c r="S24" s="1"/>
      <c r="T24" s="1"/>
      <c r="W24" s="1"/>
      <c r="X24" s="1"/>
      <c r="AA24" s="1"/>
      <c r="AB24" s="1"/>
      <c r="AE24" s="1"/>
      <c r="AF24" s="1"/>
      <c r="AI24" s="1"/>
      <c r="AJ24" s="1"/>
      <c r="AM24" s="1"/>
      <c r="AN24" s="1"/>
      <c r="AQ24" s="1"/>
      <c r="AR24" s="1"/>
      <c r="AU24" s="1"/>
      <c r="AV24" s="1"/>
      <c r="AY24" s="1"/>
      <c r="AZ24" s="1"/>
      <c r="BC24" s="1"/>
      <c r="BD24" s="1"/>
      <c r="BG24" s="1"/>
      <c r="BH24" s="1"/>
      <c r="BK24" s="1"/>
      <c r="BL24" s="1"/>
      <c r="BO24" s="1"/>
      <c r="BP24" s="1"/>
      <c r="BQ24" s="139"/>
      <c r="BR24" s="139"/>
      <c r="BS24" s="19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</row>
    <row r="25" spans="2:104">
      <c r="B25" s="13"/>
      <c r="C25" s="20"/>
      <c r="D25" s="1"/>
      <c r="E25" s="20"/>
      <c r="F25" s="20"/>
      <c r="G25" s="1"/>
      <c r="H25" s="1"/>
      <c r="K25" s="1"/>
      <c r="L25" s="1"/>
      <c r="O25" s="1"/>
      <c r="P25" s="1"/>
      <c r="S25" s="1"/>
      <c r="T25" s="1"/>
      <c r="W25" s="1"/>
      <c r="X25" s="1"/>
      <c r="AA25" s="1"/>
      <c r="AB25" s="1"/>
      <c r="AE25" s="1"/>
      <c r="AF25" s="1"/>
      <c r="AI25" s="1"/>
      <c r="AJ25" s="1"/>
      <c r="AM25" s="1"/>
      <c r="AN25" s="1"/>
      <c r="AQ25" s="1"/>
      <c r="AR25" s="1"/>
      <c r="AU25" s="1"/>
      <c r="AV25" s="1"/>
      <c r="AY25" s="1"/>
      <c r="AZ25" s="1"/>
      <c r="BC25" s="1"/>
      <c r="BD25" s="1"/>
      <c r="BG25" s="1"/>
      <c r="BH25" s="1"/>
      <c r="BK25" s="1"/>
      <c r="BL25" s="1"/>
      <c r="BO25" s="1"/>
      <c r="BP25" s="1"/>
      <c r="BQ25" s="139"/>
      <c r="BR25" s="139"/>
      <c r="BS25" s="19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</row>
    <row r="26" spans="2:104">
      <c r="B26" s="13"/>
      <c r="C26" s="20"/>
      <c r="D26" s="1"/>
      <c r="E26" s="20"/>
      <c r="F26" s="20"/>
      <c r="G26" s="1"/>
      <c r="H26" s="1"/>
      <c r="K26" s="1"/>
      <c r="L26" s="1"/>
      <c r="O26" s="1"/>
      <c r="P26" s="1"/>
      <c r="S26" s="1"/>
      <c r="T26" s="1"/>
      <c r="W26" s="1"/>
      <c r="X26" s="1"/>
      <c r="AA26" s="1"/>
      <c r="AB26" s="1"/>
      <c r="AE26" s="1"/>
      <c r="AF26" s="1"/>
      <c r="AI26" s="1"/>
      <c r="AJ26" s="1"/>
      <c r="AM26" s="1"/>
      <c r="AN26" s="1"/>
      <c r="AQ26" s="1"/>
      <c r="AR26" s="1"/>
      <c r="AU26" s="1"/>
      <c r="AV26" s="1"/>
      <c r="AY26" s="1"/>
      <c r="AZ26" s="1"/>
      <c r="BC26" s="1"/>
      <c r="BD26" s="1"/>
      <c r="BG26" s="1"/>
      <c r="BH26" s="1"/>
      <c r="BK26" s="1"/>
      <c r="BL26" s="1"/>
      <c r="BO26" s="1"/>
      <c r="BP26" s="1"/>
      <c r="BQ26" s="139"/>
      <c r="BR26" s="139"/>
      <c r="BS26" s="19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</row>
    <row r="27" spans="2:104">
      <c r="B27" s="13"/>
      <c r="C27" s="20"/>
      <c r="D27" s="1"/>
      <c r="E27" s="20"/>
      <c r="F27" s="20"/>
      <c r="G27" s="1"/>
      <c r="H27" s="1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Q27" s="139"/>
      <c r="BR27" s="139"/>
      <c r="BS27" s="19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</row>
    <row r="28" spans="2:104">
      <c r="B28" s="13"/>
      <c r="C28" s="20"/>
      <c r="D28" s="1"/>
      <c r="E28" s="20"/>
      <c r="F28" s="20"/>
      <c r="G28" s="1"/>
      <c r="H28" s="1"/>
      <c r="K28" s="1"/>
      <c r="L28" s="1"/>
      <c r="O28" s="1"/>
      <c r="P28" s="1"/>
      <c r="S28" s="1"/>
      <c r="T28" s="1"/>
      <c r="W28" s="1"/>
      <c r="X28" s="1"/>
      <c r="AA28" s="1"/>
      <c r="AB28" s="1"/>
      <c r="AE28" s="1"/>
      <c r="AF28" s="1"/>
      <c r="AI28" s="1"/>
      <c r="AJ28" s="1"/>
      <c r="AM28" s="1"/>
      <c r="AN28" s="1"/>
      <c r="AQ28" s="1"/>
      <c r="AR28" s="1"/>
      <c r="AU28" s="1"/>
      <c r="AV28" s="1"/>
      <c r="AY28" s="1"/>
      <c r="AZ28" s="1"/>
      <c r="BC28" s="1"/>
      <c r="BD28" s="1"/>
      <c r="BG28" s="1"/>
      <c r="BH28" s="1"/>
      <c r="BK28" s="1"/>
      <c r="BL28" s="1"/>
      <c r="BO28" s="1"/>
      <c r="BP28" s="1"/>
      <c r="BQ28" s="139"/>
      <c r="BR28" s="139"/>
      <c r="BS28" s="19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2:104">
      <c r="B29" s="13"/>
      <c r="C29" s="20"/>
      <c r="D29" s="1"/>
      <c r="E29" s="20"/>
      <c r="F29" s="20"/>
      <c r="G29" s="1"/>
      <c r="H29" s="1"/>
      <c r="K29" s="1"/>
      <c r="L29" s="1"/>
      <c r="O29" s="1"/>
      <c r="P29" s="1"/>
      <c r="S29" s="1"/>
      <c r="T29" s="1"/>
      <c r="W29" s="1"/>
      <c r="X29" s="1"/>
      <c r="AA29" s="1"/>
      <c r="AB29" s="1"/>
      <c r="AE29" s="1"/>
      <c r="AF29" s="1"/>
      <c r="AI29" s="1"/>
      <c r="AJ29" s="1"/>
      <c r="AM29" s="1"/>
      <c r="AN29" s="1"/>
      <c r="AQ29" s="1"/>
      <c r="AR29" s="1"/>
      <c r="AU29" s="1"/>
      <c r="AV29" s="1"/>
      <c r="AY29" s="1"/>
      <c r="AZ29" s="1"/>
      <c r="BC29" s="1"/>
      <c r="BD29" s="1"/>
      <c r="BG29" s="1"/>
      <c r="BH29" s="1"/>
      <c r="BK29" s="1"/>
      <c r="BL29" s="1"/>
      <c r="BO29" s="1"/>
      <c r="BP29" s="1"/>
      <c r="BQ29" s="139"/>
      <c r="BR29" s="139"/>
      <c r="BS29" s="19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</row>
    <row r="30" spans="2:104">
      <c r="B30" s="13"/>
      <c r="C30" s="20"/>
      <c r="D30" s="1"/>
      <c r="E30" s="20"/>
      <c r="F30" s="20"/>
      <c r="G30" s="1"/>
      <c r="H30" s="1"/>
      <c r="K30" s="1"/>
      <c r="L30" s="1"/>
      <c r="O30" s="1"/>
      <c r="P30" s="1"/>
      <c r="S30" s="1"/>
      <c r="T30" s="1"/>
      <c r="W30" s="1"/>
      <c r="X30" s="1"/>
      <c r="AA30" s="1"/>
      <c r="AB30" s="1"/>
      <c r="AE30" s="1"/>
      <c r="AF30" s="1"/>
      <c r="AI30" s="1"/>
      <c r="AJ30" s="1"/>
      <c r="AM30" s="1"/>
      <c r="AN30" s="1"/>
      <c r="AQ30" s="1"/>
      <c r="AR30" s="1"/>
      <c r="AU30" s="1"/>
      <c r="AV30" s="1"/>
      <c r="AY30" s="1"/>
      <c r="AZ30" s="1"/>
      <c r="BC30" s="1"/>
      <c r="BD30" s="1"/>
      <c r="BG30" s="1"/>
      <c r="BH30" s="1"/>
      <c r="BK30" s="1"/>
      <c r="BL30" s="1"/>
      <c r="BO30" s="1"/>
      <c r="BP30" s="1"/>
      <c r="BQ30" s="139"/>
      <c r="BR30" s="139"/>
      <c r="BS30" s="19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</row>
    <row r="31" spans="2:104">
      <c r="B31" s="13"/>
      <c r="C31" s="20"/>
      <c r="D31" s="1"/>
      <c r="E31" s="20"/>
      <c r="F31" s="20"/>
      <c r="G31" s="1"/>
      <c r="H31" s="1"/>
      <c r="K31" s="1"/>
      <c r="L31" s="1"/>
      <c r="O31" s="1"/>
      <c r="P31" s="1"/>
      <c r="S31" s="1"/>
      <c r="T31" s="1"/>
      <c r="W31" s="1"/>
      <c r="X31" s="1"/>
      <c r="AA31" s="1"/>
      <c r="AB31" s="1"/>
      <c r="AE31" s="1"/>
      <c r="AF31" s="1"/>
      <c r="AI31" s="1"/>
      <c r="AJ31" s="1"/>
      <c r="AM31" s="1"/>
      <c r="AN31" s="1"/>
      <c r="AQ31" s="1"/>
      <c r="AR31" s="1"/>
      <c r="AU31" s="1"/>
      <c r="AV31" s="1"/>
      <c r="AY31" s="1"/>
      <c r="AZ31" s="1"/>
      <c r="BC31" s="1"/>
      <c r="BD31" s="1"/>
      <c r="BG31" s="1"/>
      <c r="BH31" s="1"/>
      <c r="BK31" s="1"/>
      <c r="BL31" s="1"/>
      <c r="BO31" s="1"/>
      <c r="BP31" s="1"/>
      <c r="BQ31" s="139"/>
      <c r="BR31" s="139"/>
      <c r="BS31" s="19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</row>
    <row r="32" spans="2:104">
      <c r="B32" s="13"/>
      <c r="C32" s="20"/>
      <c r="D32" s="1"/>
      <c r="E32" s="20"/>
      <c r="F32" s="20"/>
      <c r="G32" s="1"/>
      <c r="H32" s="1"/>
      <c r="K32" s="1"/>
      <c r="L32" s="1"/>
      <c r="O32" s="1"/>
      <c r="P32" s="1"/>
      <c r="S32" s="1"/>
      <c r="T32" s="1"/>
      <c r="W32" s="1"/>
      <c r="X32" s="1"/>
      <c r="AA32" s="1"/>
      <c r="AB32" s="1"/>
      <c r="AE32" s="1"/>
      <c r="AF32" s="1"/>
      <c r="AI32" s="1"/>
      <c r="AJ32" s="1"/>
      <c r="AM32" s="1"/>
      <c r="AN32" s="1"/>
      <c r="AQ32" s="1"/>
      <c r="AR32" s="1"/>
      <c r="AU32" s="1"/>
      <c r="AV32" s="1"/>
      <c r="AY32" s="1"/>
      <c r="AZ32" s="1"/>
      <c r="BC32" s="1"/>
      <c r="BD32" s="1"/>
      <c r="BG32" s="1"/>
      <c r="BH32" s="1"/>
      <c r="BK32" s="1"/>
      <c r="BL32" s="1"/>
      <c r="BO32" s="1"/>
      <c r="BP32" s="1"/>
      <c r="BQ32" s="139"/>
      <c r="BR32" s="139"/>
      <c r="BS32" s="19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</row>
    <row r="33" spans="2:104">
      <c r="B33" s="13"/>
      <c r="C33" s="20"/>
      <c r="D33" s="1"/>
      <c r="E33" s="20"/>
      <c r="F33" s="20"/>
      <c r="G33" s="1"/>
      <c r="H33" s="1"/>
      <c r="K33" s="1"/>
      <c r="L33" s="1"/>
      <c r="O33" s="1"/>
      <c r="P33" s="1"/>
      <c r="S33" s="1"/>
      <c r="T33" s="1"/>
      <c r="W33" s="1"/>
      <c r="X33" s="1"/>
      <c r="AA33" s="1"/>
      <c r="AB33" s="1"/>
      <c r="AE33" s="1"/>
      <c r="AF33" s="1"/>
      <c r="AI33" s="1"/>
      <c r="AJ33" s="1"/>
      <c r="AM33" s="1"/>
      <c r="AN33" s="1"/>
      <c r="AQ33" s="1"/>
      <c r="AR33" s="1"/>
      <c r="AU33" s="1"/>
      <c r="AV33" s="1"/>
      <c r="AY33" s="1"/>
      <c r="AZ33" s="1"/>
      <c r="BC33" s="1"/>
      <c r="BD33" s="1"/>
      <c r="BG33" s="1"/>
      <c r="BH33" s="1"/>
      <c r="BK33" s="1"/>
      <c r="BL33" s="1"/>
      <c r="BO33" s="1"/>
      <c r="BP33" s="1"/>
      <c r="BQ33" s="139"/>
      <c r="BR33" s="139"/>
      <c r="BS33" s="1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</row>
    <row r="34" spans="2:104">
      <c r="B34" s="13"/>
      <c r="C34" s="20"/>
      <c r="D34" s="1"/>
      <c r="E34" s="20"/>
      <c r="F34" s="20"/>
      <c r="G34" s="1"/>
      <c r="H34" s="1"/>
      <c r="K34" s="1"/>
      <c r="L34" s="1"/>
      <c r="O34" s="1"/>
      <c r="P34" s="1"/>
      <c r="S34" s="1"/>
      <c r="T34" s="1"/>
      <c r="W34" s="1"/>
      <c r="X34" s="1"/>
      <c r="AA34" s="1"/>
      <c r="AB34" s="1"/>
      <c r="AE34" s="1"/>
      <c r="AF34" s="1"/>
      <c r="AI34" s="1"/>
      <c r="AJ34" s="1"/>
      <c r="AM34" s="1"/>
      <c r="AN34" s="1"/>
      <c r="AQ34" s="1"/>
      <c r="AR34" s="1"/>
      <c r="AU34" s="1"/>
      <c r="AV34" s="1"/>
      <c r="AY34" s="1"/>
      <c r="AZ34" s="1"/>
      <c r="BC34" s="1"/>
      <c r="BD34" s="1"/>
      <c r="BG34" s="1"/>
      <c r="BH34" s="1"/>
      <c r="BK34" s="1"/>
      <c r="BL34" s="1"/>
      <c r="BO34" s="1"/>
      <c r="BP34" s="1"/>
      <c r="BQ34" s="139"/>
      <c r="BR34" s="139"/>
      <c r="BS34" s="19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</row>
    <row r="35" spans="2:104">
      <c r="B35" s="13"/>
      <c r="C35" s="20"/>
      <c r="D35" s="1"/>
      <c r="E35" s="20"/>
      <c r="F35" s="20"/>
      <c r="G35" s="1"/>
      <c r="H35" s="1"/>
      <c r="K35" s="1"/>
      <c r="L35" s="1"/>
      <c r="O35" s="1"/>
      <c r="P35" s="1"/>
      <c r="S35" s="1"/>
      <c r="T35" s="1"/>
      <c r="W35" s="1"/>
      <c r="X35" s="1"/>
      <c r="AA35" s="1"/>
      <c r="AB35" s="1"/>
      <c r="AE35" s="1"/>
      <c r="AF35" s="1"/>
      <c r="AI35" s="1"/>
      <c r="AJ35" s="1"/>
      <c r="AM35" s="1"/>
      <c r="AN35" s="1"/>
      <c r="AQ35" s="1"/>
      <c r="AR35" s="1"/>
      <c r="AU35" s="1"/>
      <c r="AV35" s="1"/>
      <c r="AY35" s="1"/>
      <c r="AZ35" s="1"/>
      <c r="BC35" s="1"/>
      <c r="BD35" s="1"/>
      <c r="BG35" s="1"/>
      <c r="BH35" s="1"/>
      <c r="BK35" s="1"/>
      <c r="BL35" s="1"/>
      <c r="BO35" s="1"/>
      <c r="BP35" s="1"/>
      <c r="BQ35" s="139"/>
      <c r="BR35" s="139"/>
      <c r="BS35" s="19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</row>
    <row r="36" spans="2:104">
      <c r="B36" s="13"/>
      <c r="C36" s="20"/>
      <c r="D36" s="1"/>
      <c r="E36" s="20"/>
      <c r="F36" s="20"/>
      <c r="G36" s="1"/>
      <c r="H36" s="1"/>
      <c r="K36" s="1"/>
      <c r="L36" s="1"/>
      <c r="O36" s="1"/>
      <c r="P36" s="1"/>
      <c r="S36" s="1"/>
      <c r="T36" s="1"/>
      <c r="W36" s="1"/>
      <c r="X36" s="1"/>
      <c r="AA36" s="1"/>
      <c r="AB36" s="1"/>
      <c r="AE36" s="1"/>
      <c r="AF36" s="1"/>
      <c r="AI36" s="1"/>
      <c r="AJ36" s="1"/>
      <c r="AM36" s="1"/>
      <c r="AN36" s="1"/>
      <c r="AQ36" s="1"/>
      <c r="AR36" s="1"/>
      <c r="AU36" s="1"/>
      <c r="AV36" s="1"/>
      <c r="AY36" s="1"/>
      <c r="AZ36" s="1"/>
      <c r="BC36" s="1"/>
      <c r="BD36" s="1"/>
      <c r="BG36" s="1"/>
      <c r="BH36" s="1"/>
      <c r="BK36" s="1"/>
      <c r="BL36" s="1"/>
      <c r="BO36" s="1"/>
      <c r="BP36" s="1"/>
      <c r="BQ36" s="139"/>
      <c r="BR36" s="139"/>
      <c r="BS36" s="19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</row>
    <row r="37" spans="2:104" ht="16.5" thickBot="1">
      <c r="B37" s="21"/>
      <c r="C37" s="22"/>
      <c r="D37" s="77" t="str">
        <f>""</f>
        <v/>
      </c>
      <c r="E37" s="77" t="str">
        <f>""</f>
        <v/>
      </c>
      <c r="F37" s="77" t="str">
        <f>""</f>
        <v/>
      </c>
      <c r="G37" s="77" t="str">
        <f>""</f>
        <v/>
      </c>
      <c r="H37" s="77" t="str">
        <f>""</f>
        <v/>
      </c>
      <c r="I37" s="77" t="str">
        <f>""</f>
        <v/>
      </c>
      <c r="J37" s="77" t="str">
        <f>""</f>
        <v/>
      </c>
      <c r="K37" s="77" t="str">
        <f>""</f>
        <v/>
      </c>
      <c r="L37" s="77" t="str">
        <f>""</f>
        <v/>
      </c>
      <c r="M37" s="77" t="str">
        <f>""</f>
        <v/>
      </c>
      <c r="N37" s="77" t="str">
        <f>""</f>
        <v/>
      </c>
      <c r="O37" s="77" t="str">
        <f>""</f>
        <v/>
      </c>
      <c r="P37" s="77" t="str">
        <f>""</f>
        <v/>
      </c>
      <c r="Q37" s="77" t="str">
        <f>""</f>
        <v/>
      </c>
      <c r="R37" s="77" t="str">
        <f>""</f>
        <v/>
      </c>
      <c r="S37" s="77" t="str">
        <f>""</f>
        <v/>
      </c>
      <c r="T37" s="77" t="str">
        <f>""</f>
        <v/>
      </c>
      <c r="U37" s="77" t="str">
        <f>""</f>
        <v/>
      </c>
      <c r="V37" s="77" t="str">
        <f>""</f>
        <v/>
      </c>
      <c r="W37" s="77" t="str">
        <f>""</f>
        <v/>
      </c>
      <c r="X37" s="77" t="str">
        <f>""</f>
        <v/>
      </c>
      <c r="Y37" s="77" t="str">
        <f>""</f>
        <v/>
      </c>
      <c r="Z37" s="77" t="str">
        <f>""</f>
        <v/>
      </c>
      <c r="AA37" s="77" t="str">
        <f>""</f>
        <v/>
      </c>
      <c r="AB37" s="77" t="str">
        <f>""</f>
        <v/>
      </c>
      <c r="AC37" s="77" t="str">
        <f>""</f>
        <v/>
      </c>
      <c r="AD37" s="77" t="str">
        <f>""</f>
        <v/>
      </c>
      <c r="AE37" s="77" t="str">
        <f>""</f>
        <v/>
      </c>
      <c r="AF37" s="77" t="str">
        <f>""</f>
        <v/>
      </c>
      <c r="AG37" s="77" t="str">
        <f>""</f>
        <v/>
      </c>
      <c r="AH37" s="77" t="str">
        <f>""</f>
        <v/>
      </c>
      <c r="AI37" s="77" t="str">
        <f>""</f>
        <v/>
      </c>
      <c r="AJ37" s="77" t="str">
        <f>""</f>
        <v/>
      </c>
      <c r="AK37" s="77" t="str">
        <f>""</f>
        <v/>
      </c>
      <c r="AL37" s="77" t="str">
        <f>""</f>
        <v/>
      </c>
      <c r="AM37" s="77" t="str">
        <f>""</f>
        <v/>
      </c>
      <c r="AN37" s="77" t="str">
        <f>""</f>
        <v/>
      </c>
      <c r="AO37" s="77" t="str">
        <f>""</f>
        <v/>
      </c>
      <c r="AP37" s="77" t="str">
        <f>""</f>
        <v/>
      </c>
      <c r="AQ37" s="77" t="str">
        <f>""</f>
        <v/>
      </c>
      <c r="AR37" s="77" t="str">
        <f>""</f>
        <v/>
      </c>
      <c r="AS37" s="77" t="str">
        <f>""</f>
        <v/>
      </c>
      <c r="AT37" s="77" t="str">
        <f>""</f>
        <v/>
      </c>
      <c r="AU37" s="77" t="str">
        <f>""</f>
        <v/>
      </c>
      <c r="AV37" s="77" t="str">
        <f>""</f>
        <v/>
      </c>
      <c r="AW37" s="77" t="str">
        <f>""</f>
        <v/>
      </c>
      <c r="AX37" s="77" t="str">
        <f>""</f>
        <v/>
      </c>
      <c r="AY37" s="77" t="str">
        <f>""</f>
        <v/>
      </c>
      <c r="AZ37" s="77" t="str">
        <f>""</f>
        <v/>
      </c>
      <c r="BA37" s="77" t="str">
        <f>""</f>
        <v/>
      </c>
      <c r="BB37" s="77" t="str">
        <f>""</f>
        <v/>
      </c>
      <c r="BC37" s="77" t="str">
        <f>""</f>
        <v/>
      </c>
      <c r="BD37" s="77" t="str">
        <f>""</f>
        <v/>
      </c>
      <c r="BE37" s="77" t="str">
        <f>""</f>
        <v/>
      </c>
      <c r="BF37" s="77" t="str">
        <f>""</f>
        <v/>
      </c>
      <c r="BG37" s="77" t="str">
        <f>""</f>
        <v/>
      </c>
      <c r="BH37" s="77" t="str">
        <f>""</f>
        <v/>
      </c>
      <c r="BI37" s="77" t="str">
        <f>""</f>
        <v/>
      </c>
      <c r="BJ37" s="77" t="str">
        <f>""</f>
        <v/>
      </c>
      <c r="BK37" s="77" t="str">
        <f>""</f>
        <v/>
      </c>
      <c r="BL37" s="77" t="str">
        <f>""</f>
        <v/>
      </c>
      <c r="BM37" s="77" t="str">
        <f>""</f>
        <v/>
      </c>
      <c r="BN37" s="77" t="str">
        <f>""</f>
        <v/>
      </c>
      <c r="BO37" s="77" t="str">
        <f>""</f>
        <v/>
      </c>
      <c r="BP37" s="77" t="str">
        <f>""</f>
        <v/>
      </c>
      <c r="BQ37" s="77"/>
      <c r="BR37" s="77"/>
      <c r="BS37" s="23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</row>
    <row r="39" spans="2:104" ht="24" thickBot="1">
      <c r="C39" s="14"/>
    </row>
    <row r="40" spans="2:104" ht="23.25">
      <c r="B40" s="10"/>
      <c r="C40" s="176" t="s">
        <v>13</v>
      </c>
      <c r="D40" s="176" t="str">
        <f>""</f>
        <v/>
      </c>
      <c r="E40" s="70" t="str">
        <f>""</f>
        <v/>
      </c>
      <c r="F40" s="70" t="str">
        <f>""</f>
        <v/>
      </c>
      <c r="G40" s="70" t="str">
        <f>""</f>
        <v/>
      </c>
      <c r="H40" s="70" t="str">
        <f>""</f>
        <v/>
      </c>
      <c r="I40" s="70" t="str">
        <f>""</f>
        <v/>
      </c>
      <c r="J40" s="70" t="str">
        <f>""</f>
        <v/>
      </c>
      <c r="K40" s="70" t="str">
        <f>""</f>
        <v/>
      </c>
      <c r="L40" s="70" t="str">
        <f>""</f>
        <v/>
      </c>
      <c r="M40" s="70" t="str">
        <f>""</f>
        <v/>
      </c>
      <c r="N40" s="70" t="str">
        <f>""</f>
        <v/>
      </c>
      <c r="O40" s="70" t="str">
        <f>""</f>
        <v/>
      </c>
      <c r="P40" s="70" t="str">
        <f>""</f>
        <v/>
      </c>
      <c r="Q40" s="70" t="str">
        <f>""</f>
        <v/>
      </c>
      <c r="R40" s="70" t="str">
        <f>""</f>
        <v/>
      </c>
      <c r="S40" s="70" t="str">
        <f>""</f>
        <v/>
      </c>
      <c r="T40" s="70" t="str">
        <f>""</f>
        <v/>
      </c>
      <c r="U40" s="70" t="str">
        <f>""</f>
        <v/>
      </c>
      <c r="V40" s="70" t="str">
        <f>""</f>
        <v/>
      </c>
      <c r="W40" s="70" t="str">
        <f>""</f>
        <v/>
      </c>
      <c r="X40" s="70" t="str">
        <f>""</f>
        <v/>
      </c>
      <c r="Y40" s="70" t="str">
        <f>""</f>
        <v/>
      </c>
      <c r="Z40" s="70" t="str">
        <f>""</f>
        <v/>
      </c>
      <c r="AA40" s="70" t="str">
        <f>""</f>
        <v/>
      </c>
      <c r="AB40" s="70" t="str">
        <f>""</f>
        <v/>
      </c>
      <c r="AC40" s="70" t="str">
        <f>""</f>
        <v/>
      </c>
      <c r="AD40" s="70" t="str">
        <f>""</f>
        <v/>
      </c>
      <c r="AE40" s="70" t="str">
        <f>""</f>
        <v/>
      </c>
      <c r="AF40" s="70" t="str">
        <f>""</f>
        <v/>
      </c>
      <c r="AG40" s="70" t="str">
        <f>""</f>
        <v/>
      </c>
      <c r="AH40" s="70" t="str">
        <f>""</f>
        <v/>
      </c>
      <c r="AI40" s="70" t="str">
        <f>""</f>
        <v/>
      </c>
      <c r="AJ40" s="70" t="str">
        <f>""</f>
        <v/>
      </c>
      <c r="AK40" s="70" t="str">
        <f>""</f>
        <v/>
      </c>
      <c r="AL40" s="70" t="str">
        <f>""</f>
        <v/>
      </c>
      <c r="AM40" s="70" t="str">
        <f>""</f>
        <v/>
      </c>
      <c r="AN40" s="70" t="str">
        <f>""</f>
        <v/>
      </c>
      <c r="AO40" s="70" t="str">
        <f>""</f>
        <v/>
      </c>
      <c r="AP40" s="70" t="str">
        <f>""</f>
        <v/>
      </c>
      <c r="AQ40" s="70" t="str">
        <f>""</f>
        <v/>
      </c>
      <c r="AR40" s="70" t="str">
        <f>""</f>
        <v/>
      </c>
      <c r="AS40" s="70" t="str">
        <f>""</f>
        <v/>
      </c>
      <c r="AT40" s="70" t="str">
        <f>""</f>
        <v/>
      </c>
      <c r="AU40" s="70" t="str">
        <f>""</f>
        <v/>
      </c>
      <c r="AV40" s="70" t="str">
        <f>""</f>
        <v/>
      </c>
      <c r="AW40" s="70" t="str">
        <f>""</f>
        <v/>
      </c>
      <c r="AX40" s="70" t="str">
        <f>""</f>
        <v/>
      </c>
      <c r="AY40" s="70" t="str">
        <f>""</f>
        <v/>
      </c>
      <c r="AZ40" s="70" t="str">
        <f>""</f>
        <v/>
      </c>
      <c r="BA40" s="70" t="str">
        <f>""</f>
        <v/>
      </c>
      <c r="BB40" s="70" t="str">
        <f>""</f>
        <v/>
      </c>
      <c r="BC40" s="70" t="str">
        <f>""</f>
        <v/>
      </c>
      <c r="BD40" s="70" t="str">
        <f>""</f>
        <v/>
      </c>
      <c r="BE40" s="70" t="str">
        <f>""</f>
        <v/>
      </c>
      <c r="BF40" s="70" t="str">
        <f>""</f>
        <v/>
      </c>
      <c r="BG40" s="70" t="str">
        <f>""</f>
        <v/>
      </c>
      <c r="BH40" s="70" t="str">
        <f>""</f>
        <v/>
      </c>
      <c r="BI40" s="70" t="str">
        <f>""</f>
        <v/>
      </c>
      <c r="BJ40" s="70" t="str">
        <f>""</f>
        <v/>
      </c>
      <c r="BK40" s="70" t="str">
        <f>""</f>
        <v/>
      </c>
      <c r="BL40" s="70" t="str">
        <f>""</f>
        <v/>
      </c>
      <c r="BM40" s="70" t="str">
        <f>""</f>
        <v/>
      </c>
      <c r="BN40" s="70" t="str">
        <f>""</f>
        <v/>
      </c>
      <c r="BO40" s="70" t="str">
        <f>""</f>
        <v/>
      </c>
      <c r="BP40" s="70" t="str">
        <f>""</f>
        <v/>
      </c>
      <c r="BQ40" s="11"/>
      <c r="BR40" s="11"/>
      <c r="BS40" s="12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</row>
    <row r="41" spans="2:104">
      <c r="B41" s="1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3"/>
      <c r="BR41" s="143"/>
      <c r="BS41" s="149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</row>
    <row r="42" spans="2:104">
      <c r="B42" s="13"/>
      <c r="C42" s="180"/>
      <c r="D42" s="178">
        <v>2008</v>
      </c>
      <c r="E42" s="181"/>
      <c r="F42" s="181"/>
      <c r="G42" s="182"/>
      <c r="H42" s="178">
        <v>2009</v>
      </c>
      <c r="I42" s="179"/>
      <c r="J42" s="179"/>
      <c r="K42" s="174"/>
      <c r="L42" s="178">
        <v>2010</v>
      </c>
      <c r="M42" s="179"/>
      <c r="N42" s="179"/>
      <c r="O42" s="174"/>
      <c r="P42" s="178">
        <v>2011</v>
      </c>
      <c r="Q42" s="179"/>
      <c r="R42" s="179"/>
      <c r="S42" s="174"/>
      <c r="T42" s="178">
        <v>2012</v>
      </c>
      <c r="U42" s="179"/>
      <c r="V42" s="179"/>
      <c r="W42" s="174"/>
      <c r="X42" s="178">
        <v>2013</v>
      </c>
      <c r="Y42" s="179"/>
      <c r="Z42" s="179"/>
      <c r="AA42" s="174"/>
      <c r="AB42" s="178">
        <v>2014</v>
      </c>
      <c r="AC42" s="179"/>
      <c r="AD42" s="179"/>
      <c r="AE42" s="174"/>
      <c r="AF42" s="178">
        <v>2015</v>
      </c>
      <c r="AG42" s="179"/>
      <c r="AH42" s="179"/>
      <c r="AI42" s="174"/>
      <c r="AJ42" s="178">
        <v>2016</v>
      </c>
      <c r="AK42" s="179"/>
      <c r="AL42" s="179"/>
      <c r="AM42" s="174"/>
      <c r="AN42" s="178">
        <v>2017</v>
      </c>
      <c r="AO42" s="179"/>
      <c r="AP42" s="179"/>
      <c r="AQ42" s="174"/>
      <c r="AR42" s="178">
        <v>2018</v>
      </c>
      <c r="AS42" s="179"/>
      <c r="AT42" s="179"/>
      <c r="AU42" s="174"/>
      <c r="AV42" s="178">
        <v>2019</v>
      </c>
      <c r="AW42" s="179"/>
      <c r="AX42" s="179"/>
      <c r="AY42" s="174"/>
      <c r="AZ42" s="178">
        <v>2020</v>
      </c>
      <c r="BA42" s="179"/>
      <c r="BB42" s="179"/>
      <c r="BC42" s="174"/>
      <c r="BD42" s="178">
        <v>2021</v>
      </c>
      <c r="BE42" s="179"/>
      <c r="BF42" s="179"/>
      <c r="BG42" s="174"/>
      <c r="BH42" s="178">
        <v>2022</v>
      </c>
      <c r="BI42" s="179"/>
      <c r="BJ42" s="179"/>
      <c r="BK42" s="174"/>
      <c r="BL42" s="178">
        <v>2023</v>
      </c>
      <c r="BM42" s="179"/>
      <c r="BN42" s="179"/>
      <c r="BO42" s="174"/>
      <c r="BP42" s="178">
        <v>2024</v>
      </c>
      <c r="BQ42" s="179"/>
      <c r="BR42" s="179"/>
      <c r="BS42" s="184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</row>
    <row r="43" spans="2:104">
      <c r="B43" s="13"/>
      <c r="C43" s="180"/>
      <c r="D43" s="74" t="s">
        <v>2</v>
      </c>
      <c r="E43" s="3" t="s">
        <v>3</v>
      </c>
      <c r="F43" s="3" t="s">
        <v>4</v>
      </c>
      <c r="G43" s="80" t="s">
        <v>5</v>
      </c>
      <c r="H43" s="74" t="s">
        <v>2</v>
      </c>
      <c r="I43" s="3" t="s">
        <v>3</v>
      </c>
      <c r="J43" s="3" t="s">
        <v>4</v>
      </c>
      <c r="K43" s="80" t="s">
        <v>5</v>
      </c>
      <c r="L43" s="74" t="s">
        <v>2</v>
      </c>
      <c r="M43" s="3" t="s">
        <v>3</v>
      </c>
      <c r="N43" s="3" t="s">
        <v>4</v>
      </c>
      <c r="O43" s="80" t="s">
        <v>5</v>
      </c>
      <c r="P43" s="74" t="s">
        <v>2</v>
      </c>
      <c r="Q43" s="3" t="s">
        <v>3</v>
      </c>
      <c r="R43" s="3" t="s">
        <v>4</v>
      </c>
      <c r="S43" s="80" t="s">
        <v>5</v>
      </c>
      <c r="T43" s="74" t="s">
        <v>2</v>
      </c>
      <c r="U43" s="3" t="s">
        <v>3</v>
      </c>
      <c r="V43" s="3" t="s">
        <v>4</v>
      </c>
      <c r="W43" s="80" t="s">
        <v>5</v>
      </c>
      <c r="X43" s="74" t="s">
        <v>2</v>
      </c>
      <c r="Y43" s="3" t="s">
        <v>3</v>
      </c>
      <c r="Z43" s="3" t="s">
        <v>4</v>
      </c>
      <c r="AA43" s="80" t="s">
        <v>5</v>
      </c>
      <c r="AB43" s="74" t="s">
        <v>2</v>
      </c>
      <c r="AC43" s="3" t="s">
        <v>3</v>
      </c>
      <c r="AD43" s="3" t="s">
        <v>4</v>
      </c>
      <c r="AE43" s="80" t="s">
        <v>5</v>
      </c>
      <c r="AF43" s="74" t="s">
        <v>2</v>
      </c>
      <c r="AG43" s="3" t="s">
        <v>3</v>
      </c>
      <c r="AH43" s="3" t="s">
        <v>4</v>
      </c>
      <c r="AI43" s="80" t="s">
        <v>5</v>
      </c>
      <c r="AJ43" s="74" t="s">
        <v>2</v>
      </c>
      <c r="AK43" s="3" t="s">
        <v>3</v>
      </c>
      <c r="AL43" s="3" t="s">
        <v>4</v>
      </c>
      <c r="AM43" s="80" t="s">
        <v>5</v>
      </c>
      <c r="AN43" s="74" t="s">
        <v>2</v>
      </c>
      <c r="AO43" s="3" t="s">
        <v>3</v>
      </c>
      <c r="AP43" s="3" t="s">
        <v>4</v>
      </c>
      <c r="AQ43" s="80" t="s">
        <v>5</v>
      </c>
      <c r="AR43" s="74" t="s">
        <v>2</v>
      </c>
      <c r="AS43" s="3" t="s">
        <v>3</v>
      </c>
      <c r="AT43" s="3" t="s">
        <v>4</v>
      </c>
      <c r="AU43" s="80" t="s">
        <v>5</v>
      </c>
      <c r="AV43" s="74" t="s">
        <v>2</v>
      </c>
      <c r="AW43" s="3" t="s">
        <v>3</v>
      </c>
      <c r="AX43" s="3" t="s">
        <v>4</v>
      </c>
      <c r="AY43" s="80" t="s">
        <v>5</v>
      </c>
      <c r="AZ43" s="74" t="s">
        <v>2</v>
      </c>
      <c r="BA43" s="3" t="s">
        <v>3</v>
      </c>
      <c r="BB43" s="3" t="s">
        <v>4</v>
      </c>
      <c r="BC43" s="80" t="s">
        <v>5</v>
      </c>
      <c r="BD43" s="74" t="s">
        <v>2</v>
      </c>
      <c r="BE43" s="3" t="s">
        <v>3</v>
      </c>
      <c r="BF43" s="3" t="s">
        <v>4</v>
      </c>
      <c r="BG43" s="80" t="s">
        <v>5</v>
      </c>
      <c r="BH43" s="74" t="s">
        <v>2</v>
      </c>
      <c r="BI43" s="3" t="s">
        <v>3</v>
      </c>
      <c r="BJ43" s="3" t="s">
        <v>4</v>
      </c>
      <c r="BK43" s="80" t="s">
        <v>5</v>
      </c>
      <c r="BL43" s="74" t="s">
        <v>2</v>
      </c>
      <c r="BM43" s="3" t="s">
        <v>3</v>
      </c>
      <c r="BN43" s="3" t="s">
        <v>4</v>
      </c>
      <c r="BO43" s="80" t="s">
        <v>5</v>
      </c>
      <c r="BP43" s="80" t="s">
        <v>2</v>
      </c>
      <c r="BQ43" s="80" t="s">
        <v>3</v>
      </c>
      <c r="BR43" s="80" t="s">
        <v>4</v>
      </c>
      <c r="BS43" s="150" t="s">
        <v>5</v>
      </c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</row>
    <row r="44" spans="2:104">
      <c r="B44" s="13"/>
      <c r="C44" s="25" t="s">
        <v>6</v>
      </c>
      <c r="D44" s="33">
        <f t="shared" ref="D44:AI44" si="0">D7/D$7</f>
        <v>1</v>
      </c>
      <c r="E44" s="33">
        <f t="shared" si="0"/>
        <v>1</v>
      </c>
      <c r="F44" s="33">
        <f t="shared" si="0"/>
        <v>1</v>
      </c>
      <c r="G44" s="34">
        <f t="shared" si="0"/>
        <v>1</v>
      </c>
      <c r="H44" s="33">
        <f t="shared" si="0"/>
        <v>1</v>
      </c>
      <c r="I44" s="33">
        <f t="shared" si="0"/>
        <v>1</v>
      </c>
      <c r="J44" s="33">
        <f t="shared" si="0"/>
        <v>1</v>
      </c>
      <c r="K44" s="34">
        <f t="shared" si="0"/>
        <v>1</v>
      </c>
      <c r="L44" s="33">
        <f t="shared" si="0"/>
        <v>1</v>
      </c>
      <c r="M44" s="33">
        <f t="shared" si="0"/>
        <v>1</v>
      </c>
      <c r="N44" s="33">
        <f t="shared" si="0"/>
        <v>1</v>
      </c>
      <c r="O44" s="34">
        <f t="shared" si="0"/>
        <v>1</v>
      </c>
      <c r="P44" s="33">
        <f t="shared" si="0"/>
        <v>1</v>
      </c>
      <c r="Q44" s="33">
        <f t="shared" si="0"/>
        <v>1</v>
      </c>
      <c r="R44" s="33">
        <f t="shared" si="0"/>
        <v>1</v>
      </c>
      <c r="S44" s="34">
        <f t="shared" si="0"/>
        <v>1</v>
      </c>
      <c r="T44" s="33">
        <f t="shared" si="0"/>
        <v>1</v>
      </c>
      <c r="U44" s="33">
        <f t="shared" si="0"/>
        <v>1</v>
      </c>
      <c r="V44" s="33">
        <f t="shared" si="0"/>
        <v>1</v>
      </c>
      <c r="W44" s="34">
        <f t="shared" si="0"/>
        <v>1</v>
      </c>
      <c r="X44" s="33">
        <f t="shared" si="0"/>
        <v>1</v>
      </c>
      <c r="Y44" s="33">
        <f t="shared" si="0"/>
        <v>1</v>
      </c>
      <c r="Z44" s="33">
        <f t="shared" si="0"/>
        <v>1</v>
      </c>
      <c r="AA44" s="34">
        <f t="shared" si="0"/>
        <v>1</v>
      </c>
      <c r="AB44" s="33">
        <f t="shared" si="0"/>
        <v>1</v>
      </c>
      <c r="AC44" s="33">
        <f t="shared" si="0"/>
        <v>1</v>
      </c>
      <c r="AD44" s="33">
        <f t="shared" si="0"/>
        <v>1</v>
      </c>
      <c r="AE44" s="34">
        <f t="shared" si="0"/>
        <v>1</v>
      </c>
      <c r="AF44" s="33">
        <f t="shared" si="0"/>
        <v>1</v>
      </c>
      <c r="AG44" s="33">
        <f t="shared" si="0"/>
        <v>1</v>
      </c>
      <c r="AH44" s="33">
        <f t="shared" si="0"/>
        <v>1</v>
      </c>
      <c r="AI44" s="34">
        <f t="shared" si="0"/>
        <v>1</v>
      </c>
      <c r="AJ44" s="33">
        <f t="shared" ref="AJ44:BQ44" si="1">AJ7/AJ$7</f>
        <v>1</v>
      </c>
      <c r="AK44" s="33">
        <f t="shared" si="1"/>
        <v>1</v>
      </c>
      <c r="AL44" s="33">
        <f t="shared" si="1"/>
        <v>1</v>
      </c>
      <c r="AM44" s="34">
        <f t="shared" si="1"/>
        <v>1</v>
      </c>
      <c r="AN44" s="33">
        <f t="shared" si="1"/>
        <v>1</v>
      </c>
      <c r="AO44" s="33">
        <f t="shared" si="1"/>
        <v>1</v>
      </c>
      <c r="AP44" s="33">
        <f t="shared" si="1"/>
        <v>1</v>
      </c>
      <c r="AQ44" s="34">
        <f t="shared" si="1"/>
        <v>1</v>
      </c>
      <c r="AR44" s="33">
        <f t="shared" si="1"/>
        <v>1</v>
      </c>
      <c r="AS44" s="33">
        <f t="shared" si="1"/>
        <v>1</v>
      </c>
      <c r="AT44" s="33">
        <f t="shared" si="1"/>
        <v>1</v>
      </c>
      <c r="AU44" s="34">
        <f t="shared" si="1"/>
        <v>1</v>
      </c>
      <c r="AV44" s="33">
        <f t="shared" si="1"/>
        <v>1</v>
      </c>
      <c r="AW44" s="33">
        <f t="shared" si="1"/>
        <v>1</v>
      </c>
      <c r="AX44" s="33">
        <f t="shared" si="1"/>
        <v>1</v>
      </c>
      <c r="AY44" s="34">
        <f t="shared" si="1"/>
        <v>1</v>
      </c>
      <c r="AZ44" s="33">
        <f t="shared" si="1"/>
        <v>1</v>
      </c>
      <c r="BA44" s="33">
        <f t="shared" si="1"/>
        <v>1</v>
      </c>
      <c r="BB44" s="33">
        <f t="shared" si="1"/>
        <v>1</v>
      </c>
      <c r="BC44" s="34">
        <f t="shared" si="1"/>
        <v>1</v>
      </c>
      <c r="BD44" s="33">
        <f t="shared" si="1"/>
        <v>1</v>
      </c>
      <c r="BE44" s="33">
        <f t="shared" si="1"/>
        <v>1</v>
      </c>
      <c r="BF44" s="33">
        <f t="shared" si="1"/>
        <v>1</v>
      </c>
      <c r="BG44" s="34">
        <f t="shared" si="1"/>
        <v>1</v>
      </c>
      <c r="BH44" s="33">
        <f t="shared" si="1"/>
        <v>1</v>
      </c>
      <c r="BI44" s="33">
        <f t="shared" si="1"/>
        <v>1</v>
      </c>
      <c r="BJ44" s="33">
        <f t="shared" si="1"/>
        <v>1</v>
      </c>
      <c r="BK44" s="34">
        <f t="shared" si="1"/>
        <v>1</v>
      </c>
      <c r="BL44" s="33">
        <f t="shared" si="1"/>
        <v>1</v>
      </c>
      <c r="BM44" s="33">
        <f t="shared" si="1"/>
        <v>1</v>
      </c>
      <c r="BN44" s="33">
        <f t="shared" si="1"/>
        <v>1</v>
      </c>
      <c r="BO44" s="34">
        <f t="shared" si="1"/>
        <v>1</v>
      </c>
      <c r="BP44" s="125">
        <f t="shared" si="1"/>
        <v>1</v>
      </c>
      <c r="BQ44" s="151">
        <f t="shared" si="1"/>
        <v>1</v>
      </c>
      <c r="BR44" s="151">
        <f t="shared" ref="BR44:BS44" si="2">BR7/BR$7</f>
        <v>1</v>
      </c>
      <c r="BS44" s="188">
        <f t="shared" si="2"/>
        <v>1</v>
      </c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</row>
    <row r="45" spans="2:104">
      <c r="B45" s="13"/>
      <c r="C45" s="25" t="s">
        <v>7</v>
      </c>
      <c r="D45" s="33"/>
      <c r="E45" s="33"/>
      <c r="F45" s="33"/>
      <c r="G45" s="35"/>
      <c r="H45" s="1"/>
      <c r="K45" s="82"/>
      <c r="L45" s="1"/>
      <c r="O45" s="82"/>
      <c r="P45" s="1"/>
      <c r="S45" s="82"/>
      <c r="T45" s="1"/>
      <c r="W45" s="82"/>
      <c r="X45" s="1"/>
      <c r="AA45" s="82"/>
      <c r="AB45" s="1"/>
      <c r="AE45" s="82"/>
      <c r="AF45" s="1"/>
      <c r="AI45" s="82"/>
      <c r="AJ45" s="1"/>
      <c r="AM45" s="82"/>
      <c r="AN45" s="1"/>
      <c r="AQ45" s="82"/>
      <c r="AR45" s="1"/>
      <c r="AU45" s="82"/>
      <c r="AV45" s="1"/>
      <c r="AY45" s="82"/>
      <c r="AZ45" s="1"/>
      <c r="BC45" s="82"/>
      <c r="BD45" s="1"/>
      <c r="BG45" s="82"/>
      <c r="BH45" s="1"/>
      <c r="BK45" s="82"/>
      <c r="BL45" s="1"/>
      <c r="BO45" s="82"/>
      <c r="BP45" s="91"/>
      <c r="BQ45" s="139"/>
      <c r="BR45" s="139"/>
      <c r="BS45" s="19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</row>
    <row r="46" spans="2:104" ht="31.5">
      <c r="B46" s="13"/>
      <c r="C46" s="26" t="s">
        <v>8</v>
      </c>
      <c r="D46" s="33">
        <f t="shared" ref="D46:AI46" si="3">D9/D$7</f>
        <v>0.43138645385738633</v>
      </c>
      <c r="E46" s="33">
        <f t="shared" si="3"/>
        <v>0.42749450614524698</v>
      </c>
      <c r="F46" s="33">
        <f t="shared" si="3"/>
        <v>0.41895518416633593</v>
      </c>
      <c r="G46" s="35">
        <f t="shared" si="3"/>
        <v>0.40470152078184934</v>
      </c>
      <c r="H46" s="33">
        <f t="shared" si="3"/>
        <v>0.3830526782792773</v>
      </c>
      <c r="I46" s="33">
        <f t="shared" si="3"/>
        <v>0.47987252533095576</v>
      </c>
      <c r="J46" s="33">
        <f t="shared" si="3"/>
        <v>0.48050593052214513</v>
      </c>
      <c r="K46" s="35">
        <f t="shared" si="3"/>
        <v>0.48963520537237593</v>
      </c>
      <c r="L46" s="33">
        <f t="shared" si="3"/>
        <v>0.47430390486233492</v>
      </c>
      <c r="M46" s="33">
        <f t="shared" si="3"/>
        <v>0.4607174165561691</v>
      </c>
      <c r="N46" s="33">
        <f t="shared" si="3"/>
        <v>0.45527974245962616</v>
      </c>
      <c r="O46" s="35">
        <f t="shared" si="3"/>
        <v>0.43402194536290389</v>
      </c>
      <c r="P46" s="33">
        <f t="shared" si="3"/>
        <v>0.42535415381269276</v>
      </c>
      <c r="Q46" s="33">
        <f t="shared" si="3"/>
        <v>0.4108282181675218</v>
      </c>
      <c r="R46" s="33">
        <f t="shared" si="3"/>
        <v>0.39985347923660747</v>
      </c>
      <c r="S46" s="35">
        <f t="shared" si="3"/>
        <v>0.39848738295709057</v>
      </c>
      <c r="T46" s="33">
        <f t="shared" si="3"/>
        <v>0.4085150428075105</v>
      </c>
      <c r="U46" s="33">
        <f t="shared" si="3"/>
        <v>0.4205105744112963</v>
      </c>
      <c r="V46" s="33">
        <f t="shared" si="3"/>
        <v>0.41677292972683927</v>
      </c>
      <c r="W46" s="35">
        <f t="shared" si="3"/>
        <v>0.41117174968958331</v>
      </c>
      <c r="X46" s="33">
        <f t="shared" si="3"/>
        <v>0.39730528284492778</v>
      </c>
      <c r="Y46" s="33">
        <f t="shared" si="3"/>
        <v>0.38334664243704952</v>
      </c>
      <c r="Z46" s="33">
        <f t="shared" si="3"/>
        <v>0.43220695883125609</v>
      </c>
      <c r="AA46" s="35">
        <f t="shared" si="3"/>
        <v>0.39017744845535307</v>
      </c>
      <c r="AB46" s="33">
        <f t="shared" si="3"/>
        <v>0.39528383097904407</v>
      </c>
      <c r="AC46" s="33">
        <f t="shared" si="3"/>
        <v>0.40162526599741688</v>
      </c>
      <c r="AD46" s="33">
        <f t="shared" si="3"/>
        <v>0.39437121431366884</v>
      </c>
      <c r="AE46" s="35">
        <f t="shared" si="3"/>
        <v>0.39380799488343521</v>
      </c>
      <c r="AF46" s="33">
        <f t="shared" si="3"/>
        <v>0.41004390952396935</v>
      </c>
      <c r="AG46" s="33">
        <f t="shared" si="3"/>
        <v>0.41465667199491563</v>
      </c>
      <c r="AH46" s="33">
        <f t="shared" si="3"/>
        <v>0.41123681559801578</v>
      </c>
      <c r="AI46" s="35">
        <f t="shared" si="3"/>
        <v>0.43214528148324133</v>
      </c>
      <c r="AJ46" s="33">
        <f t="shared" ref="AJ46:BP46" si="4">AJ9/AJ$7</f>
        <v>0.43677730225904265</v>
      </c>
      <c r="AK46" s="33">
        <f t="shared" si="4"/>
        <v>0.45214026353501247</v>
      </c>
      <c r="AL46" s="33">
        <f t="shared" si="4"/>
        <v>0.45145583687340118</v>
      </c>
      <c r="AM46" s="35">
        <f t="shared" si="4"/>
        <v>0.44285293530827397</v>
      </c>
      <c r="AN46" s="33">
        <f t="shared" si="4"/>
        <v>0.45064641663579141</v>
      </c>
      <c r="AO46" s="33">
        <f t="shared" si="4"/>
        <v>0.45436549087787881</v>
      </c>
      <c r="AP46" s="33">
        <f t="shared" si="4"/>
        <v>0.46264222059677007</v>
      </c>
      <c r="AQ46" s="35">
        <f t="shared" si="4"/>
        <v>0.48059196690281669</v>
      </c>
      <c r="AR46" s="33">
        <f t="shared" si="4"/>
        <v>0.47035681599431878</v>
      </c>
      <c r="AS46" s="33">
        <f t="shared" si="4"/>
        <v>0.47056267978049038</v>
      </c>
      <c r="AT46" s="33">
        <f t="shared" si="4"/>
        <v>0.45545635658517414</v>
      </c>
      <c r="AU46" s="35">
        <f t="shared" si="4"/>
        <v>0.46575454903216268</v>
      </c>
      <c r="AV46" s="33">
        <f t="shared" si="4"/>
        <v>0.45586267609396097</v>
      </c>
      <c r="AW46" s="33">
        <f t="shared" si="4"/>
        <v>0.44223802278708735</v>
      </c>
      <c r="AX46" s="33">
        <f t="shared" si="4"/>
        <v>0.4403813110957685</v>
      </c>
      <c r="AY46" s="35">
        <f t="shared" si="4"/>
        <v>0.43842837325592587</v>
      </c>
      <c r="AZ46" s="33">
        <f t="shared" si="4"/>
        <v>0.43391620512728252</v>
      </c>
      <c r="BA46" s="33">
        <f t="shared" si="4"/>
        <v>0.44628847744289118</v>
      </c>
      <c r="BB46" s="33">
        <f t="shared" si="4"/>
        <v>0.44075442693328876</v>
      </c>
      <c r="BC46" s="35">
        <f t="shared" si="4"/>
        <v>0.44312267004482075</v>
      </c>
      <c r="BD46" s="33">
        <f t="shared" si="4"/>
        <v>0.47309952345053546</v>
      </c>
      <c r="BE46" s="33">
        <f t="shared" si="4"/>
        <v>0.44854520565085843</v>
      </c>
      <c r="BF46" s="33">
        <f t="shared" si="4"/>
        <v>0.44960405877704263</v>
      </c>
      <c r="BG46" s="35">
        <f t="shared" si="4"/>
        <v>0.45045966504388435</v>
      </c>
      <c r="BH46" s="33">
        <f t="shared" si="4"/>
        <v>0.44520506832779755</v>
      </c>
      <c r="BI46" s="33">
        <f t="shared" si="4"/>
        <v>0.40942007687416948</v>
      </c>
      <c r="BJ46" s="33">
        <f t="shared" si="4"/>
        <v>0.38440225266835426</v>
      </c>
      <c r="BK46" s="35">
        <f t="shared" si="4"/>
        <v>0.37824518762011949</v>
      </c>
      <c r="BL46" s="33">
        <f t="shared" si="4"/>
        <v>0.38141291173641717</v>
      </c>
      <c r="BM46" s="33">
        <f t="shared" si="4"/>
        <v>0.3763834547605665</v>
      </c>
      <c r="BN46" s="33">
        <f t="shared" si="4"/>
        <v>0.38053847231592025</v>
      </c>
      <c r="BO46" s="35">
        <f t="shared" si="4"/>
        <v>0.37870293397363397</v>
      </c>
      <c r="BP46" s="126">
        <f t="shared" si="4"/>
        <v>0.36594619055202349</v>
      </c>
      <c r="BQ46" s="33">
        <f t="shared" ref="BQ46:BR46" si="5">BQ9/BQ$7</f>
        <v>0.3645764568245779</v>
      </c>
      <c r="BR46" s="33">
        <f t="shared" si="5"/>
        <v>0.36777355295133918</v>
      </c>
      <c r="BS46" s="189">
        <f t="shared" ref="BS46" si="6">BS9/BS$7</f>
        <v>0.36500214967680722</v>
      </c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</row>
    <row r="47" spans="2:104" ht="31.5">
      <c r="B47" s="13"/>
      <c r="C47" s="26" t="s">
        <v>9</v>
      </c>
      <c r="D47" s="33">
        <f t="shared" ref="D47:AI47" si="7">D10/D$7</f>
        <v>6.3962121069253641E-2</v>
      </c>
      <c r="E47" s="33">
        <f t="shared" si="7"/>
        <v>6.181581767877236E-2</v>
      </c>
      <c r="F47" s="33">
        <f t="shared" si="7"/>
        <v>5.8215960724586222E-2</v>
      </c>
      <c r="G47" s="35">
        <f t="shared" si="7"/>
        <v>5.0830652862567868E-2</v>
      </c>
      <c r="H47" s="33">
        <f t="shared" si="7"/>
        <v>0.11642606156455593</v>
      </c>
      <c r="I47" s="33">
        <f t="shared" si="7"/>
        <v>0.10032838047881372</v>
      </c>
      <c r="J47" s="33">
        <f t="shared" si="7"/>
        <v>0.127420914548833</v>
      </c>
      <c r="K47" s="35">
        <f t="shared" si="7"/>
        <v>0.12704177416364762</v>
      </c>
      <c r="L47" s="33">
        <f t="shared" si="7"/>
        <v>0.12423241930978224</v>
      </c>
      <c r="M47" s="33">
        <f t="shared" si="7"/>
        <v>0.11956305724120639</v>
      </c>
      <c r="N47" s="33">
        <f t="shared" si="7"/>
        <v>0.11765586546887606</v>
      </c>
      <c r="O47" s="35">
        <f t="shared" si="7"/>
        <v>0.11096286424029655</v>
      </c>
      <c r="P47" s="33">
        <f t="shared" si="7"/>
        <v>0.10902005267818693</v>
      </c>
      <c r="Q47" s="33">
        <f t="shared" si="7"/>
        <v>0.10230269424433282</v>
      </c>
      <c r="R47" s="33">
        <f t="shared" si="7"/>
        <v>9.8642031230765925E-2</v>
      </c>
      <c r="S47" s="35">
        <f t="shared" si="7"/>
        <v>0.10165787181644206</v>
      </c>
      <c r="T47" s="33">
        <f t="shared" si="7"/>
        <v>0.10425130092229609</v>
      </c>
      <c r="U47" s="33">
        <f t="shared" si="7"/>
        <v>0.10134279259144742</v>
      </c>
      <c r="V47" s="33">
        <f t="shared" si="7"/>
        <v>9.6500006026311994E-2</v>
      </c>
      <c r="W47" s="35">
        <f t="shared" si="7"/>
        <v>9.5335635779619649E-2</v>
      </c>
      <c r="X47" s="33">
        <f t="shared" si="7"/>
        <v>8.7991083717540289E-2</v>
      </c>
      <c r="Y47" s="33">
        <f t="shared" si="7"/>
        <v>8.5328541014276088E-2</v>
      </c>
      <c r="Z47" s="33">
        <f t="shared" si="7"/>
        <v>7.8818019932898456E-2</v>
      </c>
      <c r="AA47" s="35">
        <f t="shared" si="7"/>
        <v>7.3830227884102276E-2</v>
      </c>
      <c r="AB47" s="33">
        <f t="shared" si="7"/>
        <v>7.2908830312451267E-2</v>
      </c>
      <c r="AC47" s="33">
        <f t="shared" si="7"/>
        <v>7.1721969453480278E-2</v>
      </c>
      <c r="AD47" s="33">
        <f t="shared" si="7"/>
        <v>6.9373147386922893E-2</v>
      </c>
      <c r="AE47" s="35">
        <f t="shared" si="7"/>
        <v>6.6531434954642046E-2</v>
      </c>
      <c r="AF47" s="33">
        <f t="shared" si="7"/>
        <v>6.4972222233524599E-2</v>
      </c>
      <c r="AG47" s="33">
        <f t="shared" si="7"/>
        <v>6.4284732276420939E-2</v>
      </c>
      <c r="AH47" s="33">
        <f t="shared" si="7"/>
        <v>6.9711804125929588E-2</v>
      </c>
      <c r="AI47" s="35">
        <f t="shared" si="7"/>
        <v>6.7277029214270312E-2</v>
      </c>
      <c r="AJ47" s="33">
        <f t="shared" ref="AJ47:BP47" si="8">AJ10/AJ$7</f>
        <v>6.8104474504058987E-2</v>
      </c>
      <c r="AK47" s="33">
        <f t="shared" si="8"/>
        <v>6.9409739112057375E-2</v>
      </c>
      <c r="AL47" s="33">
        <f t="shared" si="8"/>
        <v>6.8400761410698813E-2</v>
      </c>
      <c r="AM47" s="35">
        <f t="shared" si="8"/>
        <v>6.2767993051798254E-2</v>
      </c>
      <c r="AN47" s="33">
        <f t="shared" si="8"/>
        <v>6.549650686244006E-2</v>
      </c>
      <c r="AO47" s="33">
        <f t="shared" si="8"/>
        <v>6.8846915894269847E-2</v>
      </c>
      <c r="AP47" s="33">
        <f t="shared" si="8"/>
        <v>7.4693012392419753E-2</v>
      </c>
      <c r="AQ47" s="35">
        <f t="shared" si="8"/>
        <v>6.9425379575346849E-2</v>
      </c>
      <c r="AR47" s="33">
        <f t="shared" si="8"/>
        <v>6.8796379242678216E-2</v>
      </c>
      <c r="AS47" s="33">
        <f t="shared" si="8"/>
        <v>6.5726931612155454E-2</v>
      </c>
      <c r="AT47" s="33">
        <f t="shared" si="8"/>
        <v>6.4974369629880124E-2</v>
      </c>
      <c r="AU47" s="35">
        <f t="shared" si="8"/>
        <v>6.1883272185614603E-2</v>
      </c>
      <c r="AV47" s="33">
        <f t="shared" si="8"/>
        <v>6.0486420154655336E-2</v>
      </c>
      <c r="AW47" s="33">
        <f t="shared" si="8"/>
        <v>5.6627375737663119E-2</v>
      </c>
      <c r="AX47" s="33">
        <f t="shared" si="8"/>
        <v>5.4390726480376052E-2</v>
      </c>
      <c r="AY47" s="35">
        <f t="shared" si="8"/>
        <v>4.9711073743208149E-2</v>
      </c>
      <c r="AZ47" s="33">
        <f t="shared" si="8"/>
        <v>5.1741904122530637E-2</v>
      </c>
      <c r="BA47" s="33">
        <f t="shared" si="8"/>
        <v>4.7703807657876886E-2</v>
      </c>
      <c r="BB47" s="33">
        <f t="shared" si="8"/>
        <v>4.8079145992487193E-2</v>
      </c>
      <c r="BC47" s="35">
        <f t="shared" si="8"/>
        <v>4.5723098089818892E-2</v>
      </c>
      <c r="BD47" s="33">
        <f t="shared" si="8"/>
        <v>4.7266093950840707E-2</v>
      </c>
      <c r="BE47" s="33">
        <f t="shared" si="8"/>
        <v>4.2656106393231641E-2</v>
      </c>
      <c r="BF47" s="33">
        <f t="shared" si="8"/>
        <v>5.5866288168875455E-2</v>
      </c>
      <c r="BG47" s="35">
        <f t="shared" si="8"/>
        <v>5.4775349268757767E-2</v>
      </c>
      <c r="BH47" s="33">
        <f t="shared" si="8"/>
        <v>5.9537959887509984E-2</v>
      </c>
      <c r="BI47" s="33">
        <f t="shared" si="8"/>
        <v>5.9677101316201367E-2</v>
      </c>
      <c r="BJ47" s="33">
        <f t="shared" si="8"/>
        <v>5.8188628995499404E-2</v>
      </c>
      <c r="BK47" s="35">
        <f t="shared" si="8"/>
        <v>5.5062811132034102E-2</v>
      </c>
      <c r="BL47" s="33">
        <f t="shared" si="8"/>
        <v>5.7288726297702049E-2</v>
      </c>
      <c r="BM47" s="33">
        <f t="shared" si="8"/>
        <v>5.4425344124911526E-2</v>
      </c>
      <c r="BN47" s="33">
        <f t="shared" si="8"/>
        <v>5.4003244784874761E-2</v>
      </c>
      <c r="BO47" s="35">
        <f t="shared" si="8"/>
        <v>5.4726157002909954E-2</v>
      </c>
      <c r="BP47" s="126">
        <f t="shared" si="8"/>
        <v>5.2435175212280867E-2</v>
      </c>
      <c r="BQ47" s="33">
        <f t="shared" ref="BQ47:BR47" si="9">BQ10/BQ$7</f>
        <v>5.1952434706240953E-2</v>
      </c>
      <c r="BR47" s="33">
        <f t="shared" si="9"/>
        <v>5.2475216522702685E-2</v>
      </c>
      <c r="BS47" s="189">
        <f t="shared" ref="BS47" si="10">BS10/BS$7</f>
        <v>4.9097259285615445E-2</v>
      </c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</row>
    <row r="48" spans="2:104">
      <c r="B48" s="13"/>
      <c r="C48" s="26" t="s">
        <v>10</v>
      </c>
      <c r="D48" s="33">
        <f t="shared" ref="D48:AI48" si="11">D11/D$7</f>
        <v>0.18548782555020241</v>
      </c>
      <c r="E48" s="33">
        <f t="shared" si="11"/>
        <v>0.20942532009729306</v>
      </c>
      <c r="F48" s="33">
        <f t="shared" si="11"/>
        <v>0.24955202242840324</v>
      </c>
      <c r="G48" s="35">
        <f t="shared" si="11"/>
        <v>0.26424360226739402</v>
      </c>
      <c r="H48" s="33">
        <f t="shared" si="11"/>
        <v>0.25985839823193146</v>
      </c>
      <c r="I48" s="33">
        <f t="shared" si="11"/>
        <v>0.20813129271659736</v>
      </c>
      <c r="J48" s="33">
        <f t="shared" si="11"/>
        <v>0.19092442650589811</v>
      </c>
      <c r="K48" s="35">
        <f t="shared" si="11"/>
        <v>0.17164967526721661</v>
      </c>
      <c r="L48" s="33">
        <f t="shared" si="11"/>
        <v>0.16212469952497915</v>
      </c>
      <c r="M48" s="33">
        <f t="shared" si="11"/>
        <v>0.16159995977934788</v>
      </c>
      <c r="N48" s="33">
        <f t="shared" si="11"/>
        <v>0.1742833984713632</v>
      </c>
      <c r="O48" s="35">
        <f t="shared" si="11"/>
        <v>0.17883479598410601</v>
      </c>
      <c r="P48" s="33">
        <f t="shared" si="11"/>
        <v>0.18580079230148364</v>
      </c>
      <c r="Q48" s="33">
        <f t="shared" si="11"/>
        <v>0.19437838912639982</v>
      </c>
      <c r="R48" s="33">
        <f t="shared" si="11"/>
        <v>0.21553855023072993</v>
      </c>
      <c r="S48" s="35">
        <f t="shared" si="11"/>
        <v>0.21669224910657128</v>
      </c>
      <c r="T48" s="33">
        <f t="shared" si="11"/>
        <v>0.204515217592385</v>
      </c>
      <c r="U48" s="33">
        <f t="shared" si="11"/>
        <v>0.22776905693576119</v>
      </c>
      <c r="V48" s="33">
        <f t="shared" si="11"/>
        <v>0.23824536565754731</v>
      </c>
      <c r="W48" s="35">
        <f t="shared" si="11"/>
        <v>0.25065639549614049</v>
      </c>
      <c r="X48" s="33">
        <f t="shared" si="11"/>
        <v>0.24652915146515991</v>
      </c>
      <c r="Y48" s="33">
        <f t="shared" si="11"/>
        <v>0.25410052936564859</v>
      </c>
      <c r="Z48" s="33">
        <f t="shared" si="11"/>
        <v>0.22657956119013298</v>
      </c>
      <c r="AA48" s="35">
        <f t="shared" si="11"/>
        <v>0.26677825134835487</v>
      </c>
      <c r="AB48" s="33">
        <f t="shared" si="11"/>
        <v>0.25838278328456149</v>
      </c>
      <c r="AC48" s="33">
        <f t="shared" si="11"/>
        <v>0.24474292291768232</v>
      </c>
      <c r="AD48" s="33">
        <f t="shared" si="11"/>
        <v>0.24648194379489732</v>
      </c>
      <c r="AE48" s="35">
        <f t="shared" si="11"/>
        <v>0.26247461186479315</v>
      </c>
      <c r="AF48" s="33">
        <f t="shared" si="11"/>
        <v>0.24216956406180076</v>
      </c>
      <c r="AG48" s="33">
        <f t="shared" si="11"/>
        <v>0.22879721422703264</v>
      </c>
      <c r="AH48" s="33">
        <f t="shared" si="11"/>
        <v>0.24133177727626892</v>
      </c>
      <c r="AI48" s="35">
        <f t="shared" si="11"/>
        <v>0.23219517467379505</v>
      </c>
      <c r="AJ48" s="33">
        <f t="shared" ref="AJ48:BP48" si="12">AJ11/AJ$7</f>
        <v>0.22808066379859943</v>
      </c>
      <c r="AK48" s="33">
        <f t="shared" si="12"/>
        <v>0.21657232293776563</v>
      </c>
      <c r="AL48" s="33">
        <f t="shared" si="12"/>
        <v>0.21895367056317874</v>
      </c>
      <c r="AM48" s="35">
        <f t="shared" si="12"/>
        <v>0.23396115241158777</v>
      </c>
      <c r="AN48" s="33">
        <f t="shared" si="12"/>
        <v>0.21691138415814157</v>
      </c>
      <c r="AO48" s="33">
        <f t="shared" si="12"/>
        <v>0.21430853887239473</v>
      </c>
      <c r="AP48" s="33">
        <f t="shared" si="12"/>
        <v>0.20242728554146638</v>
      </c>
      <c r="AQ48" s="35">
        <f t="shared" si="12"/>
        <v>0.18868803412166749</v>
      </c>
      <c r="AR48" s="33">
        <f t="shared" si="12"/>
        <v>0.19687604816280607</v>
      </c>
      <c r="AS48" s="33">
        <f t="shared" si="12"/>
        <v>0.20695485277440159</v>
      </c>
      <c r="AT48" s="33">
        <f t="shared" si="12"/>
        <v>0.22412575265066756</v>
      </c>
      <c r="AU48" s="35">
        <f t="shared" si="12"/>
        <v>0.22982450929005829</v>
      </c>
      <c r="AV48" s="33">
        <f t="shared" si="12"/>
        <v>0.23696831443809419</v>
      </c>
      <c r="AW48" s="33">
        <f t="shared" si="12"/>
        <v>0.24613427281728814</v>
      </c>
      <c r="AX48" s="33">
        <f t="shared" si="12"/>
        <v>0.24926652777956743</v>
      </c>
      <c r="AY48" s="35">
        <f t="shared" si="12"/>
        <v>0.26424518679827369</v>
      </c>
      <c r="AZ48" s="33">
        <f t="shared" si="12"/>
        <v>0.26509238891290898</v>
      </c>
      <c r="BA48" s="33">
        <f t="shared" si="12"/>
        <v>0.25043519891685195</v>
      </c>
      <c r="BB48" s="33">
        <f t="shared" si="12"/>
        <v>0.26028351372753694</v>
      </c>
      <c r="BC48" s="35">
        <f t="shared" si="12"/>
        <v>0.26578296333549367</v>
      </c>
      <c r="BD48" s="33">
        <f t="shared" si="12"/>
        <v>0.23676806727087238</v>
      </c>
      <c r="BE48" s="33">
        <f t="shared" si="12"/>
        <v>0.23827620656697701</v>
      </c>
      <c r="BF48" s="33">
        <f t="shared" si="12"/>
        <v>0.23191504598378371</v>
      </c>
      <c r="BG48" s="35">
        <f t="shared" si="12"/>
        <v>0.2305782128426668</v>
      </c>
      <c r="BH48" s="33">
        <f t="shared" si="12"/>
        <v>0.22309707651280034</v>
      </c>
      <c r="BI48" s="33">
        <f t="shared" si="12"/>
        <v>0.26774017450989174</v>
      </c>
      <c r="BJ48" s="33">
        <f t="shared" si="12"/>
        <v>0.29301114652773869</v>
      </c>
      <c r="BK48" s="35">
        <f t="shared" si="12"/>
        <v>0.31603249242168197</v>
      </c>
      <c r="BL48" s="33">
        <f t="shared" si="12"/>
        <v>0.29719334415174881</v>
      </c>
      <c r="BM48" s="33">
        <f t="shared" si="12"/>
        <v>0.2882606471478652</v>
      </c>
      <c r="BN48" s="33">
        <f t="shared" si="12"/>
        <v>0.27705992787629929</v>
      </c>
      <c r="BO48" s="35">
        <f t="shared" si="12"/>
        <v>0.28130741035005141</v>
      </c>
      <c r="BP48" s="126">
        <f t="shared" si="12"/>
        <v>0.29715642006017451</v>
      </c>
      <c r="BQ48" s="33">
        <f t="shared" ref="BQ48:BR48" si="13">BQ11/BQ$7</f>
        <v>0.29472220323240578</v>
      </c>
      <c r="BR48" s="33">
        <f t="shared" si="13"/>
        <v>0.29617698089406874</v>
      </c>
      <c r="BS48" s="189">
        <f t="shared" ref="BS48" si="14">BS11/BS$7</f>
        <v>0.31372494514617799</v>
      </c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</row>
    <row r="49" spans="2:104">
      <c r="B49" s="13"/>
      <c r="C49" s="26" t="s">
        <v>11</v>
      </c>
      <c r="D49" s="33">
        <f t="shared" ref="D49:AI49" si="15">D12/D$7</f>
        <v>0.15620165262624153</v>
      </c>
      <c r="E49" s="33">
        <f t="shared" si="15"/>
        <v>0.18447761419384195</v>
      </c>
      <c r="F49" s="33">
        <f t="shared" si="15"/>
        <v>0.17247290005184848</v>
      </c>
      <c r="G49" s="35">
        <f t="shared" si="15"/>
        <v>0.16628049112952728</v>
      </c>
      <c r="H49" s="33">
        <f t="shared" si="15"/>
        <v>0.16607096061254345</v>
      </c>
      <c r="I49" s="33">
        <f t="shared" si="15"/>
        <v>0.14503211608456124</v>
      </c>
      <c r="J49" s="33">
        <f t="shared" si="15"/>
        <v>0.13998385281517503</v>
      </c>
      <c r="K49" s="35">
        <f t="shared" si="15"/>
        <v>0.14046332887506019</v>
      </c>
      <c r="L49" s="33">
        <f t="shared" si="15"/>
        <v>0.16374079161349453</v>
      </c>
      <c r="M49" s="33">
        <f t="shared" si="15"/>
        <v>0.18497790759874183</v>
      </c>
      <c r="N49" s="33">
        <f t="shared" si="15"/>
        <v>0.1724204828606043</v>
      </c>
      <c r="O49" s="35">
        <f t="shared" si="15"/>
        <v>0.17569069438964299</v>
      </c>
      <c r="P49" s="33">
        <f t="shared" si="15"/>
        <v>0.17591212736425557</v>
      </c>
      <c r="Q49" s="33">
        <f t="shared" si="15"/>
        <v>0.16959671474884563</v>
      </c>
      <c r="R49" s="33">
        <f t="shared" si="15"/>
        <v>0.16489381409247736</v>
      </c>
      <c r="S49" s="35">
        <f t="shared" si="15"/>
        <v>0.16177280844732697</v>
      </c>
      <c r="T49" s="33">
        <f t="shared" si="15"/>
        <v>0.15758609304588528</v>
      </c>
      <c r="U49" s="33">
        <f t="shared" si="15"/>
        <v>0.14672415577165071</v>
      </c>
      <c r="V49" s="33">
        <f t="shared" si="15"/>
        <v>0.12738019357167699</v>
      </c>
      <c r="W49" s="35">
        <f t="shared" si="15"/>
        <v>0.11717713605727893</v>
      </c>
      <c r="X49" s="33">
        <f t="shared" si="15"/>
        <v>0.14269562221034318</v>
      </c>
      <c r="Y49" s="33">
        <f t="shared" si="15"/>
        <v>0.15080485854224157</v>
      </c>
      <c r="Z49" s="33">
        <f t="shared" si="15"/>
        <v>0.14594067213553286</v>
      </c>
      <c r="AA49" s="35">
        <f t="shared" si="15"/>
        <v>0.15527889051907803</v>
      </c>
      <c r="AB49" s="33">
        <f t="shared" si="15"/>
        <v>0.17467281398700976</v>
      </c>
      <c r="AC49" s="33">
        <f t="shared" si="15"/>
        <v>0.16833035561424745</v>
      </c>
      <c r="AD49" s="33">
        <f t="shared" si="15"/>
        <v>0.16639160281797996</v>
      </c>
      <c r="AE49" s="35">
        <f t="shared" si="15"/>
        <v>0.16208994900389373</v>
      </c>
      <c r="AF49" s="33">
        <f t="shared" si="15"/>
        <v>0.16330818475626671</v>
      </c>
      <c r="AG49" s="33">
        <f t="shared" si="15"/>
        <v>0.16911583903170155</v>
      </c>
      <c r="AH49" s="33">
        <f t="shared" si="15"/>
        <v>0.15893132709961402</v>
      </c>
      <c r="AI49" s="35">
        <f t="shared" si="15"/>
        <v>0.16249729233730736</v>
      </c>
      <c r="AJ49" s="33">
        <f t="shared" ref="AJ49:BP49" si="16">AJ12/AJ$7</f>
        <v>0.16184159131276377</v>
      </c>
      <c r="AK49" s="33">
        <f t="shared" si="16"/>
        <v>0.16041856088719025</v>
      </c>
      <c r="AL49" s="33">
        <f t="shared" si="16"/>
        <v>0.15803555199961655</v>
      </c>
      <c r="AM49" s="35">
        <f t="shared" si="16"/>
        <v>0.15548694860051182</v>
      </c>
      <c r="AN49" s="33">
        <f t="shared" si="16"/>
        <v>0.15302313424652217</v>
      </c>
      <c r="AO49" s="33">
        <f t="shared" si="16"/>
        <v>0.14480745927541222</v>
      </c>
      <c r="AP49" s="33">
        <f t="shared" si="16"/>
        <v>0.1362451729073397</v>
      </c>
      <c r="AQ49" s="35">
        <f t="shared" si="16"/>
        <v>0.13713296236368197</v>
      </c>
      <c r="AR49" s="33">
        <f t="shared" si="16"/>
        <v>0.14245675692809071</v>
      </c>
      <c r="AS49" s="33">
        <f t="shared" si="16"/>
        <v>0.13257858989178489</v>
      </c>
      <c r="AT49" s="33">
        <f t="shared" si="16"/>
        <v>0.12993268767704047</v>
      </c>
      <c r="AU49" s="35">
        <f t="shared" si="16"/>
        <v>7.727551309230285E-2</v>
      </c>
      <c r="AV49" s="33">
        <f t="shared" si="16"/>
        <v>8.4857157159454244E-2</v>
      </c>
      <c r="AW49" s="33">
        <f t="shared" si="16"/>
        <v>9.0513598084340618E-2</v>
      </c>
      <c r="AX49" s="33">
        <f t="shared" si="16"/>
        <v>9.2331296873180035E-2</v>
      </c>
      <c r="AY49" s="35">
        <f t="shared" si="16"/>
        <v>9.085413319208252E-2</v>
      </c>
      <c r="AZ49" s="33">
        <f t="shared" si="16"/>
        <v>9.1536475752194549E-2</v>
      </c>
      <c r="BA49" s="33">
        <f t="shared" si="16"/>
        <v>9.7110728302648275E-2</v>
      </c>
      <c r="BB49" s="33">
        <f t="shared" si="16"/>
        <v>9.8922695638980082E-2</v>
      </c>
      <c r="BC49" s="35">
        <f t="shared" si="16"/>
        <v>9.5027673053871789E-2</v>
      </c>
      <c r="BD49" s="33">
        <f t="shared" si="16"/>
        <v>0.10082301998339727</v>
      </c>
      <c r="BE49" s="33">
        <f t="shared" si="16"/>
        <v>0.13523397091011891</v>
      </c>
      <c r="BF49" s="33">
        <f t="shared" si="16"/>
        <v>0.13421612512552347</v>
      </c>
      <c r="BG49" s="35">
        <f t="shared" si="16"/>
        <v>0.13664028142756698</v>
      </c>
      <c r="BH49" s="33">
        <f t="shared" si="16"/>
        <v>0.14203635133673956</v>
      </c>
      <c r="BI49" s="33">
        <f t="shared" si="16"/>
        <v>0.13496122937894647</v>
      </c>
      <c r="BJ49" s="33">
        <f t="shared" si="16"/>
        <v>0.13538162459462541</v>
      </c>
      <c r="BK49" s="35">
        <f t="shared" si="16"/>
        <v>0.12853103590221018</v>
      </c>
      <c r="BL49" s="33">
        <f t="shared" si="16"/>
        <v>0.14011633711867919</v>
      </c>
      <c r="BM49" s="33">
        <f t="shared" si="16"/>
        <v>0.14024595864413555</v>
      </c>
      <c r="BN49" s="33">
        <f t="shared" si="16"/>
        <v>0.14299911218729985</v>
      </c>
      <c r="BO49" s="35">
        <f t="shared" si="16"/>
        <v>0.14136693111426793</v>
      </c>
      <c r="BP49" s="126">
        <f t="shared" si="16"/>
        <v>0.14187806945683976</v>
      </c>
      <c r="BQ49" s="33">
        <f t="shared" ref="BQ49:BR49" si="17">BQ12/BQ$7</f>
        <v>0.14937637589566283</v>
      </c>
      <c r="BR49" s="33">
        <f t="shared" si="17"/>
        <v>0.140541187021341</v>
      </c>
      <c r="BS49" s="189">
        <f t="shared" ref="BS49" si="18">BS12/BS$7</f>
        <v>0.13186290497934333</v>
      </c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</row>
    <row r="50" spans="2:104" ht="31.5">
      <c r="B50" s="13"/>
      <c r="C50" s="9" t="s">
        <v>12</v>
      </c>
      <c r="D50" s="36">
        <f t="shared" ref="D50:AI50" si="19">D13/D$7</f>
        <v>0.16296194689691601</v>
      </c>
      <c r="E50" s="37">
        <f t="shared" si="19"/>
        <v>0.11678674188484567</v>
      </c>
      <c r="F50" s="37">
        <f t="shared" si="19"/>
        <v>0.10080393259767567</v>
      </c>
      <c r="G50" s="38">
        <f t="shared" si="19"/>
        <v>0.11394373298754649</v>
      </c>
      <c r="H50" s="36">
        <f t="shared" si="19"/>
        <v>7.4591901311691758E-2</v>
      </c>
      <c r="I50" s="37">
        <f t="shared" si="19"/>
        <v>6.6635685389071955E-2</v>
      </c>
      <c r="J50" s="37">
        <f t="shared" si="19"/>
        <v>6.1164875607948796E-2</v>
      </c>
      <c r="K50" s="38">
        <f t="shared" si="19"/>
        <v>7.1210016321699626E-2</v>
      </c>
      <c r="L50" s="36">
        <f t="shared" si="19"/>
        <v>7.5598184689409278E-2</v>
      </c>
      <c r="M50" s="37">
        <f t="shared" si="19"/>
        <v>7.3141658842905258E-2</v>
      </c>
      <c r="N50" s="37">
        <f t="shared" si="19"/>
        <v>8.0360510739530253E-2</v>
      </c>
      <c r="O50" s="38">
        <f t="shared" si="19"/>
        <v>0.10048970002305055</v>
      </c>
      <c r="P50" s="36">
        <f t="shared" si="19"/>
        <v>0.10391287385848878</v>
      </c>
      <c r="Q50" s="37">
        <f t="shared" si="19"/>
        <v>0.12289398372717651</v>
      </c>
      <c r="R50" s="37">
        <f t="shared" si="19"/>
        <v>0.12107212522300526</v>
      </c>
      <c r="S50" s="38">
        <f t="shared" si="19"/>
        <v>0.12138968768605046</v>
      </c>
      <c r="T50" s="36">
        <f t="shared" si="19"/>
        <v>0.12513234561838094</v>
      </c>
      <c r="U50" s="37">
        <f t="shared" si="19"/>
        <v>0.10365342030342664</v>
      </c>
      <c r="V50" s="37">
        <f t="shared" si="19"/>
        <v>0.1211015050308225</v>
      </c>
      <c r="W50" s="38">
        <f t="shared" si="19"/>
        <v>0.12565908297737757</v>
      </c>
      <c r="X50" s="36">
        <f t="shared" si="19"/>
        <v>0.12547885974907971</v>
      </c>
      <c r="Y50" s="37">
        <f t="shared" si="19"/>
        <v>0.12641942864078418</v>
      </c>
      <c r="Z50" s="37">
        <f t="shared" si="19"/>
        <v>0.11645478791017959</v>
      </c>
      <c r="AA50" s="38">
        <f t="shared" si="19"/>
        <v>0.11393518179311181</v>
      </c>
      <c r="AB50" s="36">
        <f t="shared" si="19"/>
        <v>9.8751741436933355E-2</v>
      </c>
      <c r="AC50" s="37">
        <f t="shared" si="19"/>
        <v>0.1135794860171732</v>
      </c>
      <c r="AD50" s="37">
        <f t="shared" si="19"/>
        <v>0.12338209168653089</v>
      </c>
      <c r="AE50" s="38">
        <f t="shared" si="19"/>
        <v>0.11509600929323595</v>
      </c>
      <c r="AF50" s="36">
        <f t="shared" si="19"/>
        <v>0.11950611942443859</v>
      </c>
      <c r="AG50" s="37">
        <f t="shared" si="19"/>
        <v>0.12314554246992923</v>
      </c>
      <c r="AH50" s="37">
        <f t="shared" si="19"/>
        <v>0.11878827588860927</v>
      </c>
      <c r="AI50" s="38">
        <f t="shared" si="19"/>
        <v>0.10588522230259821</v>
      </c>
      <c r="AJ50" s="36">
        <f t="shared" ref="AJ50:BP50" si="20">AJ13/AJ$7</f>
        <v>0.10519596811443878</v>
      </c>
      <c r="AK50" s="37">
        <f t="shared" si="20"/>
        <v>0.10145911353914668</v>
      </c>
      <c r="AL50" s="37">
        <f t="shared" si="20"/>
        <v>0.10315417913145936</v>
      </c>
      <c r="AM50" s="38">
        <f t="shared" si="20"/>
        <v>0.1049309706177797</v>
      </c>
      <c r="AN50" s="36">
        <f t="shared" si="20"/>
        <v>0.11392255809710473</v>
      </c>
      <c r="AO50" s="37">
        <f t="shared" si="20"/>
        <v>0.11767159508004443</v>
      </c>
      <c r="AP50" s="37">
        <f t="shared" si="20"/>
        <v>0.12399230857210808</v>
      </c>
      <c r="AQ50" s="38">
        <f t="shared" si="20"/>
        <v>0.12416165703648706</v>
      </c>
      <c r="AR50" s="36">
        <f t="shared" si="20"/>
        <v>0.12151399967210626</v>
      </c>
      <c r="AS50" s="37">
        <f t="shared" si="20"/>
        <v>0.1241769459317246</v>
      </c>
      <c r="AT50" s="37">
        <f t="shared" si="20"/>
        <v>0.1255108334480218</v>
      </c>
      <c r="AU50" s="38">
        <f t="shared" si="20"/>
        <v>0.16526215639070888</v>
      </c>
      <c r="AV50" s="36">
        <f t="shared" si="20"/>
        <v>0.16182543215383527</v>
      </c>
      <c r="AW50" s="37">
        <f t="shared" si="20"/>
        <v>0.16448673056491753</v>
      </c>
      <c r="AX50" s="37">
        <f t="shared" si="20"/>
        <v>0.16363013777110805</v>
      </c>
      <c r="AY50" s="38">
        <f t="shared" si="20"/>
        <v>0.15676123300243208</v>
      </c>
      <c r="AZ50" s="36">
        <f t="shared" si="20"/>
        <v>0.15771302609338664</v>
      </c>
      <c r="BA50" s="37">
        <f t="shared" si="20"/>
        <v>0.15846178767973174</v>
      </c>
      <c r="BB50" s="37">
        <f t="shared" si="20"/>
        <v>0.15196021769187573</v>
      </c>
      <c r="BC50" s="38">
        <f t="shared" si="20"/>
        <v>0.15034359547599488</v>
      </c>
      <c r="BD50" s="36">
        <f t="shared" si="20"/>
        <v>0.14204329534435417</v>
      </c>
      <c r="BE50" s="37">
        <f t="shared" si="20"/>
        <v>0.13528851048595616</v>
      </c>
      <c r="BF50" s="37">
        <f t="shared" si="20"/>
        <v>0.12839848194477466</v>
      </c>
      <c r="BG50" s="38">
        <f t="shared" si="20"/>
        <v>0.1275464914171241</v>
      </c>
      <c r="BH50" s="36">
        <f t="shared" si="20"/>
        <v>0.13012354393515252</v>
      </c>
      <c r="BI50" s="37">
        <f t="shared" si="20"/>
        <v>0.12820141792079093</v>
      </c>
      <c r="BJ50" s="37">
        <f t="shared" si="20"/>
        <v>0.12901634721378225</v>
      </c>
      <c r="BK50" s="38">
        <f t="shared" si="20"/>
        <v>0.12212847292395422</v>
      </c>
      <c r="BL50" s="36">
        <f t="shared" si="20"/>
        <v>0.12398868069545287</v>
      </c>
      <c r="BM50" s="37">
        <f t="shared" si="20"/>
        <v>0.1406845953225212</v>
      </c>
      <c r="BN50" s="37">
        <f t="shared" si="20"/>
        <v>0.14539924283560582</v>
      </c>
      <c r="BO50" s="38">
        <f t="shared" si="20"/>
        <v>0.14389656755913682</v>
      </c>
      <c r="BP50" s="36">
        <f t="shared" si="20"/>
        <v>0.142584144712396</v>
      </c>
      <c r="BQ50" s="37">
        <f t="shared" ref="BQ50:BR50" si="21">BQ13/BQ$7</f>
        <v>0.13937252934111258</v>
      </c>
      <c r="BR50" s="37">
        <f t="shared" si="21"/>
        <v>0.1430330626169472</v>
      </c>
      <c r="BS50" s="191">
        <f t="shared" ref="BS50" si="22">BS13/BS$7</f>
        <v>0.14031274091205598</v>
      </c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</row>
    <row r="51" spans="2:104">
      <c r="B51" s="13"/>
      <c r="C51" s="20"/>
      <c r="D51" s="1"/>
      <c r="E51" s="20"/>
      <c r="F51" s="20"/>
      <c r="G51" s="1"/>
      <c r="H51" s="1"/>
      <c r="K51" s="1"/>
      <c r="L51" s="1"/>
      <c r="O51" s="1"/>
      <c r="P51" s="1"/>
      <c r="S51" s="1"/>
      <c r="T51" s="1"/>
      <c r="W51" s="1"/>
      <c r="X51" s="1"/>
      <c r="AA51" s="1"/>
      <c r="AB51" s="1"/>
      <c r="AE51" s="1"/>
      <c r="AF51" s="1"/>
      <c r="AI51" s="1"/>
      <c r="AJ51" s="1"/>
      <c r="AM51" s="1"/>
      <c r="AN51" s="1"/>
      <c r="AQ51" s="1"/>
      <c r="AR51" s="1"/>
      <c r="AU51" s="1"/>
      <c r="AV51" s="1"/>
      <c r="AY51" s="1"/>
      <c r="AZ51" s="1"/>
      <c r="BC51" s="1"/>
      <c r="BD51" s="1"/>
      <c r="BG51" s="1"/>
      <c r="BH51" s="1"/>
      <c r="BK51" s="1"/>
      <c r="BL51" s="1"/>
      <c r="BO51" s="1"/>
      <c r="BP51" s="1"/>
      <c r="BQ51" s="139"/>
      <c r="BR51" s="139"/>
      <c r="BS51" s="19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</row>
    <row r="52" spans="2:104">
      <c r="B52" s="13"/>
      <c r="C52" s="20"/>
      <c r="D52" s="1"/>
      <c r="E52" s="20"/>
      <c r="F52" s="20"/>
      <c r="G52" s="1"/>
      <c r="H52" s="1"/>
      <c r="K52" s="1"/>
      <c r="L52" s="1"/>
      <c r="O52" s="1"/>
      <c r="P52" s="1"/>
      <c r="S52" s="1"/>
      <c r="T52" s="1"/>
      <c r="W52" s="1"/>
      <c r="X52" s="1"/>
      <c r="AA52" s="1"/>
      <c r="AB52" s="1"/>
      <c r="AE52" s="1"/>
      <c r="AF52" s="1"/>
      <c r="AI52" s="1"/>
      <c r="AJ52" s="1"/>
      <c r="AM52" s="1"/>
      <c r="AN52" s="1"/>
      <c r="AQ52" s="1"/>
      <c r="AR52" s="1"/>
      <c r="AU52" s="1"/>
      <c r="AV52" s="1"/>
      <c r="AY52" s="1"/>
      <c r="AZ52" s="1"/>
      <c r="BC52" s="1"/>
      <c r="BD52" s="1"/>
      <c r="BG52" s="1"/>
      <c r="BH52" s="1"/>
      <c r="BK52" s="1"/>
      <c r="BL52" s="1"/>
      <c r="BO52" s="1"/>
      <c r="BP52" s="1"/>
      <c r="BQ52" s="139"/>
      <c r="BR52" s="139"/>
      <c r="BS52" s="19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</row>
    <row r="53" spans="2:104">
      <c r="B53" s="13"/>
      <c r="C53" s="20"/>
      <c r="D53" s="1"/>
      <c r="E53" s="20"/>
      <c r="F53" s="20"/>
      <c r="G53" s="1"/>
      <c r="H53" s="1"/>
      <c r="K53" s="1"/>
      <c r="L53" s="1"/>
      <c r="O53" s="1"/>
      <c r="P53" s="1"/>
      <c r="S53" s="1"/>
      <c r="T53" s="1"/>
      <c r="W53" s="1"/>
      <c r="X53" s="1"/>
      <c r="AA53" s="1"/>
      <c r="AB53" s="1"/>
      <c r="AE53" s="1"/>
      <c r="AF53" s="1"/>
      <c r="AI53" s="1"/>
      <c r="AJ53" s="1"/>
      <c r="AM53" s="1"/>
      <c r="AN53" s="1"/>
      <c r="AQ53" s="1"/>
      <c r="AR53" s="1"/>
      <c r="AU53" s="1"/>
      <c r="AV53" s="1"/>
      <c r="AY53" s="1"/>
      <c r="AZ53" s="1"/>
      <c r="BC53" s="1"/>
      <c r="BD53" s="1"/>
      <c r="BG53" s="1"/>
      <c r="BH53" s="1"/>
      <c r="BK53" s="1"/>
      <c r="BL53" s="1"/>
      <c r="BO53" s="1"/>
      <c r="BP53" s="1"/>
      <c r="BQ53" s="139"/>
      <c r="BR53" s="139"/>
      <c r="BS53" s="19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</row>
    <row r="54" spans="2:104">
      <c r="B54" s="13"/>
      <c r="C54" s="20"/>
      <c r="D54" s="1"/>
      <c r="E54" s="20"/>
      <c r="F54" s="20"/>
      <c r="G54" s="1"/>
      <c r="H54" s="1"/>
      <c r="K54" s="1"/>
      <c r="L54" s="1"/>
      <c r="O54" s="1"/>
      <c r="P54" s="1"/>
      <c r="S54" s="1"/>
      <c r="T54" s="1"/>
      <c r="W54" s="1"/>
      <c r="X54" s="1"/>
      <c r="AA54" s="1"/>
      <c r="AB54" s="1"/>
      <c r="AE54" s="1"/>
      <c r="AF54" s="1"/>
      <c r="AI54" s="1"/>
      <c r="AJ54" s="1"/>
      <c r="AM54" s="1"/>
      <c r="AN54" s="1"/>
      <c r="AQ54" s="1"/>
      <c r="AR54" s="1"/>
      <c r="AU54" s="1"/>
      <c r="AV54" s="1"/>
      <c r="AY54" s="1"/>
      <c r="AZ54" s="1"/>
      <c r="BC54" s="1"/>
      <c r="BD54" s="1"/>
      <c r="BG54" s="1"/>
      <c r="BH54" s="1"/>
      <c r="BK54" s="1"/>
      <c r="BL54" s="1"/>
      <c r="BO54" s="1"/>
      <c r="BP54" s="1"/>
      <c r="BQ54" s="139"/>
      <c r="BR54" s="139"/>
      <c r="BS54" s="19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</row>
    <row r="55" spans="2:104">
      <c r="B55" s="13"/>
      <c r="C55" s="20"/>
      <c r="D55" s="1"/>
      <c r="E55" s="20"/>
      <c r="F55" s="20"/>
      <c r="G55" s="1"/>
      <c r="H55" s="1"/>
      <c r="K55" s="1"/>
      <c r="L55" s="1"/>
      <c r="O55" s="1"/>
      <c r="P55" s="1"/>
      <c r="S55" s="1"/>
      <c r="T55" s="1"/>
      <c r="W55" s="1"/>
      <c r="X55" s="1"/>
      <c r="AA55" s="1"/>
      <c r="AB55" s="1"/>
      <c r="AE55" s="1"/>
      <c r="AF55" s="1"/>
      <c r="AI55" s="1"/>
      <c r="AJ55" s="1"/>
      <c r="AM55" s="1"/>
      <c r="AN55" s="1"/>
      <c r="AQ55" s="1"/>
      <c r="AR55" s="1"/>
      <c r="AU55" s="1"/>
      <c r="AV55" s="1"/>
      <c r="AY55" s="1"/>
      <c r="AZ55" s="1"/>
      <c r="BC55" s="1"/>
      <c r="BD55" s="1"/>
      <c r="BG55" s="1"/>
      <c r="BH55" s="1"/>
      <c r="BK55" s="1"/>
      <c r="BL55" s="1"/>
      <c r="BO55" s="1"/>
      <c r="BP55" s="1"/>
      <c r="BQ55" s="139"/>
      <c r="BR55" s="139"/>
      <c r="BS55" s="19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</row>
    <row r="56" spans="2:104">
      <c r="B56" s="13"/>
      <c r="C56" s="20"/>
      <c r="D56" s="1"/>
      <c r="E56" s="20"/>
      <c r="F56" s="20"/>
      <c r="G56" s="1"/>
      <c r="H56" s="1"/>
      <c r="K56" s="1"/>
      <c r="L56" s="1"/>
      <c r="O56" s="1"/>
      <c r="P56" s="1"/>
      <c r="S56" s="1"/>
      <c r="T56" s="1"/>
      <c r="W56" s="1"/>
      <c r="X56" s="1"/>
      <c r="AA56" s="1"/>
      <c r="AB56" s="1"/>
      <c r="AE56" s="1"/>
      <c r="AF56" s="1"/>
      <c r="AI56" s="1"/>
      <c r="AJ56" s="1"/>
      <c r="AM56" s="1"/>
      <c r="AN56" s="1"/>
      <c r="AQ56" s="1"/>
      <c r="AR56" s="1"/>
      <c r="AU56" s="1"/>
      <c r="AV56" s="1"/>
      <c r="AY56" s="1"/>
      <c r="AZ56" s="1"/>
      <c r="BC56" s="1"/>
      <c r="BD56" s="1"/>
      <c r="BG56" s="1"/>
      <c r="BH56" s="1"/>
      <c r="BK56" s="1"/>
      <c r="BL56" s="1"/>
      <c r="BO56" s="1"/>
      <c r="BP56" s="1"/>
      <c r="BQ56" s="139"/>
      <c r="BR56" s="139"/>
      <c r="BS56" s="19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</row>
    <row r="57" spans="2:104">
      <c r="B57" s="13"/>
      <c r="C57" s="20"/>
      <c r="D57" s="1"/>
      <c r="E57" s="20"/>
      <c r="F57" s="20"/>
      <c r="G57" s="1"/>
      <c r="H57" s="1"/>
      <c r="K57" s="1"/>
      <c r="L57" s="1"/>
      <c r="O57" s="1"/>
      <c r="P57" s="1"/>
      <c r="S57" s="1"/>
      <c r="T57" s="1"/>
      <c r="W57" s="1"/>
      <c r="X57" s="1"/>
      <c r="AA57" s="1"/>
      <c r="AB57" s="1"/>
      <c r="AE57" s="1"/>
      <c r="AF57" s="1"/>
      <c r="AI57" s="1"/>
      <c r="AJ57" s="1"/>
      <c r="AM57" s="1"/>
      <c r="AN57" s="1"/>
      <c r="AQ57" s="1"/>
      <c r="AR57" s="1"/>
      <c r="AU57" s="1"/>
      <c r="AV57" s="1"/>
      <c r="AY57" s="1"/>
      <c r="AZ57" s="1"/>
      <c r="BC57" s="1"/>
      <c r="BD57" s="1"/>
      <c r="BG57" s="1"/>
      <c r="BH57" s="1"/>
      <c r="BK57" s="1"/>
      <c r="BL57" s="1"/>
      <c r="BO57" s="1"/>
      <c r="BP57" s="1"/>
      <c r="BQ57" s="139"/>
      <c r="BR57" s="139"/>
      <c r="BS57" s="19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</row>
    <row r="58" spans="2:104">
      <c r="B58" s="13"/>
      <c r="C58" s="20"/>
      <c r="D58" s="1"/>
      <c r="E58" s="20"/>
      <c r="F58" s="20"/>
      <c r="G58" s="1"/>
      <c r="H58" s="1"/>
      <c r="K58" s="1"/>
      <c r="L58" s="1"/>
      <c r="O58" s="1"/>
      <c r="P58" s="1"/>
      <c r="S58" s="1"/>
      <c r="T58" s="1"/>
      <c r="W58" s="1"/>
      <c r="X58" s="1"/>
      <c r="AA58" s="1"/>
      <c r="AB58" s="1"/>
      <c r="AE58" s="1"/>
      <c r="AF58" s="1"/>
      <c r="AI58" s="1"/>
      <c r="AJ58" s="1"/>
      <c r="AM58" s="1"/>
      <c r="AN58" s="1"/>
      <c r="AQ58" s="1"/>
      <c r="AR58" s="1"/>
      <c r="AU58" s="1"/>
      <c r="AV58" s="1"/>
      <c r="AY58" s="1"/>
      <c r="AZ58" s="1"/>
      <c r="BC58" s="1"/>
      <c r="BD58" s="1"/>
      <c r="BG58" s="1"/>
      <c r="BH58" s="1"/>
      <c r="BK58" s="1"/>
      <c r="BL58" s="1"/>
      <c r="BO58" s="1"/>
      <c r="BP58" s="1"/>
      <c r="BQ58" s="139"/>
      <c r="BR58" s="139"/>
      <c r="BS58" s="19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</row>
    <row r="59" spans="2:104">
      <c r="B59" s="13"/>
      <c r="C59" s="20"/>
      <c r="D59" s="1"/>
      <c r="E59" s="20"/>
      <c r="F59" s="20"/>
      <c r="G59" s="1"/>
      <c r="H59" s="1"/>
      <c r="K59" s="1"/>
      <c r="L59" s="1"/>
      <c r="O59" s="1"/>
      <c r="P59" s="1"/>
      <c r="S59" s="1"/>
      <c r="T59" s="1"/>
      <c r="W59" s="1"/>
      <c r="X59" s="1"/>
      <c r="AA59" s="1"/>
      <c r="AB59" s="1"/>
      <c r="AE59" s="1"/>
      <c r="AF59" s="1"/>
      <c r="AI59" s="1"/>
      <c r="AJ59" s="1"/>
      <c r="AM59" s="1"/>
      <c r="AN59" s="1"/>
      <c r="AQ59" s="1"/>
      <c r="AR59" s="1"/>
      <c r="AU59" s="1"/>
      <c r="AV59" s="1"/>
      <c r="AY59" s="1"/>
      <c r="AZ59" s="1"/>
      <c r="BC59" s="1"/>
      <c r="BD59" s="1"/>
      <c r="BG59" s="1"/>
      <c r="BH59" s="1"/>
      <c r="BK59" s="1"/>
      <c r="BL59" s="1"/>
      <c r="BO59" s="1"/>
      <c r="BP59" s="1"/>
      <c r="BQ59" s="139"/>
      <c r="BR59" s="139"/>
      <c r="BS59" s="19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</row>
    <row r="60" spans="2:104">
      <c r="B60" s="13"/>
      <c r="C60" s="20"/>
      <c r="D60" s="1"/>
      <c r="E60" s="20"/>
      <c r="F60" s="20"/>
      <c r="G60" s="1"/>
      <c r="H60" s="1"/>
      <c r="K60" s="1"/>
      <c r="L60" s="1"/>
      <c r="O60" s="1"/>
      <c r="P60" s="1"/>
      <c r="S60" s="1"/>
      <c r="T60" s="1"/>
      <c r="W60" s="1"/>
      <c r="X60" s="1"/>
      <c r="AA60" s="1"/>
      <c r="AB60" s="1"/>
      <c r="AE60" s="1"/>
      <c r="AF60" s="1"/>
      <c r="AI60" s="1"/>
      <c r="AJ60" s="1"/>
      <c r="AM60" s="1"/>
      <c r="AN60" s="1"/>
      <c r="AQ60" s="1"/>
      <c r="AR60" s="1"/>
      <c r="AU60" s="1"/>
      <c r="AV60" s="1"/>
      <c r="AY60" s="1"/>
      <c r="AZ60" s="1"/>
      <c r="BC60" s="1"/>
      <c r="BD60" s="1"/>
      <c r="BG60" s="1"/>
      <c r="BH60" s="1"/>
      <c r="BK60" s="1"/>
      <c r="BL60" s="1"/>
      <c r="BO60" s="1"/>
      <c r="BP60" s="1"/>
      <c r="BQ60" s="139"/>
      <c r="BR60" s="139"/>
      <c r="BS60" s="19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</row>
    <row r="61" spans="2:104">
      <c r="B61" s="13"/>
      <c r="C61" s="20"/>
      <c r="D61" s="1"/>
      <c r="E61" s="20"/>
      <c r="F61" s="20"/>
      <c r="G61" s="1"/>
      <c r="H61" s="1"/>
      <c r="K61" s="1"/>
      <c r="L61" s="1"/>
      <c r="O61" s="1"/>
      <c r="P61" s="1"/>
      <c r="S61" s="1"/>
      <c r="T61" s="1"/>
      <c r="W61" s="1"/>
      <c r="X61" s="1"/>
      <c r="AA61" s="1"/>
      <c r="AB61" s="1"/>
      <c r="AE61" s="1"/>
      <c r="AF61" s="1"/>
      <c r="AI61" s="1"/>
      <c r="AJ61" s="1"/>
      <c r="AM61" s="1"/>
      <c r="AN61" s="1"/>
      <c r="AQ61" s="1"/>
      <c r="AR61" s="1"/>
      <c r="AU61" s="1"/>
      <c r="AV61" s="1"/>
      <c r="AY61" s="1"/>
      <c r="AZ61" s="1"/>
      <c r="BC61" s="1"/>
      <c r="BD61" s="1"/>
      <c r="BG61" s="1"/>
      <c r="BH61" s="1"/>
      <c r="BK61" s="1"/>
      <c r="BL61" s="1"/>
      <c r="BO61" s="1"/>
      <c r="BP61" s="1"/>
      <c r="BQ61" s="139"/>
      <c r="BR61" s="139"/>
      <c r="BS61" s="19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</row>
    <row r="62" spans="2:104">
      <c r="B62" s="13"/>
      <c r="C62" s="20"/>
      <c r="D62" s="1"/>
      <c r="E62" s="20"/>
      <c r="F62" s="20"/>
      <c r="G62" s="1"/>
      <c r="H62" s="1"/>
      <c r="K62" s="1"/>
      <c r="L62" s="1"/>
      <c r="O62" s="1"/>
      <c r="P62" s="1"/>
      <c r="S62" s="1"/>
      <c r="T62" s="1"/>
      <c r="W62" s="1"/>
      <c r="X62" s="1"/>
      <c r="AA62" s="1"/>
      <c r="AB62" s="1"/>
      <c r="AE62" s="1"/>
      <c r="AF62" s="1"/>
      <c r="AI62" s="1"/>
      <c r="AJ62" s="1"/>
      <c r="AM62" s="1"/>
      <c r="AN62" s="1"/>
      <c r="AQ62" s="1"/>
      <c r="AR62" s="1"/>
      <c r="AU62" s="1"/>
      <c r="AV62" s="1"/>
      <c r="AY62" s="1"/>
      <c r="AZ62" s="1"/>
      <c r="BC62" s="1"/>
      <c r="BD62" s="1"/>
      <c r="BG62" s="1"/>
      <c r="BH62" s="1"/>
      <c r="BK62" s="1"/>
      <c r="BL62" s="1"/>
      <c r="BO62" s="1"/>
      <c r="BP62" s="1"/>
      <c r="BQ62" s="139"/>
      <c r="BR62" s="139"/>
      <c r="BS62" s="19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</row>
    <row r="63" spans="2:104">
      <c r="B63" s="13"/>
      <c r="C63" s="20"/>
      <c r="D63" s="1"/>
      <c r="E63" s="20"/>
      <c r="F63" s="20"/>
      <c r="G63" s="1"/>
      <c r="H63" s="1"/>
      <c r="K63" s="1"/>
      <c r="L63" s="1"/>
      <c r="O63" s="1"/>
      <c r="P63" s="1"/>
      <c r="S63" s="1"/>
      <c r="T63" s="1"/>
      <c r="W63" s="1"/>
      <c r="X63" s="1"/>
      <c r="AA63" s="1"/>
      <c r="AB63" s="1"/>
      <c r="AE63" s="1"/>
      <c r="AF63" s="1"/>
      <c r="AI63" s="1"/>
      <c r="AJ63" s="1"/>
      <c r="AM63" s="1"/>
      <c r="AN63" s="1"/>
      <c r="AQ63" s="1"/>
      <c r="AR63" s="1"/>
      <c r="AU63" s="1"/>
      <c r="AV63" s="1"/>
      <c r="AY63" s="1"/>
      <c r="AZ63" s="1"/>
      <c r="BC63" s="1"/>
      <c r="BD63" s="1"/>
      <c r="BG63" s="1"/>
      <c r="BH63" s="1"/>
      <c r="BK63" s="1"/>
      <c r="BL63" s="1"/>
      <c r="BO63" s="1"/>
      <c r="BP63" s="1"/>
      <c r="BQ63" s="139"/>
      <c r="BR63" s="139"/>
      <c r="BS63" s="19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</row>
    <row r="64" spans="2:104">
      <c r="B64" s="13"/>
      <c r="C64" s="20"/>
      <c r="D64" s="1"/>
      <c r="E64" s="20"/>
      <c r="F64" s="20"/>
      <c r="G64" s="1"/>
      <c r="H64" s="1"/>
      <c r="K64" s="1"/>
      <c r="L64" s="1"/>
      <c r="O64" s="1"/>
      <c r="P64" s="1"/>
      <c r="S64" s="1"/>
      <c r="T64" s="1"/>
      <c r="W64" s="1"/>
      <c r="X64" s="1"/>
      <c r="AA64" s="1"/>
      <c r="AB64" s="1"/>
      <c r="AE64" s="1"/>
      <c r="AF64" s="1"/>
      <c r="AI64" s="1"/>
      <c r="AJ64" s="1"/>
      <c r="AM64" s="1"/>
      <c r="AN64" s="1"/>
      <c r="AQ64" s="1"/>
      <c r="AR64" s="1"/>
      <c r="AU64" s="1"/>
      <c r="AV64" s="1"/>
      <c r="AY64" s="1"/>
      <c r="AZ64" s="1"/>
      <c r="BC64" s="1"/>
      <c r="BD64" s="1"/>
      <c r="BG64" s="1"/>
      <c r="BH64" s="1"/>
      <c r="BK64" s="1"/>
      <c r="BL64" s="1"/>
      <c r="BO64" s="1"/>
      <c r="BP64" s="1"/>
      <c r="BQ64" s="139"/>
      <c r="BR64" s="139"/>
      <c r="BS64" s="19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</row>
    <row r="65" spans="2:104">
      <c r="B65" s="13"/>
      <c r="C65" s="20"/>
      <c r="D65" s="1"/>
      <c r="E65" s="20"/>
      <c r="F65" s="20"/>
      <c r="G65" s="1"/>
      <c r="H65" s="1"/>
      <c r="K65" s="1"/>
      <c r="L65" s="1"/>
      <c r="O65" s="1"/>
      <c r="P65" s="1"/>
      <c r="S65" s="1"/>
      <c r="T65" s="1"/>
      <c r="W65" s="1"/>
      <c r="X65" s="1"/>
      <c r="AA65" s="1"/>
      <c r="AB65" s="1"/>
      <c r="AE65" s="1"/>
      <c r="AF65" s="1"/>
      <c r="AI65" s="1"/>
      <c r="AJ65" s="1"/>
      <c r="AM65" s="1"/>
      <c r="AN65" s="1"/>
      <c r="AQ65" s="1"/>
      <c r="AR65" s="1"/>
      <c r="AU65" s="1"/>
      <c r="AV65" s="1"/>
      <c r="AY65" s="1"/>
      <c r="AZ65" s="1"/>
      <c r="BC65" s="1"/>
      <c r="BD65" s="1"/>
      <c r="BG65" s="1"/>
      <c r="BH65" s="1"/>
      <c r="BK65" s="1"/>
      <c r="BL65" s="1"/>
      <c r="BO65" s="1"/>
      <c r="BP65" s="1"/>
      <c r="BQ65" s="139"/>
      <c r="BR65" s="139"/>
      <c r="BS65" s="19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</row>
    <row r="66" spans="2:104">
      <c r="B66" s="13"/>
      <c r="C66" s="20"/>
      <c r="D66" s="1"/>
      <c r="E66" s="20"/>
      <c r="F66" s="20"/>
      <c r="G66" s="1"/>
      <c r="H66" s="1"/>
      <c r="K66" s="1"/>
      <c r="L66" s="1"/>
      <c r="O66" s="1"/>
      <c r="P66" s="1"/>
      <c r="S66" s="1"/>
      <c r="T66" s="1"/>
      <c r="W66" s="1"/>
      <c r="X66" s="1"/>
      <c r="AA66" s="1"/>
      <c r="AB66" s="1"/>
      <c r="AE66" s="1"/>
      <c r="AF66" s="1"/>
      <c r="AI66" s="1"/>
      <c r="AJ66" s="1"/>
      <c r="AM66" s="1"/>
      <c r="AN66" s="1"/>
      <c r="AQ66" s="1"/>
      <c r="AR66" s="1"/>
      <c r="AU66" s="1"/>
      <c r="AV66" s="1"/>
      <c r="AY66" s="1"/>
      <c r="AZ66" s="1"/>
      <c r="BC66" s="1"/>
      <c r="BD66" s="1"/>
      <c r="BG66" s="1"/>
      <c r="BH66" s="1"/>
      <c r="BK66" s="1"/>
      <c r="BL66" s="1"/>
      <c r="BO66" s="1"/>
      <c r="BP66" s="1"/>
      <c r="BQ66" s="139"/>
      <c r="BR66" s="139"/>
      <c r="BS66" s="19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</row>
    <row r="67" spans="2:104">
      <c r="B67" s="13"/>
      <c r="C67" s="20"/>
      <c r="D67" s="1"/>
      <c r="E67" s="20"/>
      <c r="F67" s="20"/>
      <c r="G67" s="1"/>
      <c r="H67" s="1"/>
      <c r="K67" s="1"/>
      <c r="L67" s="1"/>
      <c r="O67" s="1"/>
      <c r="P67" s="1"/>
      <c r="S67" s="1"/>
      <c r="T67" s="1"/>
      <c r="W67" s="1"/>
      <c r="X67" s="1"/>
      <c r="AA67" s="1"/>
      <c r="AB67" s="1"/>
      <c r="AE67" s="1"/>
      <c r="AF67" s="1"/>
      <c r="AI67" s="1"/>
      <c r="AJ67" s="1"/>
      <c r="AM67" s="1"/>
      <c r="AN67" s="1"/>
      <c r="AQ67" s="1"/>
      <c r="AR67" s="1"/>
      <c r="AU67" s="1"/>
      <c r="AV67" s="1"/>
      <c r="AY67" s="1"/>
      <c r="AZ67" s="1"/>
      <c r="BC67" s="1"/>
      <c r="BD67" s="1"/>
      <c r="BG67" s="1"/>
      <c r="BH67" s="1"/>
      <c r="BK67" s="1"/>
      <c r="BL67" s="1"/>
      <c r="BO67" s="1"/>
      <c r="BP67" s="1"/>
      <c r="BQ67" s="139"/>
      <c r="BR67" s="139"/>
      <c r="BS67" s="19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</row>
    <row r="68" spans="2:104">
      <c r="B68" s="13"/>
      <c r="C68" s="20"/>
      <c r="D68" s="1"/>
      <c r="E68" s="20"/>
      <c r="F68" s="20"/>
      <c r="G68" s="1"/>
      <c r="H68" s="1"/>
      <c r="K68" s="1"/>
      <c r="L68" s="1"/>
      <c r="O68" s="1"/>
      <c r="P68" s="1"/>
      <c r="S68" s="1"/>
      <c r="T68" s="1"/>
      <c r="W68" s="1"/>
      <c r="X68" s="1"/>
      <c r="AA68" s="1"/>
      <c r="AB68" s="1"/>
      <c r="AE68" s="1"/>
      <c r="AF68" s="1"/>
      <c r="AI68" s="1"/>
      <c r="AJ68" s="1"/>
      <c r="AM68" s="1"/>
      <c r="AN68" s="1"/>
      <c r="AQ68" s="1"/>
      <c r="AR68" s="1"/>
      <c r="AU68" s="1"/>
      <c r="AV68" s="1"/>
      <c r="AY68" s="1"/>
      <c r="AZ68" s="1"/>
      <c r="BC68" s="1"/>
      <c r="BD68" s="1"/>
      <c r="BG68" s="1"/>
      <c r="BH68" s="1"/>
      <c r="BK68" s="1"/>
      <c r="BL68" s="1"/>
      <c r="BO68" s="1"/>
      <c r="BP68" s="1"/>
      <c r="BQ68" s="139"/>
      <c r="BR68" s="139"/>
      <c r="BS68" s="19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</row>
    <row r="69" spans="2:104">
      <c r="B69" s="13"/>
      <c r="C69" s="20"/>
      <c r="D69" s="1"/>
      <c r="E69" s="20"/>
      <c r="F69" s="20"/>
      <c r="G69" s="1"/>
      <c r="H69" s="1"/>
      <c r="K69" s="1"/>
      <c r="L69" s="1"/>
      <c r="O69" s="1"/>
      <c r="P69" s="1"/>
      <c r="S69" s="1"/>
      <c r="T69" s="1"/>
      <c r="W69" s="1"/>
      <c r="X69" s="1"/>
      <c r="AA69" s="1"/>
      <c r="AB69" s="1"/>
      <c r="AE69" s="1"/>
      <c r="AF69" s="1"/>
      <c r="AI69" s="1"/>
      <c r="AJ69" s="1"/>
      <c r="AM69" s="1"/>
      <c r="AN69" s="1"/>
      <c r="AQ69" s="1"/>
      <c r="AR69" s="1"/>
      <c r="AU69" s="1"/>
      <c r="AV69" s="1"/>
      <c r="AY69" s="1"/>
      <c r="AZ69" s="1"/>
      <c r="BC69" s="1"/>
      <c r="BD69" s="1"/>
      <c r="BG69" s="1"/>
      <c r="BH69" s="1"/>
      <c r="BK69" s="1"/>
      <c r="BL69" s="1"/>
      <c r="BO69" s="1"/>
      <c r="BP69" s="1"/>
      <c r="BQ69" s="139"/>
      <c r="BR69" s="139"/>
      <c r="BS69" s="19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</row>
    <row r="70" spans="2:104">
      <c r="B70" s="13"/>
      <c r="C70" s="20"/>
      <c r="D70" s="1"/>
      <c r="E70" s="20"/>
      <c r="F70" s="20"/>
      <c r="G70" s="1"/>
      <c r="H70" s="1"/>
      <c r="K70" s="1"/>
      <c r="L70" s="1"/>
      <c r="O70" s="1"/>
      <c r="P70" s="1"/>
      <c r="S70" s="1"/>
      <c r="T70" s="1"/>
      <c r="W70" s="1"/>
      <c r="X70" s="1"/>
      <c r="AA70" s="1"/>
      <c r="AB70" s="1"/>
      <c r="AE70" s="1"/>
      <c r="AF70" s="1"/>
      <c r="AI70" s="1"/>
      <c r="AJ70" s="1"/>
      <c r="AM70" s="1"/>
      <c r="AN70" s="1"/>
      <c r="AQ70" s="1"/>
      <c r="AR70" s="1"/>
      <c r="AU70" s="1"/>
      <c r="AV70" s="1"/>
      <c r="AY70" s="1"/>
      <c r="AZ70" s="1"/>
      <c r="BC70" s="1"/>
      <c r="BD70" s="1"/>
      <c r="BG70" s="1"/>
      <c r="BH70" s="1"/>
      <c r="BK70" s="1"/>
      <c r="BL70" s="1"/>
      <c r="BO70" s="1"/>
      <c r="BP70" s="1"/>
      <c r="BQ70" s="139"/>
      <c r="BR70" s="139"/>
      <c r="BS70" s="19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</row>
    <row r="71" spans="2:104">
      <c r="B71" s="13"/>
      <c r="C71" s="20"/>
      <c r="D71" s="1"/>
      <c r="E71" s="20"/>
      <c r="F71" s="20"/>
      <c r="G71" s="1"/>
      <c r="H71" s="1"/>
      <c r="K71" s="1"/>
      <c r="L71" s="1"/>
      <c r="O71" s="1"/>
      <c r="P71" s="1"/>
      <c r="S71" s="1"/>
      <c r="T71" s="1"/>
      <c r="W71" s="1"/>
      <c r="X71" s="1"/>
      <c r="AA71" s="1"/>
      <c r="AB71" s="1"/>
      <c r="AE71" s="1"/>
      <c r="AF71" s="1"/>
      <c r="AI71" s="1"/>
      <c r="AJ71" s="1"/>
      <c r="AM71" s="1"/>
      <c r="AN71" s="1"/>
      <c r="AQ71" s="1"/>
      <c r="AR71" s="1"/>
      <c r="AU71" s="1"/>
      <c r="AV71" s="1"/>
      <c r="AY71" s="1"/>
      <c r="AZ71" s="1"/>
      <c r="BC71" s="1"/>
      <c r="BD71" s="1"/>
      <c r="BG71" s="1"/>
      <c r="BH71" s="1"/>
      <c r="BK71" s="1"/>
      <c r="BL71" s="1"/>
      <c r="BO71" s="1"/>
      <c r="BP71" s="1"/>
      <c r="BQ71" s="139"/>
      <c r="BR71" s="139"/>
      <c r="BS71" s="19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</row>
    <row r="72" spans="2:104">
      <c r="B72" s="13"/>
      <c r="C72" s="20"/>
      <c r="D72" s="1"/>
      <c r="E72" s="20"/>
      <c r="F72" s="20"/>
      <c r="G72" s="1"/>
      <c r="H72" s="1"/>
      <c r="K72" s="1"/>
      <c r="L72" s="1"/>
      <c r="O72" s="1"/>
      <c r="P72" s="1"/>
      <c r="S72" s="1"/>
      <c r="T72" s="1"/>
      <c r="W72" s="1"/>
      <c r="X72" s="1"/>
      <c r="AA72" s="1"/>
      <c r="AB72" s="1"/>
      <c r="AE72" s="1"/>
      <c r="AF72" s="1"/>
      <c r="AI72" s="1"/>
      <c r="AJ72" s="1"/>
      <c r="AM72" s="1"/>
      <c r="AN72" s="1"/>
      <c r="AQ72" s="1"/>
      <c r="AR72" s="1"/>
      <c r="AU72" s="1"/>
      <c r="AV72" s="1"/>
      <c r="AY72" s="1"/>
      <c r="AZ72" s="1"/>
      <c r="BC72" s="1"/>
      <c r="BD72" s="1"/>
      <c r="BG72" s="1"/>
      <c r="BH72" s="1"/>
      <c r="BK72" s="1"/>
      <c r="BL72" s="1"/>
      <c r="BO72" s="1"/>
      <c r="BP72" s="1"/>
      <c r="BQ72" s="139"/>
      <c r="BR72" s="139"/>
      <c r="BS72" s="19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</row>
    <row r="73" spans="2:104">
      <c r="B73" s="13"/>
      <c r="C73" s="20"/>
      <c r="D73" s="1"/>
      <c r="E73" s="20"/>
      <c r="F73" s="20"/>
      <c r="G73" s="1"/>
      <c r="H73" s="1"/>
      <c r="K73" s="1"/>
      <c r="L73" s="1"/>
      <c r="O73" s="1"/>
      <c r="P73" s="1"/>
      <c r="S73" s="1"/>
      <c r="T73" s="1"/>
      <c r="W73" s="1"/>
      <c r="X73" s="1"/>
      <c r="AA73" s="1"/>
      <c r="AB73" s="1"/>
      <c r="AE73" s="1"/>
      <c r="AF73" s="1"/>
      <c r="AI73" s="1"/>
      <c r="AJ73" s="1"/>
      <c r="AM73" s="1"/>
      <c r="AN73" s="1"/>
      <c r="AQ73" s="1"/>
      <c r="AR73" s="1"/>
      <c r="AU73" s="1"/>
      <c r="AV73" s="1"/>
      <c r="AY73" s="1"/>
      <c r="AZ73" s="1"/>
      <c r="BC73" s="1"/>
      <c r="BD73" s="1"/>
      <c r="BG73" s="1"/>
      <c r="BH73" s="1"/>
      <c r="BK73" s="1"/>
      <c r="BL73" s="1"/>
      <c r="BO73" s="1"/>
      <c r="BP73" s="1"/>
      <c r="BQ73" s="139"/>
      <c r="BR73" s="139"/>
      <c r="BS73" s="19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</row>
    <row r="74" spans="2:104" ht="16.5" thickBot="1">
      <c r="B74" s="13"/>
      <c r="C74" s="22"/>
      <c r="D74" s="77"/>
      <c r="E74" s="22"/>
      <c r="F74" s="22"/>
      <c r="G74" s="1"/>
      <c r="H74" s="1"/>
      <c r="K74" s="1"/>
      <c r="L74" s="1"/>
      <c r="O74" s="1"/>
      <c r="P74" s="1"/>
      <c r="S74" s="1"/>
      <c r="T74" s="1"/>
      <c r="W74" s="1"/>
      <c r="X74" s="1"/>
      <c r="AA74" s="1"/>
      <c r="AB74" s="1"/>
      <c r="AE74" s="1"/>
      <c r="AF74" s="1"/>
      <c r="AI74" s="1"/>
      <c r="AJ74" s="1"/>
      <c r="AM74" s="1"/>
      <c r="AN74" s="1"/>
      <c r="AQ74" s="1"/>
      <c r="AR74" s="1"/>
      <c r="AU74" s="1"/>
      <c r="AV74" s="1"/>
      <c r="AY74" s="1"/>
      <c r="AZ74" s="1"/>
      <c r="BC74" s="1"/>
      <c r="BD74" s="1"/>
      <c r="BG74" s="1"/>
      <c r="BH74" s="1"/>
      <c r="BK74" s="1"/>
      <c r="BL74" s="1"/>
      <c r="BO74" s="1"/>
      <c r="BP74" s="1"/>
      <c r="BQ74" s="139"/>
      <c r="BR74" s="139"/>
      <c r="BS74" s="19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</row>
    <row r="75" spans="2:104">
      <c r="B75" s="13"/>
      <c r="C75" s="20"/>
      <c r="D75" s="1"/>
      <c r="E75" s="20"/>
      <c r="F75" s="20"/>
      <c r="G75" s="1"/>
      <c r="H75" s="1"/>
      <c r="K75" s="1"/>
      <c r="L75" s="1"/>
      <c r="O75" s="1"/>
      <c r="P75" s="1"/>
      <c r="S75" s="1"/>
      <c r="T75" s="1"/>
      <c r="W75" s="1"/>
      <c r="X75" s="1"/>
      <c r="AA75" s="1"/>
      <c r="AB75" s="1"/>
      <c r="AE75" s="1"/>
      <c r="AF75" s="1"/>
      <c r="AI75" s="1"/>
      <c r="AJ75" s="1"/>
      <c r="AM75" s="1"/>
      <c r="AN75" s="1"/>
      <c r="AQ75" s="1"/>
      <c r="AR75" s="1"/>
      <c r="AU75" s="1"/>
      <c r="AV75" s="1"/>
      <c r="AY75" s="1"/>
      <c r="AZ75" s="1"/>
      <c r="BC75" s="1"/>
      <c r="BD75" s="1"/>
      <c r="BG75" s="1"/>
      <c r="BH75" s="1"/>
      <c r="BK75" s="1"/>
      <c r="BL75" s="1"/>
      <c r="BO75" s="1"/>
      <c r="BP75" s="1"/>
      <c r="BQ75" s="139"/>
      <c r="BR75" s="139"/>
      <c r="BS75" s="19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</row>
    <row r="76" spans="2:104" ht="16.5" thickBot="1">
      <c r="B76" s="21"/>
      <c r="C76" s="22"/>
      <c r="D76" s="77" t="str">
        <f>""</f>
        <v/>
      </c>
      <c r="E76" s="77" t="str">
        <f>""</f>
        <v/>
      </c>
      <c r="F76" s="77" t="str">
        <f>""</f>
        <v/>
      </c>
      <c r="G76" s="77" t="str">
        <f>""</f>
        <v/>
      </c>
      <c r="H76" s="77" t="str">
        <f>""</f>
        <v/>
      </c>
      <c r="I76" s="77" t="str">
        <f>""</f>
        <v/>
      </c>
      <c r="J76" s="77" t="str">
        <f>""</f>
        <v/>
      </c>
      <c r="K76" s="77" t="str">
        <f>""</f>
        <v/>
      </c>
      <c r="L76" s="77" t="str">
        <f>""</f>
        <v/>
      </c>
      <c r="M76" s="77" t="str">
        <f>""</f>
        <v/>
      </c>
      <c r="N76" s="77" t="str">
        <f>""</f>
        <v/>
      </c>
      <c r="O76" s="77" t="str">
        <f>""</f>
        <v/>
      </c>
      <c r="P76" s="77" t="str">
        <f>""</f>
        <v/>
      </c>
      <c r="Q76" s="77" t="str">
        <f>""</f>
        <v/>
      </c>
      <c r="R76" s="77" t="str">
        <f>""</f>
        <v/>
      </c>
      <c r="S76" s="77" t="str">
        <f>""</f>
        <v/>
      </c>
      <c r="T76" s="77" t="str">
        <f>""</f>
        <v/>
      </c>
      <c r="U76" s="77" t="str">
        <f>""</f>
        <v/>
      </c>
      <c r="V76" s="77" t="str">
        <f>""</f>
        <v/>
      </c>
      <c r="W76" s="77" t="str">
        <f>""</f>
        <v/>
      </c>
      <c r="X76" s="77" t="str">
        <f>""</f>
        <v/>
      </c>
      <c r="Y76" s="77" t="str">
        <f>""</f>
        <v/>
      </c>
      <c r="Z76" s="77" t="str">
        <f>""</f>
        <v/>
      </c>
      <c r="AA76" s="77" t="str">
        <f>""</f>
        <v/>
      </c>
      <c r="AB76" s="77" t="str">
        <f>""</f>
        <v/>
      </c>
      <c r="AC76" s="77" t="str">
        <f>""</f>
        <v/>
      </c>
      <c r="AD76" s="77" t="str">
        <f>""</f>
        <v/>
      </c>
      <c r="AE76" s="77" t="str">
        <f>""</f>
        <v/>
      </c>
      <c r="AF76" s="77" t="str">
        <f>""</f>
        <v/>
      </c>
      <c r="AG76" s="77" t="str">
        <f>""</f>
        <v/>
      </c>
      <c r="AH76" s="77" t="str">
        <f>""</f>
        <v/>
      </c>
      <c r="AI76" s="77" t="str">
        <f>""</f>
        <v/>
      </c>
      <c r="AJ76" s="77" t="str">
        <f>""</f>
        <v/>
      </c>
      <c r="AK76" s="77" t="str">
        <f>""</f>
        <v/>
      </c>
      <c r="AL76" s="77" t="str">
        <f>""</f>
        <v/>
      </c>
      <c r="AM76" s="77" t="str">
        <f>""</f>
        <v/>
      </c>
      <c r="AN76" s="77" t="str">
        <f>""</f>
        <v/>
      </c>
      <c r="AO76" s="77" t="str">
        <f>""</f>
        <v/>
      </c>
      <c r="AP76" s="77" t="str">
        <f>""</f>
        <v/>
      </c>
      <c r="AQ76" s="77" t="str">
        <f>""</f>
        <v/>
      </c>
      <c r="AR76" s="77" t="str">
        <f>""</f>
        <v/>
      </c>
      <c r="AS76" s="77" t="str">
        <f>""</f>
        <v/>
      </c>
      <c r="AT76" s="77" t="str">
        <f>""</f>
        <v/>
      </c>
      <c r="AU76" s="77" t="str">
        <f>""</f>
        <v/>
      </c>
      <c r="AV76" s="77" t="str">
        <f>""</f>
        <v/>
      </c>
      <c r="AW76" s="77" t="str">
        <f>""</f>
        <v/>
      </c>
      <c r="AX76" s="77" t="str">
        <f>""</f>
        <v/>
      </c>
      <c r="AY76" s="77" t="str">
        <f>""</f>
        <v/>
      </c>
      <c r="AZ76" s="77" t="str">
        <f>""</f>
        <v/>
      </c>
      <c r="BA76" s="77" t="str">
        <f>""</f>
        <v/>
      </c>
      <c r="BB76" s="77" t="str">
        <f>""</f>
        <v/>
      </c>
      <c r="BC76" s="77" t="str">
        <f>""</f>
        <v/>
      </c>
      <c r="BD76" s="77" t="str">
        <f>""</f>
        <v/>
      </c>
      <c r="BE76" s="77" t="str">
        <f>""</f>
        <v/>
      </c>
      <c r="BF76" s="77" t="str">
        <f>""</f>
        <v/>
      </c>
      <c r="BG76" s="77" t="str">
        <f>""</f>
        <v/>
      </c>
      <c r="BH76" s="77" t="str">
        <f>""</f>
        <v/>
      </c>
      <c r="BI76" s="77" t="str">
        <f>""</f>
        <v/>
      </c>
      <c r="BJ76" s="77" t="str">
        <f>""</f>
        <v/>
      </c>
      <c r="BK76" s="77" t="str">
        <f>""</f>
        <v/>
      </c>
      <c r="BL76" s="77" t="str">
        <f>""</f>
        <v/>
      </c>
      <c r="BM76" s="77" t="str">
        <f>""</f>
        <v/>
      </c>
      <c r="BN76" s="77" t="str">
        <f>""</f>
        <v/>
      </c>
      <c r="BO76" s="77" t="str">
        <f>""</f>
        <v/>
      </c>
      <c r="BP76" s="77" t="str">
        <f>""</f>
        <v/>
      </c>
      <c r="BQ76" s="77"/>
      <c r="BR76" s="77"/>
      <c r="BS76" s="23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</row>
    <row r="78" spans="2:104" ht="16.5" thickBot="1"/>
    <row r="79" spans="2:104" ht="23.25">
      <c r="B79" s="10"/>
      <c r="C79" s="176" t="s">
        <v>14</v>
      </c>
      <c r="D79" s="176" t="str">
        <f>""</f>
        <v/>
      </c>
      <c r="E79" s="70" t="str">
        <f>""</f>
        <v/>
      </c>
      <c r="F79" s="70" t="str">
        <f>""</f>
        <v/>
      </c>
      <c r="G79" s="70" t="str">
        <f>""</f>
        <v/>
      </c>
      <c r="H79" s="70" t="str">
        <f>""</f>
        <v/>
      </c>
      <c r="I79" s="70" t="str">
        <f>""</f>
        <v/>
      </c>
      <c r="J79" s="70" t="str">
        <f>""</f>
        <v/>
      </c>
      <c r="K79" s="70" t="str">
        <f>""</f>
        <v/>
      </c>
      <c r="L79" s="70" t="str">
        <f>""</f>
        <v/>
      </c>
      <c r="M79" s="70" t="str">
        <f>""</f>
        <v/>
      </c>
      <c r="N79" s="70" t="str">
        <f>""</f>
        <v/>
      </c>
      <c r="O79" s="70" t="str">
        <f>""</f>
        <v/>
      </c>
      <c r="P79" s="70" t="str">
        <f>""</f>
        <v/>
      </c>
      <c r="Q79" s="70" t="str">
        <f>""</f>
        <v/>
      </c>
      <c r="R79" s="70" t="str">
        <f>""</f>
        <v/>
      </c>
      <c r="S79" s="70" t="str">
        <f>""</f>
        <v/>
      </c>
      <c r="T79" s="70" t="str">
        <f>""</f>
        <v/>
      </c>
      <c r="U79" s="70" t="str">
        <f>""</f>
        <v/>
      </c>
      <c r="V79" s="70" t="str">
        <f>""</f>
        <v/>
      </c>
      <c r="W79" s="70" t="str">
        <f>""</f>
        <v/>
      </c>
      <c r="X79" s="70" t="str">
        <f>""</f>
        <v/>
      </c>
      <c r="Y79" s="70" t="str">
        <f>""</f>
        <v/>
      </c>
      <c r="Z79" s="70" t="str">
        <f>""</f>
        <v/>
      </c>
      <c r="AA79" s="70" t="str">
        <f>""</f>
        <v/>
      </c>
      <c r="AB79" s="70" t="str">
        <f>""</f>
        <v/>
      </c>
      <c r="AC79" s="70" t="str">
        <f>""</f>
        <v/>
      </c>
      <c r="AD79" s="70" t="str">
        <f>""</f>
        <v/>
      </c>
      <c r="AE79" s="70" t="str">
        <f>""</f>
        <v/>
      </c>
      <c r="AF79" s="70" t="str">
        <f>""</f>
        <v/>
      </c>
      <c r="AG79" s="70" t="str">
        <f>""</f>
        <v/>
      </c>
      <c r="AH79" s="70" t="str">
        <f>""</f>
        <v/>
      </c>
      <c r="AI79" s="70" t="str">
        <f>""</f>
        <v/>
      </c>
      <c r="AJ79" s="70" t="str">
        <f>""</f>
        <v/>
      </c>
      <c r="AK79" s="70" t="str">
        <f>""</f>
        <v/>
      </c>
      <c r="AL79" s="70" t="str">
        <f>""</f>
        <v/>
      </c>
      <c r="AM79" s="70" t="str">
        <f>""</f>
        <v/>
      </c>
      <c r="AN79" s="70" t="str">
        <f>""</f>
        <v/>
      </c>
      <c r="AO79" s="70" t="str">
        <f>""</f>
        <v/>
      </c>
      <c r="AP79" s="70" t="str">
        <f>""</f>
        <v/>
      </c>
      <c r="AQ79" s="70" t="str">
        <f>""</f>
        <v/>
      </c>
      <c r="AR79" s="70" t="str">
        <f>""</f>
        <v/>
      </c>
      <c r="AS79" s="70" t="str">
        <f>""</f>
        <v/>
      </c>
      <c r="AT79" s="70" t="str">
        <f>""</f>
        <v/>
      </c>
      <c r="AU79" s="70" t="str">
        <f>""</f>
        <v/>
      </c>
      <c r="AV79" s="70" t="str">
        <f>""</f>
        <v/>
      </c>
      <c r="AW79" s="70" t="str">
        <f>""</f>
        <v/>
      </c>
      <c r="AX79" s="70" t="str">
        <f>""</f>
        <v/>
      </c>
      <c r="AY79" s="70" t="str">
        <f>""</f>
        <v/>
      </c>
      <c r="AZ79" s="70" t="str">
        <f>""</f>
        <v/>
      </c>
      <c r="BA79" s="70" t="str">
        <f>""</f>
        <v/>
      </c>
      <c r="BB79" s="70" t="str">
        <f>""</f>
        <v/>
      </c>
      <c r="BC79" s="70" t="str">
        <f>""</f>
        <v/>
      </c>
      <c r="BD79" s="70" t="str">
        <f>""</f>
        <v/>
      </c>
      <c r="BE79" s="70" t="str">
        <f>""</f>
        <v/>
      </c>
      <c r="BF79" s="70" t="str">
        <f>""</f>
        <v/>
      </c>
      <c r="BG79" s="70" t="str">
        <f>""</f>
        <v/>
      </c>
      <c r="BH79" s="70" t="str">
        <f>""</f>
        <v/>
      </c>
      <c r="BI79" s="70" t="str">
        <f>""</f>
        <v/>
      </c>
      <c r="BJ79" s="70" t="str">
        <f>""</f>
        <v/>
      </c>
      <c r="BK79" s="70" t="str">
        <f>""</f>
        <v/>
      </c>
      <c r="BL79" s="70" t="str">
        <f>""</f>
        <v/>
      </c>
      <c r="BM79" s="70" t="str">
        <f>""</f>
        <v/>
      </c>
      <c r="BN79" s="70" t="str">
        <f>""</f>
        <v/>
      </c>
      <c r="BO79" s="70" t="str">
        <f>""</f>
        <v/>
      </c>
      <c r="BP79" s="137" t="str">
        <f>""</f>
        <v/>
      </c>
      <c r="BQ79" s="11"/>
      <c r="BR79" s="11"/>
      <c r="BS79" s="12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</row>
    <row r="80" spans="2:104">
      <c r="B80" s="13"/>
      <c r="C80" s="20"/>
      <c r="D80" s="78"/>
      <c r="E80" s="29"/>
      <c r="F80" s="29"/>
      <c r="G80" s="78"/>
      <c r="H80" s="1"/>
      <c r="K80" s="1"/>
      <c r="L80" s="1"/>
      <c r="O80" s="1"/>
      <c r="P80" s="1"/>
      <c r="S80" s="1"/>
      <c r="T80" s="1"/>
      <c r="W80" s="1"/>
      <c r="X80" s="1"/>
      <c r="AA80" s="1"/>
      <c r="AB80" s="1"/>
      <c r="AE80" s="1"/>
      <c r="AF80" s="1"/>
      <c r="AI80" s="1"/>
      <c r="AJ80" s="1"/>
      <c r="AM80" s="1"/>
      <c r="AN80" s="1"/>
      <c r="AQ80" s="1"/>
      <c r="AR80" s="1"/>
      <c r="AU80" s="1"/>
      <c r="AV80" s="1"/>
      <c r="AY80" s="1"/>
      <c r="AZ80" s="1"/>
      <c r="BC80" s="1"/>
      <c r="BD80" s="1"/>
      <c r="BG80" s="1"/>
      <c r="BH80" s="1"/>
      <c r="BK80" s="1"/>
      <c r="BL80" s="1"/>
      <c r="BO80" s="1"/>
      <c r="BP80" s="148"/>
      <c r="BQ80" s="143"/>
      <c r="BR80" s="143"/>
      <c r="BS80" s="149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</row>
    <row r="81" spans="2:104">
      <c r="B81" s="13"/>
      <c r="C81" s="180"/>
      <c r="D81" s="177">
        <v>2008</v>
      </c>
      <c r="E81" s="183"/>
      <c r="F81" s="183"/>
      <c r="G81" s="183"/>
      <c r="H81" s="177">
        <v>2009</v>
      </c>
      <c r="I81" s="174"/>
      <c r="J81" s="174"/>
      <c r="K81" s="174"/>
      <c r="L81" s="177">
        <v>2010</v>
      </c>
      <c r="M81" s="174"/>
      <c r="N81" s="174"/>
      <c r="O81" s="174"/>
      <c r="P81" s="177">
        <v>2011</v>
      </c>
      <c r="Q81" s="174"/>
      <c r="R81" s="174"/>
      <c r="S81" s="174"/>
      <c r="T81" s="177">
        <v>2012</v>
      </c>
      <c r="U81" s="174"/>
      <c r="V81" s="174"/>
      <c r="W81" s="174"/>
      <c r="X81" s="177">
        <v>2013</v>
      </c>
      <c r="Y81" s="174"/>
      <c r="Z81" s="174"/>
      <c r="AA81" s="174"/>
      <c r="AB81" s="177">
        <v>2014</v>
      </c>
      <c r="AC81" s="174"/>
      <c r="AD81" s="174"/>
      <c r="AE81" s="174"/>
      <c r="AF81" s="177">
        <v>2015</v>
      </c>
      <c r="AG81" s="174"/>
      <c r="AH81" s="174"/>
      <c r="AI81" s="174"/>
      <c r="AJ81" s="177">
        <v>2016</v>
      </c>
      <c r="AK81" s="174"/>
      <c r="AL81" s="174"/>
      <c r="AM81" s="174"/>
      <c r="AN81" s="177">
        <v>2017</v>
      </c>
      <c r="AO81" s="174"/>
      <c r="AP81" s="174"/>
      <c r="AQ81" s="174"/>
      <c r="AR81" s="177">
        <v>2018</v>
      </c>
      <c r="AS81" s="174"/>
      <c r="AT81" s="174"/>
      <c r="AU81" s="174"/>
      <c r="AV81" s="177">
        <v>2019</v>
      </c>
      <c r="AW81" s="174"/>
      <c r="AX81" s="174"/>
      <c r="AY81" s="174"/>
      <c r="AZ81" s="177">
        <v>2020</v>
      </c>
      <c r="BA81" s="174"/>
      <c r="BB81" s="174"/>
      <c r="BC81" s="174"/>
      <c r="BD81" s="177">
        <v>2021</v>
      </c>
      <c r="BE81" s="174"/>
      <c r="BF81" s="174"/>
      <c r="BG81" s="174"/>
      <c r="BH81" s="177">
        <v>2022</v>
      </c>
      <c r="BI81" s="174"/>
      <c r="BJ81" s="174"/>
      <c r="BK81" s="174"/>
      <c r="BL81" s="177">
        <v>2023</v>
      </c>
      <c r="BM81" s="174"/>
      <c r="BN81" s="174"/>
      <c r="BO81" s="174"/>
      <c r="BP81" s="178">
        <v>2024</v>
      </c>
      <c r="BQ81" s="179"/>
      <c r="BR81" s="179"/>
      <c r="BS81" s="184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20"/>
    </row>
    <row r="82" spans="2:104">
      <c r="B82" s="13"/>
      <c r="C82" s="180"/>
      <c r="D82" s="79" t="s">
        <v>2</v>
      </c>
      <c r="E82" s="60" t="s">
        <v>3</v>
      </c>
      <c r="F82" s="60" t="s">
        <v>16</v>
      </c>
      <c r="G82" s="79" t="s">
        <v>17</v>
      </c>
      <c r="H82" s="79" t="s">
        <v>2</v>
      </c>
      <c r="I82" s="60" t="s">
        <v>3</v>
      </c>
      <c r="J82" s="60" t="s">
        <v>16</v>
      </c>
      <c r="K82" s="79" t="s">
        <v>17</v>
      </c>
      <c r="L82" s="79" t="s">
        <v>2</v>
      </c>
      <c r="M82" s="60" t="s">
        <v>3</v>
      </c>
      <c r="N82" s="60" t="s">
        <v>16</v>
      </c>
      <c r="O82" s="79" t="s">
        <v>17</v>
      </c>
      <c r="P82" s="79" t="s">
        <v>2</v>
      </c>
      <c r="Q82" s="60" t="s">
        <v>3</v>
      </c>
      <c r="R82" s="60" t="s">
        <v>16</v>
      </c>
      <c r="S82" s="79" t="s">
        <v>17</v>
      </c>
      <c r="T82" s="79" t="s">
        <v>2</v>
      </c>
      <c r="U82" s="60" t="s">
        <v>3</v>
      </c>
      <c r="V82" s="60" t="s">
        <v>16</v>
      </c>
      <c r="W82" s="79" t="s">
        <v>17</v>
      </c>
      <c r="X82" s="79" t="s">
        <v>2</v>
      </c>
      <c r="Y82" s="60" t="s">
        <v>3</v>
      </c>
      <c r="Z82" s="60" t="s">
        <v>16</v>
      </c>
      <c r="AA82" s="79" t="s">
        <v>17</v>
      </c>
      <c r="AB82" s="79" t="s">
        <v>2</v>
      </c>
      <c r="AC82" s="60" t="s">
        <v>3</v>
      </c>
      <c r="AD82" s="60" t="s">
        <v>16</v>
      </c>
      <c r="AE82" s="79" t="s">
        <v>17</v>
      </c>
      <c r="AF82" s="79" t="s">
        <v>2</v>
      </c>
      <c r="AG82" s="60" t="s">
        <v>3</v>
      </c>
      <c r="AH82" s="60" t="s">
        <v>16</v>
      </c>
      <c r="AI82" s="79" t="s">
        <v>17</v>
      </c>
      <c r="AJ82" s="79" t="s">
        <v>2</v>
      </c>
      <c r="AK82" s="60" t="s">
        <v>3</v>
      </c>
      <c r="AL82" s="60" t="s">
        <v>16</v>
      </c>
      <c r="AM82" s="79" t="s">
        <v>17</v>
      </c>
      <c r="AN82" s="79" t="s">
        <v>2</v>
      </c>
      <c r="AO82" s="60" t="s">
        <v>3</v>
      </c>
      <c r="AP82" s="60" t="s">
        <v>16</v>
      </c>
      <c r="AQ82" s="79" t="s">
        <v>17</v>
      </c>
      <c r="AR82" s="79" t="s">
        <v>2</v>
      </c>
      <c r="AS82" s="60" t="s">
        <v>3</v>
      </c>
      <c r="AT82" s="60" t="s">
        <v>16</v>
      </c>
      <c r="AU82" s="79" t="s">
        <v>17</v>
      </c>
      <c r="AV82" s="79" t="s">
        <v>2</v>
      </c>
      <c r="AW82" s="60" t="s">
        <v>3</v>
      </c>
      <c r="AX82" s="60" t="s">
        <v>16</v>
      </c>
      <c r="AY82" s="79" t="s">
        <v>17</v>
      </c>
      <c r="AZ82" s="79" t="s">
        <v>2</v>
      </c>
      <c r="BA82" s="60" t="s">
        <v>3</v>
      </c>
      <c r="BB82" s="60" t="s">
        <v>16</v>
      </c>
      <c r="BC82" s="79" t="s">
        <v>17</v>
      </c>
      <c r="BD82" s="79" t="s">
        <v>2</v>
      </c>
      <c r="BE82" s="60" t="s">
        <v>3</v>
      </c>
      <c r="BF82" s="60" t="s">
        <v>16</v>
      </c>
      <c r="BG82" s="79" t="s">
        <v>17</v>
      </c>
      <c r="BH82" s="79" t="s">
        <v>2</v>
      </c>
      <c r="BI82" s="60" t="s">
        <v>3</v>
      </c>
      <c r="BJ82" s="60" t="s">
        <v>16</v>
      </c>
      <c r="BK82" s="79" t="s">
        <v>17</v>
      </c>
      <c r="BL82" s="79" t="s">
        <v>2</v>
      </c>
      <c r="BM82" s="60" t="s">
        <v>3</v>
      </c>
      <c r="BN82" s="60" t="s">
        <v>16</v>
      </c>
      <c r="BO82" s="79" t="s">
        <v>17</v>
      </c>
      <c r="BP82" s="80" t="s">
        <v>2</v>
      </c>
      <c r="BQ82" s="80" t="s">
        <v>3</v>
      </c>
      <c r="BR82" s="80" t="s">
        <v>4</v>
      </c>
      <c r="BS82" s="150" t="s">
        <v>5</v>
      </c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20"/>
    </row>
    <row r="83" spans="2:104">
      <c r="B83" s="13"/>
      <c r="C83" s="4" t="s">
        <v>6</v>
      </c>
      <c r="D83" s="85">
        <f t="shared" ref="D83:AI83" si="23">IF(COLUMN()=4,1,D7/$D7)</f>
        <v>1</v>
      </c>
      <c r="E83" s="63">
        <f t="shared" si="23"/>
        <v>1.0122672390920744</v>
      </c>
      <c r="F83" s="63">
        <f t="shared" si="23"/>
        <v>1.0240802542333594</v>
      </c>
      <c r="G83" s="88">
        <f t="shared" si="23"/>
        <v>1.1043991340332355</v>
      </c>
      <c r="H83" s="115">
        <f t="shared" si="23"/>
        <v>1.1435967961378355</v>
      </c>
      <c r="I83" s="63">
        <f t="shared" si="23"/>
        <v>1.4259261436953794</v>
      </c>
      <c r="J83" s="63">
        <f t="shared" si="23"/>
        <v>1.5012693993594723</v>
      </c>
      <c r="K83" s="88">
        <f t="shared" si="23"/>
        <v>1.6065912936584921</v>
      </c>
      <c r="L83" s="115">
        <f t="shared" si="23"/>
        <v>1.6804122351226831</v>
      </c>
      <c r="M83" s="63">
        <f t="shared" si="23"/>
        <v>1.7365079560766767</v>
      </c>
      <c r="N83" s="63">
        <f t="shared" si="23"/>
        <v>1.8750450100853917</v>
      </c>
      <c r="O83" s="88">
        <f t="shared" si="23"/>
        <v>2.0118492556597087</v>
      </c>
      <c r="P83" s="115">
        <f t="shared" si="23"/>
        <v>2.1115412458971594</v>
      </c>
      <c r="Q83" s="63">
        <f t="shared" si="23"/>
        <v>2.2344629298395318</v>
      </c>
      <c r="R83" s="63">
        <f t="shared" si="23"/>
        <v>2.3480635183415663</v>
      </c>
      <c r="S83" s="88">
        <f t="shared" si="23"/>
        <v>2.366260180258803</v>
      </c>
      <c r="T83" s="115">
        <f t="shared" si="23"/>
        <v>2.3556391035489508</v>
      </c>
      <c r="U83" s="63">
        <f t="shared" si="23"/>
        <v>2.3487039136583072</v>
      </c>
      <c r="V83" s="63">
        <f t="shared" si="23"/>
        <v>2.4170680001465019</v>
      </c>
      <c r="W83" s="88">
        <f t="shared" si="23"/>
        <v>2.4480054213017239</v>
      </c>
      <c r="X83" s="115">
        <f t="shared" si="23"/>
        <v>2.4635248642825966</v>
      </c>
      <c r="Y83" s="63">
        <f t="shared" si="23"/>
        <v>2.5279308416391695</v>
      </c>
      <c r="Z83" s="63">
        <f t="shared" si="23"/>
        <v>2.7982199891393096</v>
      </c>
      <c r="AA83" s="88">
        <f t="shared" si="23"/>
        <v>2.7858002540723694</v>
      </c>
      <c r="AB83" s="115">
        <f t="shared" si="23"/>
        <v>2.7561941963392336</v>
      </c>
      <c r="AC83" s="63">
        <f t="shared" si="23"/>
        <v>2.7350392754004558</v>
      </c>
      <c r="AD83" s="63">
        <f t="shared" si="23"/>
        <v>2.6798604354952578</v>
      </c>
      <c r="AE83" s="88">
        <f t="shared" si="23"/>
        <v>2.7244769662013311</v>
      </c>
      <c r="AF83" s="115">
        <f t="shared" si="23"/>
        <v>2.7186671678231962</v>
      </c>
      <c r="AG83" s="63">
        <f t="shared" si="23"/>
        <v>2.752313175329276</v>
      </c>
      <c r="AH83" s="63">
        <f t="shared" si="23"/>
        <v>2.7589691818454303</v>
      </c>
      <c r="AI83" s="88">
        <f t="shared" si="23"/>
        <v>2.845134523830942</v>
      </c>
      <c r="AJ83" s="115">
        <f t="shared" ref="AJ83:BO83" si="24">IF(COLUMN()=4,1,AJ7/$D7)</f>
        <v>2.874859859825782</v>
      </c>
      <c r="AK83" s="63">
        <f t="shared" si="24"/>
        <v>2.8552845380490961</v>
      </c>
      <c r="AL83" s="63">
        <f t="shared" si="24"/>
        <v>2.9475819036095197</v>
      </c>
      <c r="AM83" s="88">
        <f t="shared" si="24"/>
        <v>3.1746554971579797</v>
      </c>
      <c r="AN83" s="115">
        <f t="shared" si="24"/>
        <v>3.1175720446856712</v>
      </c>
      <c r="AO83" s="63">
        <f t="shared" si="24"/>
        <v>3.1707538509100561</v>
      </c>
      <c r="AP83" s="63">
        <f t="shared" si="24"/>
        <v>3.1572879575124935</v>
      </c>
      <c r="AQ83" s="88">
        <f t="shared" si="24"/>
        <v>3.3568532762846712</v>
      </c>
      <c r="AR83" s="115">
        <f t="shared" si="24"/>
        <v>3.4444456021491598</v>
      </c>
      <c r="AS83" s="63">
        <f t="shared" si="24"/>
        <v>3.3782049916809842</v>
      </c>
      <c r="AT83" s="63">
        <f t="shared" si="24"/>
        <v>3.4614463063187229</v>
      </c>
      <c r="AU83" s="88">
        <f t="shared" si="24"/>
        <v>3.4853502552764497</v>
      </c>
      <c r="AV83" s="115">
        <f t="shared" si="24"/>
        <v>3.538562955542309</v>
      </c>
      <c r="AW83" s="63">
        <f t="shared" si="24"/>
        <v>3.6653858891443316</v>
      </c>
      <c r="AX83" s="63">
        <f t="shared" si="24"/>
        <v>3.7317974909817044</v>
      </c>
      <c r="AY83" s="88">
        <f t="shared" si="24"/>
        <v>3.9492592233407775</v>
      </c>
      <c r="AZ83" s="115">
        <f t="shared" si="24"/>
        <v>3.8418858419280126</v>
      </c>
      <c r="BA83" s="63">
        <f t="shared" si="24"/>
        <v>4.0024135693043954</v>
      </c>
      <c r="BB83" s="63">
        <f t="shared" si="24"/>
        <v>4.0300727623475137</v>
      </c>
      <c r="BC83" s="88">
        <f t="shared" si="24"/>
        <v>4.1185768579231778</v>
      </c>
      <c r="BD83" s="115">
        <f t="shared" si="24"/>
        <v>4.1973562037700605</v>
      </c>
      <c r="BE83" s="63">
        <f t="shared" si="24"/>
        <v>4.4664862150784996</v>
      </c>
      <c r="BF83" s="63">
        <f t="shared" si="24"/>
        <v>4.4243078465201551</v>
      </c>
      <c r="BG83" s="88">
        <f t="shared" si="24"/>
        <v>4.4178533415547365</v>
      </c>
      <c r="BH83" s="115">
        <f t="shared" si="24"/>
        <v>4.288319667347535</v>
      </c>
      <c r="BI83" s="63">
        <f t="shared" si="24"/>
        <v>4.4130685879263138</v>
      </c>
      <c r="BJ83" s="63">
        <f t="shared" si="24"/>
        <v>4.4488328639919912</v>
      </c>
      <c r="BK83" s="88">
        <f t="shared" si="24"/>
        <v>4.8681651244674145</v>
      </c>
      <c r="BL83" s="115">
        <f t="shared" si="24"/>
        <v>4.7709981204713312</v>
      </c>
      <c r="BM83" s="63">
        <f t="shared" si="24"/>
        <v>4.8865965218740639</v>
      </c>
      <c r="BN83" s="63">
        <f t="shared" si="24"/>
        <v>4.8953351867421242</v>
      </c>
      <c r="BO83" s="88">
        <f t="shared" si="24"/>
        <v>4.9343749332329558</v>
      </c>
      <c r="BP83" s="125">
        <f>IF(COLUMN()=4,1,BP7/$D7)</f>
        <v>5.0753927728937054</v>
      </c>
      <c r="BQ83" s="151">
        <f>IF(COLUMN()=4,1,BQ7/$D7)</f>
        <v>4.9583758384798458</v>
      </c>
      <c r="BR83" s="151">
        <f t="shared" ref="BR83:BS83" si="25">IF(COLUMN()=4,1,BR7/$D7)</f>
        <v>4.9854103142989645</v>
      </c>
      <c r="BS83" s="188">
        <f t="shared" si="25"/>
        <v>5.1642224356688251</v>
      </c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20"/>
    </row>
    <row r="84" spans="2:104">
      <c r="B84" s="13"/>
      <c r="C84" s="7" t="s">
        <v>7</v>
      </c>
      <c r="D84" s="86"/>
      <c r="E84" s="64"/>
      <c r="F84" s="64"/>
      <c r="G84" s="89"/>
      <c r="H84" s="91"/>
      <c r="K84" s="82"/>
      <c r="L84" s="91"/>
      <c r="O84" s="82"/>
      <c r="P84" s="91"/>
      <c r="S84" s="82"/>
      <c r="T84" s="91"/>
      <c r="W84" s="82"/>
      <c r="X84" s="91"/>
      <c r="AA84" s="82"/>
      <c r="AB84" s="91"/>
      <c r="AE84" s="82"/>
      <c r="AF84" s="91"/>
      <c r="AI84" s="82"/>
      <c r="AJ84" s="91"/>
      <c r="AM84" s="82"/>
      <c r="AN84" s="91"/>
      <c r="AQ84" s="82"/>
      <c r="AR84" s="91"/>
      <c r="AU84" s="82"/>
      <c r="AV84" s="91"/>
      <c r="AY84" s="82"/>
      <c r="AZ84" s="91"/>
      <c r="BC84" s="82"/>
      <c r="BD84" s="91"/>
      <c r="BG84" s="82"/>
      <c r="BH84" s="91"/>
      <c r="BK84" s="82"/>
      <c r="BL84" s="91"/>
      <c r="BO84" s="82"/>
      <c r="BP84" s="91"/>
      <c r="BQ84" s="139"/>
      <c r="BR84" s="139"/>
      <c r="BS84" s="19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20"/>
    </row>
    <row r="85" spans="2:104" ht="31.5">
      <c r="B85" s="13"/>
      <c r="C85" s="8" t="s">
        <v>8</v>
      </c>
      <c r="D85" s="86">
        <f t="shared" ref="D85:AI85" si="26">IF(COLUMN()=4,1,D9/$D9)</f>
        <v>1</v>
      </c>
      <c r="E85" s="64">
        <f t="shared" si="26"/>
        <v>1.003134613044061</v>
      </c>
      <c r="F85" s="64">
        <f t="shared" si="26"/>
        <v>0.99456931870949361</v>
      </c>
      <c r="G85" s="89">
        <f t="shared" si="26"/>
        <v>1.0360826240528347</v>
      </c>
      <c r="H85" s="116">
        <f t="shared" si="26"/>
        <v>1.0154649310731898</v>
      </c>
      <c r="I85" s="64">
        <f t="shared" si="26"/>
        <v>1.5861944050212249</v>
      </c>
      <c r="J85" s="64">
        <f t="shared" si="26"/>
        <v>1.6722102496573181</v>
      </c>
      <c r="K85" s="89">
        <f t="shared" si="26"/>
        <v>1.8235242460348706</v>
      </c>
      <c r="L85" s="116">
        <f t="shared" si="26"/>
        <v>1.8475918234572672</v>
      </c>
      <c r="M85" s="64">
        <f t="shared" si="26"/>
        <v>1.8545771481674018</v>
      </c>
      <c r="N85" s="64">
        <f t="shared" si="26"/>
        <v>1.9788985065676221</v>
      </c>
      <c r="O85" s="89">
        <f t="shared" si="26"/>
        <v>2.0241403500514341</v>
      </c>
      <c r="P85" s="116">
        <f t="shared" si="26"/>
        <v>2.0820144718454903</v>
      </c>
      <c r="Q85" s="64">
        <f t="shared" si="26"/>
        <v>2.1279769353416782</v>
      </c>
      <c r="R85" s="64">
        <f t="shared" si="26"/>
        <v>2.1764275602122019</v>
      </c>
      <c r="S85" s="89">
        <f t="shared" si="26"/>
        <v>2.1858007320244437</v>
      </c>
      <c r="T85" s="116">
        <f t="shared" si="26"/>
        <v>2.2307469338002912</v>
      </c>
      <c r="U85" s="64">
        <f t="shared" si="26"/>
        <v>2.2894896745668953</v>
      </c>
      <c r="V85" s="64">
        <f t="shared" si="26"/>
        <v>2.3351880958762785</v>
      </c>
      <c r="W85" s="89">
        <f t="shared" si="26"/>
        <v>2.3332922564577672</v>
      </c>
      <c r="X85" s="116">
        <f t="shared" si="26"/>
        <v>2.2688970278211031</v>
      </c>
      <c r="Y85" s="64">
        <f t="shared" si="26"/>
        <v>2.2464168538213074</v>
      </c>
      <c r="Z85" s="64">
        <f t="shared" si="26"/>
        <v>2.8035422550531797</v>
      </c>
      <c r="AA85" s="89">
        <f t="shared" si="26"/>
        <v>2.51968142560075</v>
      </c>
      <c r="AB85" s="116">
        <f t="shared" si="26"/>
        <v>2.5255290033083764</v>
      </c>
      <c r="AC85" s="64">
        <f t="shared" si="26"/>
        <v>2.5463499529802913</v>
      </c>
      <c r="AD85" s="64">
        <f t="shared" si="26"/>
        <v>2.4499142351067276</v>
      </c>
      <c r="AE85" s="89">
        <f t="shared" si="26"/>
        <v>2.4871453462944197</v>
      </c>
      <c r="AF85" s="116">
        <f t="shared" si="26"/>
        <v>2.5841630033130749</v>
      </c>
      <c r="AG85" s="64">
        <f t="shared" si="26"/>
        <v>2.6455745454332034</v>
      </c>
      <c r="AH85" s="64">
        <f t="shared" si="26"/>
        <v>2.6301004366962943</v>
      </c>
      <c r="AI85" s="89">
        <f t="shared" si="26"/>
        <v>2.8501392398034806</v>
      </c>
      <c r="AJ85" s="116">
        <f t="shared" ref="AJ85:BP85" si="27">IF(COLUMN()=4,1,AJ9/$D9)</f>
        <v>2.9107857298704896</v>
      </c>
      <c r="AK85" s="64">
        <f t="shared" si="27"/>
        <v>2.9926510022675807</v>
      </c>
      <c r="AL85" s="64">
        <f t="shared" si="27"/>
        <v>3.0847121951744243</v>
      </c>
      <c r="AM85" s="89">
        <f t="shared" si="27"/>
        <v>3.2590395292610248</v>
      </c>
      <c r="AN85" s="116">
        <f t="shared" si="27"/>
        <v>3.2567612125483514</v>
      </c>
      <c r="AO85" s="64">
        <f t="shared" si="27"/>
        <v>3.3396531509956788</v>
      </c>
      <c r="AP85" s="64">
        <f t="shared" si="27"/>
        <v>3.3860467770040761</v>
      </c>
      <c r="AQ85" s="89">
        <f t="shared" si="27"/>
        <v>3.7397482100519404</v>
      </c>
      <c r="AR85" s="116">
        <f t="shared" si="27"/>
        <v>3.7556081138053399</v>
      </c>
      <c r="AS85" s="64">
        <f t="shared" si="27"/>
        <v>3.6849956217187194</v>
      </c>
      <c r="AT85" s="64">
        <f t="shared" si="27"/>
        <v>3.6545832839533894</v>
      </c>
      <c r="AU85" s="89">
        <f t="shared" si="27"/>
        <v>3.763024364464802</v>
      </c>
      <c r="AV85" s="116">
        <f t="shared" si="27"/>
        <v>3.7393357255806485</v>
      </c>
      <c r="AW85" s="64">
        <f t="shared" si="27"/>
        <v>3.7575890338521454</v>
      </c>
      <c r="AX85" s="64">
        <f t="shared" si="27"/>
        <v>3.8096093586789457</v>
      </c>
      <c r="AY85" s="89">
        <f t="shared" si="27"/>
        <v>4.013726628114453</v>
      </c>
      <c r="AZ85" s="116">
        <f t="shared" si="27"/>
        <v>3.8644155609317221</v>
      </c>
      <c r="BA85" s="64">
        <f t="shared" si="27"/>
        <v>4.1406748913171558</v>
      </c>
      <c r="BB85" s="64">
        <f t="shared" si="27"/>
        <v>4.1175896808645707</v>
      </c>
      <c r="BC85" s="89">
        <f t="shared" si="27"/>
        <v>4.2306260610377722</v>
      </c>
      <c r="BD85" s="116">
        <f t="shared" si="27"/>
        <v>4.6032210840172709</v>
      </c>
      <c r="BE85" s="64">
        <f t="shared" si="27"/>
        <v>4.6441443860020426</v>
      </c>
      <c r="BF85" s="64">
        <f t="shared" si="27"/>
        <v>4.6111479562874536</v>
      </c>
      <c r="BG85" s="89">
        <f t="shared" si="27"/>
        <v>4.6131831879627239</v>
      </c>
      <c r="BH85" s="116">
        <f t="shared" si="27"/>
        <v>4.4256875324695777</v>
      </c>
      <c r="BI85" s="64">
        <f t="shared" si="27"/>
        <v>4.1883533067941219</v>
      </c>
      <c r="BJ85" s="64">
        <f t="shared" si="27"/>
        <v>3.9642908565434216</v>
      </c>
      <c r="BK85" s="89">
        <f t="shared" si="27"/>
        <v>4.268469754682287</v>
      </c>
      <c r="BL85" s="116">
        <f t="shared" si="27"/>
        <v>4.2183065062574547</v>
      </c>
      <c r="BM85" s="64">
        <f t="shared" si="27"/>
        <v>4.2635415750258296</v>
      </c>
      <c r="BN85" s="64">
        <f t="shared" si="27"/>
        <v>4.318316805685023</v>
      </c>
      <c r="BO85" s="89">
        <f t="shared" si="27"/>
        <v>4.3317592563048875</v>
      </c>
      <c r="BP85" s="126">
        <f t="shared" si="27"/>
        <v>4.3054681809961082</v>
      </c>
      <c r="BQ85" s="33">
        <f t="shared" ref="BQ85:BR85" si="28">IF(COLUMN()=4,1,BQ9/$D9)</f>
        <v>4.1904586447565979</v>
      </c>
      <c r="BR85" s="33">
        <f t="shared" si="28"/>
        <v>4.2502541464042514</v>
      </c>
      <c r="BS85" s="189">
        <f t="shared" ref="BS85" si="29">IF(COLUMN()=4,1,BS9/$D9)</f>
        <v>4.3695212809150279</v>
      </c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20"/>
    </row>
    <row r="86" spans="2:104" ht="31.5">
      <c r="B86" s="13"/>
      <c r="C86" s="8" t="s">
        <v>9</v>
      </c>
      <c r="D86" s="86">
        <f t="shared" ref="D86:AI86" si="30">IF(COLUMN()=4,1,D10/$D10)</f>
        <v>1</v>
      </c>
      <c r="E86" s="64">
        <f t="shared" si="30"/>
        <v>0.97829975066272612</v>
      </c>
      <c r="F86" s="64">
        <f t="shared" si="30"/>
        <v>0.93208003209780332</v>
      </c>
      <c r="G86" s="89">
        <f t="shared" si="30"/>
        <v>0.87766521912214979</v>
      </c>
      <c r="H86" s="116">
        <f t="shared" si="30"/>
        <v>2.0816143799861355</v>
      </c>
      <c r="I86" s="64">
        <f t="shared" si="30"/>
        <v>2.2366497278047035</v>
      </c>
      <c r="J86" s="64">
        <f t="shared" si="30"/>
        <v>2.9907250831072751</v>
      </c>
      <c r="K86" s="89">
        <f t="shared" si="30"/>
        <v>3.1910168845285027</v>
      </c>
      <c r="L86" s="116">
        <f t="shared" si="30"/>
        <v>3.2638329360750444</v>
      </c>
      <c r="M86" s="64">
        <f t="shared" si="30"/>
        <v>3.2460180600860227</v>
      </c>
      <c r="N86" s="64">
        <f t="shared" si="30"/>
        <v>3.4490732916100972</v>
      </c>
      <c r="O86" s="89">
        <f t="shared" si="30"/>
        <v>3.4901993882598252</v>
      </c>
      <c r="P86" s="116">
        <f t="shared" si="30"/>
        <v>3.5990103832020863</v>
      </c>
      <c r="Q86" s="64">
        <f t="shared" si="30"/>
        <v>3.573858622733399</v>
      </c>
      <c r="R86" s="64">
        <f t="shared" si="30"/>
        <v>3.6211706403121258</v>
      </c>
      <c r="S86" s="89">
        <f t="shared" si="30"/>
        <v>3.760803582930766</v>
      </c>
      <c r="T86" s="116">
        <f t="shared" si="30"/>
        <v>3.8394355431477107</v>
      </c>
      <c r="U86" s="64">
        <f t="shared" si="30"/>
        <v>3.7213308377137615</v>
      </c>
      <c r="V86" s="64">
        <f t="shared" si="30"/>
        <v>3.6466438679792996</v>
      </c>
      <c r="W86" s="89">
        <f t="shared" si="30"/>
        <v>3.6487556905604475</v>
      </c>
      <c r="X86" s="116">
        <f t="shared" si="30"/>
        <v>3.3890092909619245</v>
      </c>
      <c r="Y86" s="64">
        <f t="shared" si="30"/>
        <v>3.3723811358368132</v>
      </c>
      <c r="Z86" s="64">
        <f t="shared" si="30"/>
        <v>3.4481370410124605</v>
      </c>
      <c r="AA86" s="89">
        <f t="shared" si="30"/>
        <v>3.2155948576980653</v>
      </c>
      <c r="AB86" s="116">
        <f t="shared" si="30"/>
        <v>3.1417171852616463</v>
      </c>
      <c r="AC86" s="64">
        <f t="shared" si="30"/>
        <v>3.0668526947683556</v>
      </c>
      <c r="AD86" s="64">
        <f t="shared" si="30"/>
        <v>2.9065695424125377</v>
      </c>
      <c r="AE86" s="89">
        <f t="shared" si="30"/>
        <v>2.8339173096837307</v>
      </c>
      <c r="AF86" s="116">
        <f t="shared" si="30"/>
        <v>2.7616008420912856</v>
      </c>
      <c r="AG86" s="64">
        <f t="shared" si="30"/>
        <v>2.766195252113973</v>
      </c>
      <c r="AH86" s="64">
        <f t="shared" si="30"/>
        <v>3.0069784425385246</v>
      </c>
      <c r="AI86" s="89">
        <f t="shared" si="30"/>
        <v>2.9925867885315407</v>
      </c>
      <c r="AJ86" s="116">
        <f t="shared" ref="AJ86:BP86" si="31">IF(COLUMN()=4,1,AJ10/$D10)</f>
        <v>3.0610432667525083</v>
      </c>
      <c r="AK86" s="64">
        <f t="shared" si="31"/>
        <v>3.0984675236472987</v>
      </c>
      <c r="AL86" s="64">
        <f t="shared" si="31"/>
        <v>3.1521288405835044</v>
      </c>
      <c r="AM86" s="89">
        <f t="shared" si="31"/>
        <v>3.1153869017525753</v>
      </c>
      <c r="AN86" s="116">
        <f t="shared" si="31"/>
        <v>3.1923594059337685</v>
      </c>
      <c r="AO86" s="64">
        <f t="shared" si="31"/>
        <v>3.4129047011852656</v>
      </c>
      <c r="AP86" s="64">
        <f t="shared" si="31"/>
        <v>3.6869844932375093</v>
      </c>
      <c r="AQ86" s="89">
        <f t="shared" si="31"/>
        <v>3.6435754316602336</v>
      </c>
      <c r="AR86" s="116">
        <f t="shared" si="31"/>
        <v>3.7047768580041223</v>
      </c>
      <c r="AS86" s="64">
        <f t="shared" si="31"/>
        <v>3.4714147177772623</v>
      </c>
      <c r="AT86" s="64">
        <f t="shared" si="31"/>
        <v>3.5162262914518503</v>
      </c>
      <c r="AU86" s="89">
        <f t="shared" si="31"/>
        <v>3.3720720154971975</v>
      </c>
      <c r="AV86" s="116">
        <f t="shared" si="31"/>
        <v>3.3462774857151656</v>
      </c>
      <c r="AW86" s="64">
        <f t="shared" si="31"/>
        <v>3.2450641176106716</v>
      </c>
      <c r="AX86" s="64">
        <f t="shared" si="31"/>
        <v>3.1733653171440701</v>
      </c>
      <c r="AY86" s="89">
        <f t="shared" si="31"/>
        <v>3.0693465632569459</v>
      </c>
      <c r="AZ86" s="116">
        <f t="shared" si="31"/>
        <v>3.1078783123454468</v>
      </c>
      <c r="BA86" s="64">
        <f t="shared" si="31"/>
        <v>2.9850537143796023</v>
      </c>
      <c r="BB86" s="64">
        <f t="shared" si="31"/>
        <v>3.0293313208212722</v>
      </c>
      <c r="BC86" s="89">
        <f t="shared" si="31"/>
        <v>2.9441502332511211</v>
      </c>
      <c r="BD86" s="116">
        <f t="shared" si="31"/>
        <v>3.1017206646060771</v>
      </c>
      <c r="BE86" s="64">
        <f t="shared" si="31"/>
        <v>2.9786834459102183</v>
      </c>
      <c r="BF86" s="64">
        <f t="shared" si="31"/>
        <v>3.8643130179171834</v>
      </c>
      <c r="BG86" s="89">
        <f t="shared" si="31"/>
        <v>3.7833245013841919</v>
      </c>
      <c r="BH86" s="116">
        <f t="shared" si="31"/>
        <v>3.9917032154533731</v>
      </c>
      <c r="BI86" s="64">
        <f t="shared" si="31"/>
        <v>4.1174235130801522</v>
      </c>
      <c r="BJ86" s="64">
        <f t="shared" si="31"/>
        <v>4.0472623586939429</v>
      </c>
      <c r="BK86" s="89">
        <f t="shared" si="31"/>
        <v>4.190837519566835</v>
      </c>
      <c r="BL86" s="116">
        <f t="shared" si="31"/>
        <v>4.2732229782467153</v>
      </c>
      <c r="BM86" s="64">
        <f t="shared" si="31"/>
        <v>4.1580030939661121</v>
      </c>
      <c r="BN86" s="64">
        <f t="shared" si="31"/>
        <v>4.1331334854798047</v>
      </c>
      <c r="BO86" s="89">
        <f t="shared" si="31"/>
        <v>4.2218640156562444</v>
      </c>
      <c r="BP86" s="126">
        <f t="shared" si="31"/>
        <v>4.1607298955842911</v>
      </c>
      <c r="BQ86" s="33">
        <f t="shared" ref="BQ86:BR86" si="32">IF(COLUMN()=4,1,BQ10/$D10)</f>
        <v>4.0273789031904732</v>
      </c>
      <c r="BR86" s="33">
        <f t="shared" si="32"/>
        <v>4.0900845895041567</v>
      </c>
      <c r="BS86" s="189">
        <f t="shared" ref="BS86" si="33">IF(COLUMN()=4,1,BS10/$D10)</f>
        <v>3.9640519059413277</v>
      </c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20"/>
    </row>
    <row r="87" spans="2:104">
      <c r="B87" s="13"/>
      <c r="C87" s="8" t="s">
        <v>18</v>
      </c>
      <c r="D87" s="86">
        <f t="shared" ref="D87:AI87" si="34">IF(COLUMN()=4,1,D11/$D11)</f>
        <v>1</v>
      </c>
      <c r="E87" s="64">
        <f t="shared" si="34"/>
        <v>1.1429019125219317</v>
      </c>
      <c r="F87" s="64">
        <f t="shared" si="34"/>
        <v>1.3777793653835266</v>
      </c>
      <c r="G87" s="89">
        <f t="shared" si="34"/>
        <v>1.5733129905010861</v>
      </c>
      <c r="H87" s="116">
        <f t="shared" si="34"/>
        <v>1.6021171782355954</v>
      </c>
      <c r="I87" s="64">
        <f t="shared" si="34"/>
        <v>1.5999963918138027</v>
      </c>
      <c r="J87" s="64">
        <f t="shared" si="34"/>
        <v>1.5452712233449792</v>
      </c>
      <c r="K87" s="89">
        <f t="shared" si="34"/>
        <v>1.4867330134773726</v>
      </c>
      <c r="L87" s="116">
        <f t="shared" si="34"/>
        <v>1.4687558490119264</v>
      </c>
      <c r="M87" s="64">
        <f t="shared" si="34"/>
        <v>1.5128735000592191</v>
      </c>
      <c r="N87" s="64">
        <f t="shared" si="34"/>
        <v>1.761782562683651</v>
      </c>
      <c r="O87" s="89">
        <f t="shared" si="34"/>
        <v>1.93968876458311</v>
      </c>
      <c r="P87" s="116">
        <f t="shared" si="34"/>
        <v>2.1151039713858246</v>
      </c>
      <c r="Q87" s="64">
        <f t="shared" si="34"/>
        <v>2.3415623293686836</v>
      </c>
      <c r="R87" s="64">
        <f t="shared" si="34"/>
        <v>2.7284712896482382</v>
      </c>
      <c r="S87" s="89">
        <f t="shared" si="34"/>
        <v>2.7643336640054827</v>
      </c>
      <c r="T87" s="116">
        <f t="shared" si="34"/>
        <v>2.5972812091705428</v>
      </c>
      <c r="U87" s="64">
        <f t="shared" si="34"/>
        <v>2.8840818735593854</v>
      </c>
      <c r="V87" s="64">
        <f t="shared" si="34"/>
        <v>3.1045447204199634</v>
      </c>
      <c r="W87" s="89">
        <f t="shared" si="34"/>
        <v>3.3080781082984205</v>
      </c>
      <c r="X87" s="116">
        <f t="shared" si="34"/>
        <v>3.274234805456476</v>
      </c>
      <c r="Y87" s="64">
        <f t="shared" si="34"/>
        <v>3.4630227787451773</v>
      </c>
      <c r="Z87" s="64">
        <f t="shared" si="34"/>
        <v>3.4181189809734742</v>
      </c>
      <c r="AA87" s="89">
        <f t="shared" si="34"/>
        <v>4.0066830164337892</v>
      </c>
      <c r="AB87" s="116">
        <f t="shared" si="34"/>
        <v>3.8393523974442281</v>
      </c>
      <c r="AC87" s="64">
        <f t="shared" si="34"/>
        <v>3.6087624865438888</v>
      </c>
      <c r="AD87" s="64">
        <f t="shared" si="34"/>
        <v>3.5610812045512734</v>
      </c>
      <c r="AE87" s="89">
        <f t="shared" si="34"/>
        <v>3.8552720757660697</v>
      </c>
      <c r="AF87" s="116">
        <f t="shared" si="34"/>
        <v>3.5494428861191398</v>
      </c>
      <c r="AG87" s="64">
        <f t="shared" si="34"/>
        <v>3.3949483494552171</v>
      </c>
      <c r="AH87" s="64">
        <f t="shared" si="34"/>
        <v>3.5895991239867375</v>
      </c>
      <c r="AI87" s="89">
        <f t="shared" si="34"/>
        <v>3.5615626296323764</v>
      </c>
      <c r="AJ87" s="116">
        <f t="shared" ref="AJ87:BP87" si="35">IF(COLUMN()=4,1,AJ11/$D11)</f>
        <v>3.5350025976747848</v>
      </c>
      <c r="AK87" s="64">
        <f t="shared" si="35"/>
        <v>3.3337800107329092</v>
      </c>
      <c r="AL87" s="64">
        <f t="shared" si="35"/>
        <v>3.4793867207539853</v>
      </c>
      <c r="AM87" s="89">
        <f t="shared" si="35"/>
        <v>4.004284682413501</v>
      </c>
      <c r="AN87" s="116">
        <f t="shared" si="35"/>
        <v>3.6457210354351397</v>
      </c>
      <c r="AO87" s="64">
        <f t="shared" si="35"/>
        <v>3.663419002820973</v>
      </c>
      <c r="AP87" s="64">
        <f t="shared" si="35"/>
        <v>3.4456236090763599</v>
      </c>
      <c r="AQ87" s="89">
        <f t="shared" si="35"/>
        <v>3.4147688327156747</v>
      </c>
      <c r="AR87" s="116">
        <f t="shared" si="35"/>
        <v>3.6559210085696301</v>
      </c>
      <c r="AS87" s="64">
        <f t="shared" si="35"/>
        <v>3.7691741472588722</v>
      </c>
      <c r="AT87" s="64">
        <f t="shared" si="35"/>
        <v>4.1824807442879122</v>
      </c>
      <c r="AU87" s="89">
        <f t="shared" si="35"/>
        <v>4.3184446728342998</v>
      </c>
      <c r="AV87" s="116">
        <f t="shared" si="35"/>
        <v>4.5206594913745093</v>
      </c>
      <c r="AW87" s="64">
        <f t="shared" si="35"/>
        <v>4.8638075719698071</v>
      </c>
      <c r="AX87" s="64">
        <f t="shared" si="35"/>
        <v>5.0149501736530331</v>
      </c>
      <c r="AY87" s="89">
        <f t="shared" si="35"/>
        <v>5.6260983064036481</v>
      </c>
      <c r="AZ87" s="116">
        <f t="shared" si="35"/>
        <v>5.4906821660472485</v>
      </c>
      <c r="BA87" s="64">
        <f t="shared" si="35"/>
        <v>5.4038330300279913</v>
      </c>
      <c r="BB87" s="64">
        <f t="shared" si="35"/>
        <v>5.6551501213083641</v>
      </c>
      <c r="BC87" s="89">
        <f t="shared" si="35"/>
        <v>5.9014523394018745</v>
      </c>
      <c r="BD87" s="116">
        <f t="shared" si="35"/>
        <v>5.357763578640208</v>
      </c>
      <c r="BE87" s="64">
        <f t="shared" si="35"/>
        <v>5.7376131767988081</v>
      </c>
      <c r="BF87" s="64">
        <f t="shared" si="35"/>
        <v>5.5317029817379151</v>
      </c>
      <c r="BG87" s="89">
        <f t="shared" si="35"/>
        <v>5.4917929253582942</v>
      </c>
      <c r="BH87" s="116">
        <f t="shared" si="35"/>
        <v>5.1578133394994428</v>
      </c>
      <c r="BI87" s="64">
        <f t="shared" si="35"/>
        <v>6.3699908624769765</v>
      </c>
      <c r="BJ87" s="64">
        <f t="shared" si="35"/>
        <v>7.0277260209499186</v>
      </c>
      <c r="BK87" s="89">
        <f t="shared" si="35"/>
        <v>8.2943360473507148</v>
      </c>
      <c r="BL87" s="116">
        <f t="shared" si="35"/>
        <v>7.6442153664733379</v>
      </c>
      <c r="BM87" s="64">
        <f t="shared" si="35"/>
        <v>7.5941020472240259</v>
      </c>
      <c r="BN87" s="64">
        <f t="shared" si="35"/>
        <v>7.3120767346641813</v>
      </c>
      <c r="BO87" s="89">
        <f t="shared" si="35"/>
        <v>7.4833818879842697</v>
      </c>
      <c r="BP87" s="126">
        <f t="shared" si="35"/>
        <v>8.1309139417572407</v>
      </c>
      <c r="BQ87" s="33">
        <f t="shared" ref="BQ87:BR87" si="36">IF(COLUMN()=4,1,BQ11/$D11)</f>
        <v>7.8783793342576756</v>
      </c>
      <c r="BR87" s="33">
        <f t="shared" si="36"/>
        <v>7.960434982874844</v>
      </c>
      <c r="BS87" s="189">
        <f t="shared" ref="BS87" si="37">IF(COLUMN()=4,1,BS11/$D11)</f>
        <v>8.7345107181407471</v>
      </c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20"/>
    </row>
    <row r="88" spans="2:104">
      <c r="B88" s="13"/>
      <c r="C88" s="8" t="s">
        <v>11</v>
      </c>
      <c r="D88" s="86">
        <f t="shared" ref="D88:AI88" si="38">IF(COLUMN()=4,1,D12/$D12)</f>
        <v>1</v>
      </c>
      <c r="E88" s="64">
        <f t="shared" si="38"/>
        <v>1.1955100477785934</v>
      </c>
      <c r="F88" s="64">
        <f t="shared" si="38"/>
        <v>1.130756866933359</v>
      </c>
      <c r="G88" s="89">
        <f t="shared" si="38"/>
        <v>1.1756599710854785</v>
      </c>
      <c r="H88" s="116">
        <f t="shared" si="38"/>
        <v>1.2158528113814051</v>
      </c>
      <c r="I88" s="64">
        <f t="shared" si="38"/>
        <v>1.3239622150175396</v>
      </c>
      <c r="J88" s="64">
        <f t="shared" si="38"/>
        <v>1.3453985351788607</v>
      </c>
      <c r="K88" s="89">
        <f t="shared" si="38"/>
        <v>1.4447168608960645</v>
      </c>
      <c r="L88" s="116">
        <f t="shared" si="38"/>
        <v>1.7615180440783949</v>
      </c>
      <c r="M88" s="64">
        <f t="shared" si="38"/>
        <v>2.0564161956226834</v>
      </c>
      <c r="N88" s="64">
        <f t="shared" si="38"/>
        <v>2.0697358868402711</v>
      </c>
      <c r="O88" s="89">
        <f t="shared" si="38"/>
        <v>2.2628646162912593</v>
      </c>
      <c r="P88" s="116">
        <f t="shared" si="38"/>
        <v>2.3779883652827496</v>
      </c>
      <c r="Q88" s="64">
        <f t="shared" si="38"/>
        <v>2.4260791467785081</v>
      </c>
      <c r="R88" s="64">
        <f t="shared" si="38"/>
        <v>2.478726330746241</v>
      </c>
      <c r="S88" s="89">
        <f t="shared" si="38"/>
        <v>2.4506562410930335</v>
      </c>
      <c r="T88" s="116">
        <f t="shared" si="38"/>
        <v>2.3765175125428049</v>
      </c>
      <c r="U88" s="64">
        <f t="shared" si="38"/>
        <v>2.2061968813714921</v>
      </c>
      <c r="V88" s="64">
        <f t="shared" si="38"/>
        <v>1.9710840734270398</v>
      </c>
      <c r="W88" s="89">
        <f t="shared" si="38"/>
        <v>1.8364099194725061</v>
      </c>
      <c r="X88" s="116">
        <f t="shared" si="38"/>
        <v>2.2505153270087712</v>
      </c>
      <c r="Y88" s="64">
        <f t="shared" si="38"/>
        <v>2.4405903943292842</v>
      </c>
      <c r="Z88" s="64">
        <f t="shared" si="38"/>
        <v>2.6144032353820843</v>
      </c>
      <c r="AA88" s="89">
        <f t="shared" si="38"/>
        <v>2.7693431240141142</v>
      </c>
      <c r="AB88" s="116">
        <f t="shared" si="38"/>
        <v>3.0821197348097673</v>
      </c>
      <c r="AC88" s="64">
        <f t="shared" si="38"/>
        <v>2.9474088532770613</v>
      </c>
      <c r="AD88" s="64">
        <f t="shared" si="38"/>
        <v>2.8546834536860368</v>
      </c>
      <c r="AE88" s="89">
        <f t="shared" si="38"/>
        <v>2.8271809234345273</v>
      </c>
      <c r="AF88" s="116">
        <f t="shared" si="38"/>
        <v>2.8423553315150984</v>
      </c>
      <c r="AG88" s="64">
        <f t="shared" si="38"/>
        <v>2.9798644514828974</v>
      </c>
      <c r="AH88" s="64">
        <f t="shared" si="38"/>
        <v>2.8071830619285385</v>
      </c>
      <c r="AI88" s="89">
        <f t="shared" si="38"/>
        <v>2.9598064340854009</v>
      </c>
      <c r="AJ88" s="116">
        <f t="shared" ref="AJ88:BP88" si="39">IF(COLUMN()=4,1,AJ12/$D12)</f>
        <v>2.9786617919382308</v>
      </c>
      <c r="AK88" s="64">
        <f t="shared" si="39"/>
        <v>2.9323674161967994</v>
      </c>
      <c r="AL88" s="64">
        <f t="shared" si="39"/>
        <v>2.9821882506943069</v>
      </c>
      <c r="AM88" s="89">
        <f t="shared" si="39"/>
        <v>3.1601297925577039</v>
      </c>
      <c r="AN88" s="116">
        <f t="shared" si="39"/>
        <v>3.0541331509382186</v>
      </c>
      <c r="AO88" s="64">
        <f t="shared" si="39"/>
        <v>2.9394619161723168</v>
      </c>
      <c r="AP88" s="64">
        <f t="shared" si="39"/>
        <v>2.7539096831379126</v>
      </c>
      <c r="AQ88" s="89">
        <f t="shared" si="39"/>
        <v>2.9470573854851332</v>
      </c>
      <c r="AR88" s="116">
        <f t="shared" si="39"/>
        <v>3.1413531268552024</v>
      </c>
      <c r="AS88" s="64">
        <f t="shared" si="39"/>
        <v>2.8673041970569484</v>
      </c>
      <c r="AT88" s="64">
        <f t="shared" si="39"/>
        <v>2.8793230690454177</v>
      </c>
      <c r="AU88" s="89">
        <f t="shared" si="39"/>
        <v>1.7242597933796071</v>
      </c>
      <c r="AV88" s="116">
        <f t="shared" si="39"/>
        <v>1.9223381301577314</v>
      </c>
      <c r="AW88" s="64">
        <f t="shared" si="39"/>
        <v>2.123967702107957</v>
      </c>
      <c r="AX88" s="64">
        <f t="shared" si="39"/>
        <v>2.2058774425062295</v>
      </c>
      <c r="AY88" s="89">
        <f t="shared" si="39"/>
        <v>2.2970725178306126</v>
      </c>
      <c r="AZ88" s="116">
        <f t="shared" si="39"/>
        <v>2.2514018533070428</v>
      </c>
      <c r="BA88" s="64">
        <f t="shared" si="39"/>
        <v>2.4883046379386062</v>
      </c>
      <c r="BB88" s="64">
        <f t="shared" si="39"/>
        <v>2.5522499574737014</v>
      </c>
      <c r="BC88" s="89">
        <f t="shared" si="39"/>
        <v>2.5055994512327948</v>
      </c>
      <c r="BD88" s="116">
        <f t="shared" si="39"/>
        <v>2.7092551281947856</v>
      </c>
      <c r="BE88" s="64">
        <f t="shared" si="39"/>
        <v>3.8669287854826373</v>
      </c>
      <c r="BF88" s="64">
        <f t="shared" si="39"/>
        <v>3.801582413108382</v>
      </c>
      <c r="BG88" s="89">
        <f t="shared" si="39"/>
        <v>3.864598829438656</v>
      </c>
      <c r="BH88" s="116">
        <f t="shared" si="39"/>
        <v>3.8994291588775272</v>
      </c>
      <c r="BI88" s="64">
        <f t="shared" si="39"/>
        <v>3.8129760597685789</v>
      </c>
      <c r="BJ88" s="64">
        <f t="shared" si="39"/>
        <v>3.8558505019044369</v>
      </c>
      <c r="BK88" s="89">
        <f t="shared" si="39"/>
        <v>4.005785443819887</v>
      </c>
      <c r="BL88" s="116">
        <f t="shared" si="39"/>
        <v>4.2796908342584352</v>
      </c>
      <c r="BM88" s="64">
        <f t="shared" si="39"/>
        <v>4.3874402235498087</v>
      </c>
      <c r="BN88" s="64">
        <f t="shared" si="39"/>
        <v>4.481569649191858</v>
      </c>
      <c r="BO88" s="89">
        <f t="shared" si="39"/>
        <v>4.4657494306249461</v>
      </c>
      <c r="BP88" s="126">
        <f t="shared" si="39"/>
        <v>4.6099827770476658</v>
      </c>
      <c r="BQ88" s="33">
        <f t="shared" ref="BQ88:BR88" si="40">IF(COLUMN()=4,1,BQ12/$D12)</f>
        <v>4.7417181612860091</v>
      </c>
      <c r="BR88" s="33">
        <f t="shared" si="40"/>
        <v>4.4855830369255933</v>
      </c>
      <c r="BS88" s="189">
        <f t="shared" ref="BS88" si="41">IF(COLUMN()=4,1,BS12/$D12)</f>
        <v>4.3595529296748934</v>
      </c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20"/>
    </row>
    <row r="89" spans="2:104" ht="31.5">
      <c r="B89" s="13"/>
      <c r="C89" s="9" t="s">
        <v>12</v>
      </c>
      <c r="D89" s="87">
        <f t="shared" ref="D89:AI89" si="42">IF(COLUMN()=4,1,D13/$D13)</f>
        <v>1</v>
      </c>
      <c r="E89" s="65">
        <f t="shared" si="42"/>
        <v>0.72544170600215563</v>
      </c>
      <c r="F89" s="65">
        <f t="shared" si="42"/>
        <v>0.63346884894330957</v>
      </c>
      <c r="G89" s="90">
        <f t="shared" si="42"/>
        <v>0.77220088760698313</v>
      </c>
      <c r="H89" s="117">
        <f t="shared" si="42"/>
        <v>0.52345385522326893</v>
      </c>
      <c r="I89" s="65">
        <f t="shared" si="42"/>
        <v>0.58306597158809526</v>
      </c>
      <c r="J89" s="65">
        <f t="shared" si="42"/>
        <v>0.56347483455096037</v>
      </c>
      <c r="K89" s="90">
        <f t="shared" si="42"/>
        <v>0.7020374659373122</v>
      </c>
      <c r="L89" s="117">
        <f t="shared" si="42"/>
        <v>0.77954465397683448</v>
      </c>
      <c r="M89" s="65">
        <f t="shared" si="42"/>
        <v>0.77939098617724378</v>
      </c>
      <c r="N89" s="65">
        <f t="shared" si="42"/>
        <v>0.9246304277733276</v>
      </c>
      <c r="O89" s="90">
        <f t="shared" si="42"/>
        <v>1.2405971580637003</v>
      </c>
      <c r="P89" s="117">
        <f t="shared" si="42"/>
        <v>1.3464267168500559</v>
      </c>
      <c r="Q89" s="65">
        <f t="shared" si="42"/>
        <v>1.6850685461703656</v>
      </c>
      <c r="R89" s="65">
        <f t="shared" si="42"/>
        <v>1.7444872605998574</v>
      </c>
      <c r="S89" s="90">
        <f t="shared" si="42"/>
        <v>1.7626175296448274</v>
      </c>
      <c r="T89" s="117">
        <f t="shared" si="42"/>
        <v>1.8088066083545222</v>
      </c>
      <c r="U89" s="65">
        <f t="shared" si="42"/>
        <v>1.493914368148328</v>
      </c>
      <c r="V89" s="65">
        <f t="shared" si="42"/>
        <v>1.7961897127109074</v>
      </c>
      <c r="W89" s="90">
        <f t="shared" si="42"/>
        <v>1.8876438470571866</v>
      </c>
      <c r="X89" s="117">
        <f t="shared" si="42"/>
        <v>1.8968863395405136</v>
      </c>
      <c r="Y89" s="65">
        <f t="shared" si="42"/>
        <v>1.9610686956605599</v>
      </c>
      <c r="Z89" s="65">
        <f t="shared" si="42"/>
        <v>1.9996454483166846</v>
      </c>
      <c r="AA89" s="90">
        <f t="shared" si="42"/>
        <v>1.9476980020851675</v>
      </c>
      <c r="AB89" s="117">
        <f t="shared" si="42"/>
        <v>1.670199588367947</v>
      </c>
      <c r="AC89" s="65">
        <f t="shared" si="42"/>
        <v>1.9062386100067172</v>
      </c>
      <c r="AD89" s="65">
        <f t="shared" si="42"/>
        <v>2.0289815644417777</v>
      </c>
      <c r="AE89" s="90">
        <f t="shared" si="42"/>
        <v>1.9242309765694754</v>
      </c>
      <c r="AF89" s="117">
        <f t="shared" si="42"/>
        <v>1.9937007959207667</v>
      </c>
      <c r="AG89" s="65">
        <f t="shared" si="42"/>
        <v>2.0798419844447218</v>
      </c>
      <c r="AH89" s="65">
        <f t="shared" si="42"/>
        <v>2.0111025830376099</v>
      </c>
      <c r="AI89" s="90">
        <f t="shared" si="42"/>
        <v>1.8486383310528394</v>
      </c>
      <c r="AJ89" s="117">
        <f t="shared" ref="AJ89:BP89" si="43">IF(COLUMN()=4,1,AJ13/$D13)</f>
        <v>1.8557931585035341</v>
      </c>
      <c r="AK89" s="65">
        <f t="shared" si="43"/>
        <v>1.777682726849992</v>
      </c>
      <c r="AL89" s="65">
        <f t="shared" si="43"/>
        <v>1.8658060822132858</v>
      </c>
      <c r="AM89" s="90">
        <f t="shared" si="43"/>
        <v>2.0441562526531216</v>
      </c>
      <c r="AN89" s="117">
        <f t="shared" si="43"/>
        <v>2.1794154349866464</v>
      </c>
      <c r="AO89" s="65">
        <f t="shared" si="43"/>
        <v>2.2895385723318249</v>
      </c>
      <c r="AP89" s="65">
        <f t="shared" si="43"/>
        <v>2.4022750717781132</v>
      </c>
      <c r="AQ89" s="90">
        <f t="shared" si="43"/>
        <v>2.5576060739843367</v>
      </c>
      <c r="AR89" s="117">
        <f t="shared" si="43"/>
        <v>2.5683809609546446</v>
      </c>
      <c r="AS89" s="65">
        <f t="shared" si="43"/>
        <v>2.5741910095343279</v>
      </c>
      <c r="AT89" s="65">
        <f t="shared" si="43"/>
        <v>2.6659537340730024</v>
      </c>
      <c r="AU89" s="90">
        <f t="shared" si="43"/>
        <v>3.534546008635064</v>
      </c>
      <c r="AV89" s="117">
        <f t="shared" si="43"/>
        <v>3.5138846239141461</v>
      </c>
      <c r="AW89" s="65">
        <f t="shared" si="43"/>
        <v>3.6996817517497647</v>
      </c>
      <c r="AX89" s="65">
        <f t="shared" si="43"/>
        <v>3.7470989345106287</v>
      </c>
      <c r="AY89" s="90">
        <f t="shared" si="43"/>
        <v>3.7989896235637306</v>
      </c>
      <c r="AZ89" s="117">
        <f t="shared" si="43"/>
        <v>3.7181406676436319</v>
      </c>
      <c r="BA89" s="65">
        <f t="shared" si="43"/>
        <v>3.8918877768856173</v>
      </c>
      <c r="BB89" s="65">
        <f t="shared" si="43"/>
        <v>3.7579983912920278</v>
      </c>
      <c r="BC89" s="90">
        <f t="shared" si="43"/>
        <v>3.7996701981971381</v>
      </c>
      <c r="BD89" s="117">
        <f t="shared" si="43"/>
        <v>3.6585615124904409</v>
      </c>
      <c r="BE89" s="65">
        <f t="shared" si="43"/>
        <v>3.708008394906221</v>
      </c>
      <c r="BF89" s="65">
        <f t="shared" si="43"/>
        <v>3.485932893946627</v>
      </c>
      <c r="BG89" s="90">
        <f t="shared" si="43"/>
        <v>3.4577501314902856</v>
      </c>
      <c r="BH89" s="117">
        <f t="shared" si="43"/>
        <v>3.4241819226365404</v>
      </c>
      <c r="BI89" s="65">
        <f t="shared" si="43"/>
        <v>3.4717408642137602</v>
      </c>
      <c r="BJ89" s="65">
        <f t="shared" si="43"/>
        <v>3.5221238847861249</v>
      </c>
      <c r="BK89" s="90">
        <f t="shared" si="43"/>
        <v>3.6483460336230702</v>
      </c>
      <c r="BL89" s="117">
        <f t="shared" si="43"/>
        <v>3.6299870848494415</v>
      </c>
      <c r="BM89" s="65">
        <f t="shared" si="43"/>
        <v>4.218585180619872</v>
      </c>
      <c r="BN89" s="65">
        <f t="shared" si="43"/>
        <v>4.3677560506137656</v>
      </c>
      <c r="BO89" s="90">
        <f t="shared" si="43"/>
        <v>4.3570884458763457</v>
      </c>
      <c r="BP89" s="117">
        <f t="shared" si="43"/>
        <v>4.4407332594049915</v>
      </c>
      <c r="BQ89" s="65">
        <f t="shared" ref="BQ89:BR89" si="44">IF(COLUMN()=4,1,BQ13/$D13)</f>
        <v>4.2406303753227563</v>
      </c>
      <c r="BR89" s="65">
        <f t="shared" si="44"/>
        <v>4.3757362944820892</v>
      </c>
      <c r="BS89" s="190">
        <f t="shared" ref="BS89" si="45">IF(COLUMN()=4,1,BS13/$D13)</f>
        <v>4.4464748883160246</v>
      </c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20"/>
    </row>
    <row r="90" spans="2:104">
      <c r="B90" s="13"/>
      <c r="C90" s="20"/>
      <c r="D90" s="1"/>
      <c r="E90" s="20"/>
      <c r="F90" s="20"/>
      <c r="G90" s="1"/>
      <c r="H90" s="1"/>
      <c r="K90" s="1"/>
      <c r="L90" s="1"/>
      <c r="O90" s="1"/>
      <c r="P90" s="1"/>
      <c r="S90" s="1"/>
      <c r="T90" s="1"/>
      <c r="W90" s="1"/>
      <c r="X90" s="1"/>
      <c r="AA90" s="1"/>
      <c r="AB90" s="1"/>
      <c r="AE90" s="1"/>
      <c r="AF90" s="1"/>
      <c r="AI90" s="1"/>
      <c r="AJ90" s="1"/>
      <c r="AM90" s="1"/>
      <c r="AN90" s="1"/>
      <c r="AQ90" s="1"/>
      <c r="AR90" s="1"/>
      <c r="AU90" s="1"/>
      <c r="AV90" s="1"/>
      <c r="AY90" s="1"/>
      <c r="AZ90" s="1"/>
      <c r="BC90" s="1"/>
      <c r="BD90" s="1"/>
      <c r="BG90" s="1"/>
      <c r="BH90" s="1"/>
      <c r="BK90" s="1"/>
      <c r="BL90" s="1"/>
      <c r="BO90" s="1"/>
      <c r="BP90" s="1"/>
      <c r="BQ90" s="15"/>
      <c r="BR90" s="15"/>
      <c r="BS90" s="27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</row>
    <row r="91" spans="2:104">
      <c r="B91" s="13"/>
      <c r="C91" s="20"/>
      <c r="D91" s="1"/>
      <c r="E91" s="20"/>
      <c r="F91" s="20"/>
      <c r="G91" s="1"/>
      <c r="H91" s="1"/>
      <c r="K91" s="1"/>
      <c r="L91" s="1"/>
      <c r="O91" s="1"/>
      <c r="P91" s="1"/>
      <c r="S91" s="1"/>
      <c r="T91" s="1"/>
      <c r="W91" s="1"/>
      <c r="X91" s="1"/>
      <c r="AA91" s="1"/>
      <c r="AB91" s="1"/>
      <c r="AE91" s="1"/>
      <c r="AF91" s="1"/>
      <c r="AI91" s="1"/>
      <c r="AJ91" s="1"/>
      <c r="AM91" s="1"/>
      <c r="AN91" s="1"/>
      <c r="AQ91" s="1"/>
      <c r="AR91" s="1"/>
      <c r="AU91" s="1"/>
      <c r="AV91" s="1"/>
      <c r="AY91" s="1"/>
      <c r="AZ91" s="1"/>
      <c r="BC91" s="1"/>
      <c r="BD91" s="1"/>
      <c r="BG91" s="1"/>
      <c r="BH91" s="1"/>
      <c r="BK91" s="1"/>
      <c r="BL91" s="1"/>
      <c r="BO91" s="1"/>
      <c r="BP91" s="1"/>
      <c r="BQ91" s="15"/>
      <c r="BR91" s="15"/>
      <c r="BS91" s="27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</row>
    <row r="92" spans="2:104">
      <c r="B92" s="13"/>
      <c r="C92" s="20"/>
      <c r="D92" s="1"/>
      <c r="E92" s="20"/>
      <c r="F92" s="20"/>
      <c r="G92" s="1"/>
      <c r="H92" s="1"/>
      <c r="K92" s="1"/>
      <c r="L92" s="1"/>
      <c r="O92" s="1"/>
      <c r="P92" s="1"/>
      <c r="S92" s="1"/>
      <c r="T92" s="1"/>
      <c r="W92" s="1"/>
      <c r="X92" s="1"/>
      <c r="AA92" s="1"/>
      <c r="AB92" s="1"/>
      <c r="AE92" s="1"/>
      <c r="AF92" s="1"/>
      <c r="AI92" s="1"/>
      <c r="AJ92" s="1"/>
      <c r="AM92" s="1"/>
      <c r="AN92" s="1"/>
      <c r="AQ92" s="1"/>
      <c r="AR92" s="1"/>
      <c r="AU92" s="1"/>
      <c r="AV92" s="1"/>
      <c r="AY92" s="1"/>
      <c r="AZ92" s="1"/>
      <c r="BC92" s="1"/>
      <c r="BD92" s="1"/>
      <c r="BG92" s="1"/>
      <c r="BH92" s="1"/>
      <c r="BK92" s="1"/>
      <c r="BL92" s="1"/>
      <c r="BO92" s="1"/>
      <c r="BP92" s="1"/>
      <c r="BQ92" s="15"/>
      <c r="BR92" s="15"/>
      <c r="BS92" s="27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</row>
    <row r="93" spans="2:104">
      <c r="B93" s="13"/>
      <c r="C93" s="20"/>
      <c r="D93" s="1"/>
      <c r="E93" s="20"/>
      <c r="F93" s="20"/>
      <c r="G93" s="1"/>
      <c r="H93" s="1"/>
      <c r="K93" s="1"/>
      <c r="L93" s="1"/>
      <c r="O93" s="1"/>
      <c r="P93" s="1"/>
      <c r="S93" s="1"/>
      <c r="T93" s="1"/>
      <c r="W93" s="1"/>
      <c r="X93" s="1"/>
      <c r="AA93" s="1"/>
      <c r="AB93" s="1"/>
      <c r="AE93" s="1"/>
      <c r="AF93" s="1"/>
      <c r="AI93" s="1"/>
      <c r="AJ93" s="1"/>
      <c r="AM93" s="1"/>
      <c r="AN93" s="1"/>
      <c r="AQ93" s="1"/>
      <c r="AR93" s="1"/>
      <c r="AU93" s="1"/>
      <c r="AV93" s="1"/>
      <c r="AY93" s="1"/>
      <c r="AZ93" s="1"/>
      <c r="BC93" s="1"/>
      <c r="BD93" s="1"/>
      <c r="BG93" s="1"/>
      <c r="BH93" s="1"/>
      <c r="BK93" s="1"/>
      <c r="BL93" s="1"/>
      <c r="BO93" s="1"/>
      <c r="BP93" s="1"/>
      <c r="BQ93" s="15"/>
      <c r="BR93" s="15"/>
      <c r="BS93" s="27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</row>
    <row r="94" spans="2:104">
      <c r="B94" s="13"/>
      <c r="C94" s="20"/>
      <c r="D94" s="1"/>
      <c r="E94" s="20"/>
      <c r="F94" s="20"/>
      <c r="G94" s="1"/>
      <c r="H94" s="1"/>
      <c r="K94" s="1"/>
      <c r="L94" s="1"/>
      <c r="O94" s="1"/>
      <c r="P94" s="1"/>
      <c r="S94" s="1"/>
      <c r="T94" s="1"/>
      <c r="W94" s="1"/>
      <c r="X94" s="1"/>
      <c r="AA94" s="1"/>
      <c r="AB94" s="1"/>
      <c r="AE94" s="1"/>
      <c r="AF94" s="1"/>
      <c r="AI94" s="1"/>
      <c r="AJ94" s="1"/>
      <c r="AM94" s="1"/>
      <c r="AN94" s="1"/>
      <c r="AQ94" s="1"/>
      <c r="AR94" s="1"/>
      <c r="AU94" s="1"/>
      <c r="AV94" s="1"/>
      <c r="AY94" s="1"/>
      <c r="AZ94" s="1"/>
      <c r="BC94" s="1"/>
      <c r="BD94" s="1"/>
      <c r="BG94" s="1"/>
      <c r="BH94" s="1"/>
      <c r="BK94" s="1"/>
      <c r="BL94" s="1"/>
      <c r="BO94" s="1"/>
      <c r="BP94" s="1"/>
      <c r="BQ94" s="15"/>
      <c r="BR94" s="15"/>
      <c r="BS94" s="27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</row>
    <row r="95" spans="2:104">
      <c r="B95" s="13"/>
      <c r="C95" s="20"/>
      <c r="D95" s="1"/>
      <c r="E95" s="20"/>
      <c r="F95" s="20"/>
      <c r="G95" s="1"/>
      <c r="H95" s="1"/>
      <c r="K95" s="1"/>
      <c r="L95" s="1"/>
      <c r="O95" s="1"/>
      <c r="P95" s="1"/>
      <c r="S95" s="1"/>
      <c r="T95" s="1"/>
      <c r="W95" s="1"/>
      <c r="X95" s="1"/>
      <c r="AA95" s="1"/>
      <c r="AB95" s="1"/>
      <c r="AE95" s="1"/>
      <c r="AF95" s="1"/>
      <c r="AI95" s="1"/>
      <c r="AJ95" s="1"/>
      <c r="AM95" s="1"/>
      <c r="AN95" s="1"/>
      <c r="AQ95" s="1"/>
      <c r="AR95" s="1"/>
      <c r="AU95" s="1"/>
      <c r="AV95" s="1"/>
      <c r="AY95" s="1"/>
      <c r="AZ95" s="1"/>
      <c r="BC95" s="1"/>
      <c r="BD95" s="1"/>
      <c r="BG95" s="1"/>
      <c r="BH95" s="1"/>
      <c r="BK95" s="1"/>
      <c r="BL95" s="1"/>
      <c r="BO95" s="1"/>
      <c r="BP95" s="1"/>
      <c r="BQ95" s="15"/>
      <c r="BR95" s="15"/>
      <c r="BS95" s="27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</row>
    <row r="96" spans="2:104">
      <c r="B96" s="13"/>
      <c r="C96" s="20"/>
      <c r="D96" s="1"/>
      <c r="E96" s="20"/>
      <c r="F96" s="20"/>
      <c r="G96" s="1"/>
      <c r="H96" s="1"/>
      <c r="K96" s="1"/>
      <c r="L96" s="1"/>
      <c r="O96" s="1"/>
      <c r="P96" s="1"/>
      <c r="S96" s="1"/>
      <c r="T96" s="1"/>
      <c r="W96" s="1"/>
      <c r="X96" s="1"/>
      <c r="AA96" s="1"/>
      <c r="AB96" s="1"/>
      <c r="AE96" s="1"/>
      <c r="AF96" s="1"/>
      <c r="AI96" s="1"/>
      <c r="AJ96" s="1"/>
      <c r="AM96" s="1"/>
      <c r="AN96" s="1"/>
      <c r="AQ96" s="1"/>
      <c r="AR96" s="1"/>
      <c r="AU96" s="1"/>
      <c r="AV96" s="1"/>
      <c r="AY96" s="1"/>
      <c r="AZ96" s="1"/>
      <c r="BC96" s="1"/>
      <c r="BD96" s="1"/>
      <c r="BG96" s="1"/>
      <c r="BH96" s="1"/>
      <c r="BK96" s="1"/>
      <c r="BL96" s="1"/>
      <c r="BO96" s="1"/>
      <c r="BP96" s="1"/>
      <c r="BQ96" s="139"/>
      <c r="BR96" s="139"/>
      <c r="BS96" s="19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</row>
    <row r="97" spans="2:104">
      <c r="B97" s="13"/>
      <c r="C97" s="20"/>
      <c r="D97" s="1"/>
      <c r="E97" s="20"/>
      <c r="F97" s="20"/>
      <c r="G97" s="1"/>
      <c r="H97" s="1"/>
      <c r="K97" s="1"/>
      <c r="L97" s="1"/>
      <c r="O97" s="1"/>
      <c r="P97" s="1"/>
      <c r="S97" s="1"/>
      <c r="T97" s="1"/>
      <c r="W97" s="1"/>
      <c r="X97" s="1"/>
      <c r="AA97" s="1"/>
      <c r="AB97" s="1"/>
      <c r="AE97" s="1"/>
      <c r="AF97" s="1"/>
      <c r="AI97" s="1"/>
      <c r="AJ97" s="1"/>
      <c r="AM97" s="1"/>
      <c r="AN97" s="1"/>
      <c r="AQ97" s="1"/>
      <c r="AR97" s="1"/>
      <c r="AU97" s="1"/>
      <c r="AV97" s="1"/>
      <c r="AY97" s="1"/>
      <c r="AZ97" s="1"/>
      <c r="BC97" s="1"/>
      <c r="BD97" s="1"/>
      <c r="BG97" s="1"/>
      <c r="BH97" s="1"/>
      <c r="BK97" s="1"/>
      <c r="BL97" s="1"/>
      <c r="BO97" s="1"/>
      <c r="BP97" s="1"/>
      <c r="BQ97" s="139"/>
      <c r="BR97" s="139"/>
      <c r="BS97" s="19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</row>
    <row r="98" spans="2:104">
      <c r="B98" s="13"/>
      <c r="C98" s="20"/>
      <c r="D98" s="1"/>
      <c r="E98" s="20"/>
      <c r="F98" s="20"/>
      <c r="G98" s="1"/>
      <c r="H98" s="1"/>
      <c r="K98" s="1"/>
      <c r="L98" s="1"/>
      <c r="O98" s="1"/>
      <c r="P98" s="1"/>
      <c r="S98" s="1"/>
      <c r="T98" s="1"/>
      <c r="W98" s="1"/>
      <c r="X98" s="1"/>
      <c r="AA98" s="1"/>
      <c r="AB98" s="1"/>
      <c r="AE98" s="1"/>
      <c r="AF98" s="1"/>
      <c r="AI98" s="1"/>
      <c r="AJ98" s="1"/>
      <c r="AM98" s="1"/>
      <c r="AN98" s="1"/>
      <c r="AQ98" s="1"/>
      <c r="AR98" s="1"/>
      <c r="AU98" s="1"/>
      <c r="AV98" s="1"/>
      <c r="AY98" s="1"/>
      <c r="AZ98" s="1"/>
      <c r="BC98" s="1"/>
      <c r="BD98" s="1"/>
      <c r="BG98" s="1"/>
      <c r="BH98" s="1"/>
      <c r="BK98" s="1"/>
      <c r="BL98" s="1"/>
      <c r="BO98" s="1"/>
      <c r="BP98" s="1"/>
      <c r="BQ98" s="139"/>
      <c r="BR98" s="139"/>
      <c r="BS98" s="19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</row>
    <row r="99" spans="2:104">
      <c r="B99" s="13"/>
      <c r="C99" s="20"/>
      <c r="D99" s="1"/>
      <c r="E99" s="20"/>
      <c r="F99" s="20"/>
      <c r="G99" s="1"/>
      <c r="H99" s="1"/>
      <c r="K99" s="1"/>
      <c r="L99" s="1"/>
      <c r="O99" s="1"/>
      <c r="P99" s="1"/>
      <c r="S99" s="1"/>
      <c r="T99" s="1"/>
      <c r="W99" s="1"/>
      <c r="X99" s="1"/>
      <c r="AA99" s="1"/>
      <c r="AB99" s="1"/>
      <c r="AE99" s="1"/>
      <c r="AF99" s="1"/>
      <c r="AI99" s="1"/>
      <c r="AJ99" s="1"/>
      <c r="AM99" s="1"/>
      <c r="AN99" s="1"/>
      <c r="AQ99" s="1"/>
      <c r="AR99" s="1"/>
      <c r="AU99" s="1"/>
      <c r="AV99" s="1"/>
      <c r="AY99" s="1"/>
      <c r="AZ99" s="1"/>
      <c r="BC99" s="1"/>
      <c r="BD99" s="1"/>
      <c r="BG99" s="1"/>
      <c r="BH99" s="1"/>
      <c r="BK99" s="1"/>
      <c r="BL99" s="1"/>
      <c r="BO99" s="1"/>
      <c r="BP99" s="1"/>
      <c r="BQ99" s="139"/>
      <c r="BR99" s="139"/>
      <c r="BS99" s="19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</row>
    <row r="100" spans="2:104">
      <c r="B100" s="13"/>
      <c r="C100" s="20"/>
      <c r="D100" s="1"/>
      <c r="E100" s="20"/>
      <c r="F100" s="20"/>
      <c r="G100" s="1"/>
      <c r="H100" s="1"/>
      <c r="K100" s="1"/>
      <c r="L100" s="1"/>
      <c r="O100" s="1"/>
      <c r="P100" s="1"/>
      <c r="S100" s="1"/>
      <c r="T100" s="1"/>
      <c r="W100" s="1"/>
      <c r="X100" s="1"/>
      <c r="AA100" s="1"/>
      <c r="AB100" s="1"/>
      <c r="AE100" s="1"/>
      <c r="AF100" s="1"/>
      <c r="AI100" s="1"/>
      <c r="AJ100" s="1"/>
      <c r="AM100" s="1"/>
      <c r="AN100" s="1"/>
      <c r="AQ100" s="1"/>
      <c r="AR100" s="1"/>
      <c r="AU100" s="1"/>
      <c r="AV100" s="1"/>
      <c r="AY100" s="1"/>
      <c r="AZ100" s="1"/>
      <c r="BC100" s="1"/>
      <c r="BD100" s="1"/>
      <c r="BG100" s="1"/>
      <c r="BH100" s="1"/>
      <c r="BK100" s="1"/>
      <c r="BL100" s="1"/>
      <c r="BO100" s="1"/>
      <c r="BP100" s="1"/>
      <c r="BQ100" s="139"/>
      <c r="BR100" s="139"/>
      <c r="BS100" s="19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</row>
    <row r="101" spans="2:104">
      <c r="B101" s="13"/>
      <c r="C101" s="20"/>
      <c r="D101" s="1"/>
      <c r="E101" s="20"/>
      <c r="F101" s="20"/>
      <c r="G101" s="1"/>
      <c r="H101" s="1"/>
      <c r="K101" s="1"/>
      <c r="L101" s="1"/>
      <c r="O101" s="1"/>
      <c r="P101" s="1"/>
      <c r="S101" s="1"/>
      <c r="T101" s="1"/>
      <c r="W101" s="1"/>
      <c r="X101" s="1"/>
      <c r="AA101" s="1"/>
      <c r="AB101" s="1"/>
      <c r="AE101" s="1"/>
      <c r="AF101" s="1"/>
      <c r="AI101" s="1"/>
      <c r="AJ101" s="1"/>
      <c r="AM101" s="1"/>
      <c r="AN101" s="1"/>
      <c r="AQ101" s="1"/>
      <c r="AR101" s="1"/>
      <c r="AU101" s="1"/>
      <c r="AV101" s="1"/>
      <c r="AY101" s="1"/>
      <c r="AZ101" s="1"/>
      <c r="BC101" s="1"/>
      <c r="BD101" s="1"/>
      <c r="BG101" s="1"/>
      <c r="BH101" s="1"/>
      <c r="BK101" s="1"/>
      <c r="BL101" s="1"/>
      <c r="BO101" s="1"/>
      <c r="BP101" s="1"/>
      <c r="BQ101" s="139"/>
      <c r="BR101" s="139"/>
      <c r="BS101" s="19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</row>
    <row r="102" spans="2:104">
      <c r="B102" s="13"/>
      <c r="C102" s="20"/>
      <c r="D102" s="1"/>
      <c r="E102" s="20"/>
      <c r="F102" s="20"/>
      <c r="G102" s="1"/>
      <c r="H102" s="1"/>
      <c r="K102" s="1"/>
      <c r="L102" s="1"/>
      <c r="O102" s="1"/>
      <c r="P102" s="1"/>
      <c r="S102" s="1"/>
      <c r="T102" s="1"/>
      <c r="W102" s="1"/>
      <c r="X102" s="1"/>
      <c r="AA102" s="1"/>
      <c r="AB102" s="1"/>
      <c r="AE102" s="1"/>
      <c r="AF102" s="1"/>
      <c r="AI102" s="1"/>
      <c r="AJ102" s="1"/>
      <c r="AM102" s="1"/>
      <c r="AN102" s="1"/>
      <c r="AQ102" s="1"/>
      <c r="AR102" s="1"/>
      <c r="AU102" s="1"/>
      <c r="AV102" s="1"/>
      <c r="AY102" s="1"/>
      <c r="AZ102" s="1"/>
      <c r="BC102" s="1"/>
      <c r="BD102" s="1"/>
      <c r="BG102" s="1"/>
      <c r="BH102" s="1"/>
      <c r="BK102" s="1"/>
      <c r="BL102" s="1"/>
      <c r="BO102" s="1"/>
      <c r="BP102" s="1"/>
      <c r="BQ102" s="139"/>
      <c r="BR102" s="139"/>
      <c r="BS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</row>
    <row r="103" spans="2:104">
      <c r="B103" s="13"/>
      <c r="C103" s="20"/>
      <c r="D103" s="1"/>
      <c r="E103" s="20"/>
      <c r="F103" s="20"/>
      <c r="G103" s="1"/>
      <c r="H103" s="1"/>
      <c r="K103" s="1"/>
      <c r="L103" s="1"/>
      <c r="O103" s="1"/>
      <c r="P103" s="1"/>
      <c r="S103" s="1"/>
      <c r="T103" s="1"/>
      <c r="W103" s="1"/>
      <c r="X103" s="1"/>
      <c r="AA103" s="1"/>
      <c r="AB103" s="1"/>
      <c r="AE103" s="1"/>
      <c r="AF103" s="1"/>
      <c r="AI103" s="1"/>
      <c r="AJ103" s="1"/>
      <c r="AM103" s="1"/>
      <c r="AN103" s="1"/>
      <c r="AQ103" s="1"/>
      <c r="AR103" s="1"/>
      <c r="AU103" s="1"/>
      <c r="AV103" s="1"/>
      <c r="AY103" s="1"/>
      <c r="AZ103" s="1"/>
      <c r="BC103" s="1"/>
      <c r="BD103" s="1"/>
      <c r="BG103" s="1"/>
      <c r="BH103" s="1"/>
      <c r="BK103" s="1"/>
      <c r="BL103" s="1"/>
      <c r="BO103" s="1"/>
      <c r="BP103" s="1"/>
      <c r="BQ103" s="139"/>
      <c r="BR103" s="139"/>
      <c r="BS103" s="19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</row>
    <row r="104" spans="2:104">
      <c r="B104" s="13"/>
      <c r="C104" s="20"/>
      <c r="D104" s="1"/>
      <c r="E104" s="20"/>
      <c r="F104" s="20"/>
      <c r="G104" s="1"/>
      <c r="H104" s="1"/>
      <c r="K104" s="1"/>
      <c r="L104" s="1"/>
      <c r="O104" s="1"/>
      <c r="P104" s="1"/>
      <c r="S104" s="1"/>
      <c r="T104" s="1"/>
      <c r="W104" s="1"/>
      <c r="X104" s="1"/>
      <c r="AA104" s="1"/>
      <c r="AB104" s="1"/>
      <c r="AE104" s="1"/>
      <c r="AF104" s="1"/>
      <c r="AI104" s="1"/>
      <c r="AJ104" s="1"/>
      <c r="AM104" s="1"/>
      <c r="AN104" s="1"/>
      <c r="AQ104" s="1"/>
      <c r="AR104" s="1"/>
      <c r="AU104" s="1"/>
      <c r="AV104" s="1"/>
      <c r="AY104" s="1"/>
      <c r="AZ104" s="1"/>
      <c r="BC104" s="1"/>
      <c r="BD104" s="1"/>
      <c r="BG104" s="1"/>
      <c r="BH104" s="1"/>
      <c r="BK104" s="1"/>
      <c r="BL104" s="1"/>
      <c r="BO104" s="1"/>
      <c r="BP104" s="1"/>
      <c r="BQ104" s="139"/>
      <c r="BR104" s="139"/>
      <c r="BS104" s="19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</row>
    <row r="105" spans="2:104">
      <c r="B105" s="13"/>
      <c r="C105" s="20"/>
      <c r="D105" s="1"/>
      <c r="E105" s="20"/>
      <c r="F105" s="20"/>
      <c r="G105" s="1"/>
      <c r="H105" s="1"/>
      <c r="K105" s="1"/>
      <c r="L105" s="1"/>
      <c r="O105" s="1"/>
      <c r="P105" s="1"/>
      <c r="S105" s="1"/>
      <c r="T105" s="1"/>
      <c r="W105" s="1"/>
      <c r="X105" s="1"/>
      <c r="AA105" s="1"/>
      <c r="AB105" s="1"/>
      <c r="AE105" s="1"/>
      <c r="AF105" s="1"/>
      <c r="AI105" s="1"/>
      <c r="AJ105" s="1"/>
      <c r="AM105" s="1"/>
      <c r="AN105" s="1"/>
      <c r="AQ105" s="1"/>
      <c r="AR105" s="1"/>
      <c r="AU105" s="1"/>
      <c r="AV105" s="1"/>
      <c r="AY105" s="1"/>
      <c r="AZ105" s="1"/>
      <c r="BC105" s="1"/>
      <c r="BD105" s="1"/>
      <c r="BG105" s="1"/>
      <c r="BH105" s="1"/>
      <c r="BK105" s="1"/>
      <c r="BL105" s="1"/>
      <c r="BO105" s="1"/>
      <c r="BP105" s="1"/>
      <c r="BQ105" s="139"/>
      <c r="BR105" s="139"/>
      <c r="BS105" s="19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</row>
    <row r="106" spans="2:104">
      <c r="B106" s="13"/>
      <c r="C106" s="20"/>
      <c r="D106" s="1"/>
      <c r="E106" s="20"/>
      <c r="F106" s="20"/>
      <c r="G106" s="1"/>
      <c r="H106" s="1"/>
      <c r="K106" s="1"/>
      <c r="L106" s="1"/>
      <c r="O106" s="1"/>
      <c r="P106" s="1"/>
      <c r="S106" s="1"/>
      <c r="T106" s="1"/>
      <c r="W106" s="1"/>
      <c r="X106" s="1"/>
      <c r="AA106" s="1"/>
      <c r="AB106" s="1"/>
      <c r="AE106" s="1"/>
      <c r="AF106" s="1"/>
      <c r="AI106" s="1"/>
      <c r="AJ106" s="1"/>
      <c r="AM106" s="1"/>
      <c r="AN106" s="1"/>
      <c r="AQ106" s="1"/>
      <c r="AR106" s="1"/>
      <c r="AU106" s="1"/>
      <c r="AV106" s="1"/>
      <c r="AY106" s="1"/>
      <c r="AZ106" s="1"/>
      <c r="BC106" s="1"/>
      <c r="BD106" s="1"/>
      <c r="BG106" s="1"/>
      <c r="BH106" s="1"/>
      <c r="BK106" s="1"/>
      <c r="BL106" s="1"/>
      <c r="BO106" s="1"/>
      <c r="BP106" s="1"/>
      <c r="BQ106" s="139"/>
      <c r="BR106" s="139"/>
      <c r="BS106" s="19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</row>
    <row r="107" spans="2:104">
      <c r="B107" s="13"/>
      <c r="C107" s="20"/>
      <c r="D107" s="1"/>
      <c r="E107" s="20"/>
      <c r="F107" s="20"/>
      <c r="G107" s="1"/>
      <c r="H107" s="1"/>
      <c r="K107" s="1"/>
      <c r="L107" s="1"/>
      <c r="O107" s="1"/>
      <c r="P107" s="1"/>
      <c r="S107" s="1"/>
      <c r="T107" s="1"/>
      <c r="W107" s="1"/>
      <c r="X107" s="1"/>
      <c r="AA107" s="1"/>
      <c r="AB107" s="1"/>
      <c r="AE107" s="1"/>
      <c r="AF107" s="1"/>
      <c r="AI107" s="1"/>
      <c r="AJ107" s="1"/>
      <c r="AM107" s="1"/>
      <c r="AN107" s="1"/>
      <c r="AQ107" s="1"/>
      <c r="AR107" s="1"/>
      <c r="AU107" s="1"/>
      <c r="AV107" s="1"/>
      <c r="AY107" s="1"/>
      <c r="AZ107" s="1"/>
      <c r="BC107" s="1"/>
      <c r="BD107" s="1"/>
      <c r="BG107" s="1"/>
      <c r="BH107" s="1"/>
      <c r="BK107" s="1"/>
      <c r="BL107" s="1"/>
      <c r="BO107" s="1"/>
      <c r="BP107" s="1"/>
      <c r="BQ107" s="139"/>
      <c r="BR107" s="139"/>
      <c r="BS107" s="19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</row>
    <row r="108" spans="2:104">
      <c r="B108" s="13"/>
      <c r="C108" s="20"/>
      <c r="D108" s="1"/>
      <c r="E108" s="20"/>
      <c r="F108" s="20"/>
      <c r="G108" s="1"/>
      <c r="H108" s="1"/>
      <c r="K108" s="1"/>
      <c r="L108" s="1"/>
      <c r="O108" s="1"/>
      <c r="P108" s="1"/>
      <c r="S108" s="1"/>
      <c r="T108" s="1"/>
      <c r="W108" s="1"/>
      <c r="X108" s="1"/>
      <c r="AA108" s="1"/>
      <c r="AB108" s="1"/>
      <c r="AE108" s="1"/>
      <c r="AF108" s="1"/>
      <c r="AI108" s="1"/>
      <c r="AJ108" s="1"/>
      <c r="AM108" s="1"/>
      <c r="AN108" s="1"/>
      <c r="AQ108" s="1"/>
      <c r="AR108" s="1"/>
      <c r="AU108" s="1"/>
      <c r="AV108" s="1"/>
      <c r="AY108" s="1"/>
      <c r="AZ108" s="1"/>
      <c r="BC108" s="1"/>
      <c r="BD108" s="1"/>
      <c r="BG108" s="1"/>
      <c r="BH108" s="1"/>
      <c r="BK108" s="1"/>
      <c r="BL108" s="1"/>
      <c r="BO108" s="1"/>
      <c r="BP108" s="1"/>
      <c r="BQ108" s="139"/>
      <c r="BR108" s="139"/>
      <c r="BS108" s="19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</row>
    <row r="109" spans="2:104">
      <c r="B109" s="13"/>
      <c r="C109" s="20"/>
      <c r="D109" s="1"/>
      <c r="E109" s="20"/>
      <c r="F109" s="20"/>
      <c r="G109" s="1"/>
      <c r="H109" s="1"/>
      <c r="K109" s="1"/>
      <c r="L109" s="1"/>
      <c r="O109" s="1"/>
      <c r="P109" s="1"/>
      <c r="S109" s="1"/>
      <c r="T109" s="1"/>
      <c r="W109" s="1"/>
      <c r="X109" s="1"/>
      <c r="AA109" s="1"/>
      <c r="AB109" s="1"/>
      <c r="AE109" s="1"/>
      <c r="AF109" s="1"/>
      <c r="AI109" s="1"/>
      <c r="AJ109" s="1"/>
      <c r="AM109" s="1"/>
      <c r="AN109" s="1"/>
      <c r="AQ109" s="1"/>
      <c r="AR109" s="1"/>
      <c r="AU109" s="1"/>
      <c r="AV109" s="1"/>
      <c r="AY109" s="1"/>
      <c r="AZ109" s="1"/>
      <c r="BC109" s="1"/>
      <c r="BD109" s="1"/>
      <c r="BG109" s="1"/>
      <c r="BH109" s="1"/>
      <c r="BK109" s="1"/>
      <c r="BL109" s="1"/>
      <c r="BO109" s="1"/>
      <c r="BP109" s="1"/>
      <c r="BQ109" s="139"/>
      <c r="BR109" s="139"/>
      <c r="BS109" s="19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</row>
    <row r="110" spans="2:104">
      <c r="B110" s="13"/>
      <c r="C110" s="20"/>
      <c r="D110" s="1"/>
      <c r="E110" s="20"/>
      <c r="F110" s="20"/>
      <c r="G110" s="1"/>
      <c r="H110" s="1"/>
      <c r="K110" s="1"/>
      <c r="L110" s="1"/>
      <c r="O110" s="1"/>
      <c r="P110" s="1"/>
      <c r="S110" s="1"/>
      <c r="T110" s="1"/>
      <c r="W110" s="1"/>
      <c r="X110" s="1"/>
      <c r="AA110" s="1"/>
      <c r="AB110" s="1"/>
      <c r="AE110" s="1"/>
      <c r="AF110" s="1"/>
      <c r="AI110" s="1"/>
      <c r="AJ110" s="1"/>
      <c r="AM110" s="1"/>
      <c r="AN110" s="1"/>
      <c r="AQ110" s="1"/>
      <c r="AR110" s="1"/>
      <c r="AU110" s="1"/>
      <c r="AV110" s="1"/>
      <c r="AY110" s="1"/>
      <c r="AZ110" s="1"/>
      <c r="BC110" s="1"/>
      <c r="BD110" s="1"/>
      <c r="BG110" s="1"/>
      <c r="BH110" s="1"/>
      <c r="BK110" s="1"/>
      <c r="BL110" s="1"/>
      <c r="BO110" s="1"/>
      <c r="BP110" s="1"/>
      <c r="BQ110" s="139"/>
      <c r="BR110" s="139"/>
      <c r="BS110" s="19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</row>
    <row r="111" spans="2:104">
      <c r="B111" s="13"/>
      <c r="C111" s="20"/>
      <c r="D111" s="1"/>
      <c r="E111" s="20"/>
      <c r="F111" s="20"/>
      <c r="G111" s="1"/>
      <c r="H111" s="1"/>
      <c r="K111" s="1"/>
      <c r="L111" s="1"/>
      <c r="O111" s="1"/>
      <c r="P111" s="1"/>
      <c r="S111" s="1"/>
      <c r="T111" s="1"/>
      <c r="W111" s="1"/>
      <c r="X111" s="1"/>
      <c r="AA111" s="1"/>
      <c r="AB111" s="1"/>
      <c r="AE111" s="1"/>
      <c r="AF111" s="1"/>
      <c r="AI111" s="1"/>
      <c r="AJ111" s="1"/>
      <c r="AM111" s="1"/>
      <c r="AN111" s="1"/>
      <c r="AQ111" s="1"/>
      <c r="AR111" s="1"/>
      <c r="AU111" s="1"/>
      <c r="AV111" s="1"/>
      <c r="AY111" s="1"/>
      <c r="AZ111" s="1"/>
      <c r="BC111" s="1"/>
      <c r="BD111" s="1"/>
      <c r="BG111" s="1"/>
      <c r="BH111" s="1"/>
      <c r="BK111" s="1"/>
      <c r="BL111" s="1"/>
      <c r="BO111" s="1"/>
      <c r="BP111" s="1"/>
      <c r="BQ111" s="139"/>
      <c r="BR111" s="139"/>
      <c r="BS111" s="19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</row>
    <row r="112" spans="2:104">
      <c r="B112" s="13"/>
      <c r="C112" s="20"/>
      <c r="D112" s="1"/>
      <c r="E112" s="20"/>
      <c r="F112" s="20"/>
      <c r="G112" s="1"/>
      <c r="H112" s="1"/>
      <c r="K112" s="1"/>
      <c r="L112" s="1"/>
      <c r="O112" s="1"/>
      <c r="P112" s="1"/>
      <c r="S112" s="1"/>
      <c r="T112" s="1"/>
      <c r="W112" s="1"/>
      <c r="X112" s="1"/>
      <c r="AA112" s="1"/>
      <c r="AB112" s="1"/>
      <c r="AE112" s="1"/>
      <c r="AF112" s="1"/>
      <c r="AI112" s="1"/>
      <c r="AJ112" s="1"/>
      <c r="AM112" s="1"/>
      <c r="AN112" s="1"/>
      <c r="AQ112" s="1"/>
      <c r="AR112" s="1"/>
      <c r="AU112" s="1"/>
      <c r="AV112" s="1"/>
      <c r="AY112" s="1"/>
      <c r="AZ112" s="1"/>
      <c r="BC112" s="1"/>
      <c r="BD112" s="1"/>
      <c r="BG112" s="1"/>
      <c r="BH112" s="1"/>
      <c r="BK112" s="1"/>
      <c r="BL112" s="1"/>
      <c r="BO112" s="1"/>
      <c r="BP112" s="1"/>
      <c r="BQ112" s="139"/>
      <c r="BR112" s="139"/>
      <c r="BS112" s="19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</row>
    <row r="113" spans="2:104">
      <c r="B113" s="13"/>
      <c r="C113" s="20"/>
      <c r="D113" s="1"/>
      <c r="E113" s="20"/>
      <c r="F113" s="20"/>
      <c r="G113" s="1"/>
      <c r="H113" s="1"/>
      <c r="K113" s="1"/>
      <c r="L113" s="1"/>
      <c r="O113" s="1"/>
      <c r="P113" s="1"/>
      <c r="S113" s="1"/>
      <c r="T113" s="1"/>
      <c r="W113" s="1"/>
      <c r="X113" s="1"/>
      <c r="AA113" s="1"/>
      <c r="AB113" s="1"/>
      <c r="AE113" s="1"/>
      <c r="AF113" s="1"/>
      <c r="AI113" s="1"/>
      <c r="AJ113" s="1"/>
      <c r="AM113" s="1"/>
      <c r="AN113" s="1"/>
      <c r="AQ113" s="1"/>
      <c r="AR113" s="1"/>
      <c r="AU113" s="1"/>
      <c r="AV113" s="1"/>
      <c r="AY113" s="1"/>
      <c r="AZ113" s="1"/>
      <c r="BC113" s="1"/>
      <c r="BD113" s="1"/>
      <c r="BG113" s="1"/>
      <c r="BH113" s="1"/>
      <c r="BK113" s="1"/>
      <c r="BL113" s="1"/>
      <c r="BO113" s="1"/>
      <c r="BP113" s="1"/>
      <c r="BQ113" s="139"/>
      <c r="BR113" s="139"/>
      <c r="BS113" s="19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</row>
    <row r="114" spans="2:104">
      <c r="B114" s="13"/>
      <c r="C114" s="20"/>
      <c r="D114" s="1"/>
      <c r="E114" s="20"/>
      <c r="F114" s="20"/>
      <c r="G114" s="1"/>
      <c r="H114" s="1"/>
      <c r="K114" s="1"/>
      <c r="L114" s="1"/>
      <c r="O114" s="1"/>
      <c r="P114" s="1"/>
      <c r="S114" s="1"/>
      <c r="T114" s="1"/>
      <c r="W114" s="1"/>
      <c r="X114" s="1"/>
      <c r="AA114" s="1"/>
      <c r="AB114" s="1"/>
      <c r="AE114" s="1"/>
      <c r="AF114" s="1"/>
      <c r="AI114" s="1"/>
      <c r="AJ114" s="1"/>
      <c r="AM114" s="1"/>
      <c r="AN114" s="1"/>
      <c r="AQ114" s="1"/>
      <c r="AR114" s="1"/>
      <c r="AU114" s="1"/>
      <c r="AV114" s="1"/>
      <c r="AY114" s="1"/>
      <c r="AZ114" s="1"/>
      <c r="BC114" s="1"/>
      <c r="BD114" s="1"/>
      <c r="BG114" s="1"/>
      <c r="BH114" s="1"/>
      <c r="BK114" s="1"/>
      <c r="BL114" s="1"/>
      <c r="BO114" s="1"/>
      <c r="BP114" s="1"/>
      <c r="BQ114" s="139"/>
      <c r="BR114" s="139"/>
      <c r="BS114" s="19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</row>
    <row r="115" spans="2:104">
      <c r="B115" s="13"/>
      <c r="C115" s="20"/>
      <c r="D115" s="1"/>
      <c r="E115" s="20"/>
      <c r="F115" s="20"/>
      <c r="G115" s="1"/>
      <c r="H115" s="1"/>
      <c r="K115" s="1"/>
      <c r="L115" s="1"/>
      <c r="O115" s="1"/>
      <c r="P115" s="1"/>
      <c r="S115" s="1"/>
      <c r="T115" s="1"/>
      <c r="W115" s="1"/>
      <c r="X115" s="1"/>
      <c r="AA115" s="1"/>
      <c r="AB115" s="1"/>
      <c r="AE115" s="1"/>
      <c r="AF115" s="1"/>
      <c r="AI115" s="1"/>
      <c r="AJ115" s="1"/>
      <c r="AM115" s="1"/>
      <c r="AN115" s="1"/>
      <c r="AQ115" s="1"/>
      <c r="AR115" s="1"/>
      <c r="AU115" s="1"/>
      <c r="AV115" s="1"/>
      <c r="AY115" s="1"/>
      <c r="AZ115" s="1"/>
      <c r="BC115" s="1"/>
      <c r="BD115" s="1"/>
      <c r="BG115" s="1"/>
      <c r="BH115" s="1"/>
      <c r="BK115" s="1"/>
      <c r="BL115" s="1"/>
      <c r="BO115" s="1"/>
      <c r="BP115" s="1"/>
      <c r="BQ115" s="139"/>
      <c r="BR115" s="139"/>
      <c r="BS115" s="19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</row>
    <row r="116" spans="2:104">
      <c r="B116" s="13"/>
      <c r="C116" s="20"/>
      <c r="D116" s="1"/>
      <c r="E116" s="20"/>
      <c r="F116" s="20"/>
      <c r="G116" s="1"/>
      <c r="H116" s="1"/>
      <c r="K116" s="1"/>
      <c r="L116" s="1"/>
      <c r="O116" s="1"/>
      <c r="P116" s="1"/>
      <c r="S116" s="1"/>
      <c r="T116" s="1"/>
      <c r="W116" s="1"/>
      <c r="X116" s="1"/>
      <c r="AA116" s="1"/>
      <c r="AB116" s="1"/>
      <c r="AE116" s="1"/>
      <c r="AF116" s="1"/>
      <c r="AI116" s="1"/>
      <c r="AJ116" s="1"/>
      <c r="AM116" s="1"/>
      <c r="AN116" s="1"/>
      <c r="AQ116" s="1"/>
      <c r="AR116" s="1"/>
      <c r="AU116" s="1"/>
      <c r="AV116" s="1"/>
      <c r="AY116" s="1"/>
      <c r="AZ116" s="1"/>
      <c r="BC116" s="1"/>
      <c r="BD116" s="1"/>
      <c r="BG116" s="1"/>
      <c r="BH116" s="1"/>
      <c r="BK116" s="1"/>
      <c r="BL116" s="1"/>
      <c r="BO116" s="1"/>
      <c r="BP116" s="1"/>
      <c r="BQ116" s="139"/>
      <c r="BR116" s="139"/>
      <c r="BS116" s="19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</row>
    <row r="117" spans="2:104">
      <c r="B117" s="13"/>
      <c r="C117" s="20"/>
      <c r="D117" s="1"/>
      <c r="E117" s="20"/>
      <c r="F117" s="20"/>
      <c r="G117" s="1"/>
      <c r="H117" s="1"/>
      <c r="K117" s="1"/>
      <c r="L117" s="1"/>
      <c r="O117" s="1"/>
      <c r="P117" s="1"/>
      <c r="S117" s="1"/>
      <c r="T117" s="1"/>
      <c r="W117" s="1"/>
      <c r="X117" s="1"/>
      <c r="AA117" s="1"/>
      <c r="AB117" s="1"/>
      <c r="AE117" s="1"/>
      <c r="AF117" s="1"/>
      <c r="AI117" s="1"/>
      <c r="AJ117" s="1"/>
      <c r="AM117" s="1"/>
      <c r="AN117" s="1"/>
      <c r="AQ117" s="1"/>
      <c r="AR117" s="1"/>
      <c r="AU117" s="1"/>
      <c r="AV117" s="1"/>
      <c r="AY117" s="1"/>
      <c r="AZ117" s="1"/>
      <c r="BC117" s="1"/>
      <c r="BD117" s="1"/>
      <c r="BG117" s="1"/>
      <c r="BH117" s="1"/>
      <c r="BK117" s="1"/>
      <c r="BL117" s="1"/>
      <c r="BO117" s="1"/>
      <c r="BP117" s="1"/>
      <c r="BQ117" s="139"/>
      <c r="BR117" s="139"/>
      <c r="BS117" s="19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</row>
    <row r="118" spans="2:104">
      <c r="B118" s="13"/>
      <c r="C118" s="20"/>
      <c r="D118" s="1"/>
      <c r="E118" s="20"/>
      <c r="F118" s="20"/>
      <c r="G118" s="1"/>
      <c r="H118" s="1"/>
      <c r="K118" s="1"/>
      <c r="L118" s="1"/>
      <c r="O118" s="1"/>
      <c r="P118" s="1"/>
      <c r="S118" s="1"/>
      <c r="T118" s="1"/>
      <c r="W118" s="1"/>
      <c r="X118" s="1"/>
      <c r="AA118" s="1"/>
      <c r="AB118" s="1"/>
      <c r="AE118" s="1"/>
      <c r="AF118" s="1"/>
      <c r="AI118" s="1"/>
      <c r="AJ118" s="1"/>
      <c r="AM118" s="1"/>
      <c r="AN118" s="1"/>
      <c r="AQ118" s="1"/>
      <c r="AR118" s="1"/>
      <c r="AU118" s="1"/>
      <c r="AV118" s="1"/>
      <c r="AY118" s="1"/>
      <c r="AZ118" s="1"/>
      <c r="BC118" s="1"/>
      <c r="BD118" s="1"/>
      <c r="BG118" s="1"/>
      <c r="BH118" s="1"/>
      <c r="BK118" s="1"/>
      <c r="BL118" s="1"/>
      <c r="BO118" s="1"/>
      <c r="BP118" s="1"/>
      <c r="BQ118" s="139"/>
      <c r="BR118" s="139"/>
      <c r="BS118" s="19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</row>
    <row r="119" spans="2:104">
      <c r="B119" s="13"/>
      <c r="C119" s="20"/>
      <c r="D119" s="1"/>
      <c r="E119" s="20"/>
      <c r="F119" s="20"/>
      <c r="G119" s="1"/>
      <c r="H119" s="1"/>
      <c r="K119" s="1"/>
      <c r="L119" s="1"/>
      <c r="O119" s="1"/>
      <c r="P119" s="1"/>
      <c r="S119" s="1"/>
      <c r="T119" s="1"/>
      <c r="W119" s="1"/>
      <c r="X119" s="1"/>
      <c r="AA119" s="1"/>
      <c r="AB119" s="1"/>
      <c r="AE119" s="1"/>
      <c r="AF119" s="1"/>
      <c r="AI119" s="1"/>
      <c r="AJ119" s="1"/>
      <c r="AM119" s="1"/>
      <c r="AN119" s="1"/>
      <c r="AQ119" s="1"/>
      <c r="AR119" s="1"/>
      <c r="AU119" s="1"/>
      <c r="AV119" s="1"/>
      <c r="AY119" s="1"/>
      <c r="AZ119" s="1"/>
      <c r="BC119" s="1"/>
      <c r="BD119" s="1"/>
      <c r="BG119" s="1"/>
      <c r="BH119" s="1"/>
      <c r="BK119" s="1"/>
      <c r="BL119" s="1"/>
      <c r="BO119" s="1"/>
      <c r="BP119" s="1"/>
      <c r="BQ119" s="139"/>
      <c r="BR119" s="139"/>
      <c r="BS119" s="19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</row>
    <row r="120" spans="2:104">
      <c r="B120" s="13"/>
      <c r="C120" s="20"/>
      <c r="D120" s="1"/>
      <c r="E120" s="20"/>
      <c r="F120" s="20"/>
      <c r="G120" s="1"/>
      <c r="H120" s="1"/>
      <c r="K120" s="1"/>
      <c r="L120" s="1"/>
      <c r="O120" s="1"/>
      <c r="P120" s="1"/>
      <c r="S120" s="1"/>
      <c r="T120" s="1"/>
      <c r="W120" s="1"/>
      <c r="X120" s="1"/>
      <c r="AA120" s="1"/>
      <c r="AB120" s="1"/>
      <c r="AE120" s="1"/>
      <c r="AF120" s="1"/>
      <c r="AI120" s="1"/>
      <c r="AJ120" s="1"/>
      <c r="AM120" s="1"/>
      <c r="AN120" s="1"/>
      <c r="AQ120" s="1"/>
      <c r="AR120" s="1"/>
      <c r="AU120" s="1"/>
      <c r="AV120" s="1"/>
      <c r="AY120" s="1"/>
      <c r="AZ120" s="1"/>
      <c r="BC120" s="1"/>
      <c r="BD120" s="1"/>
      <c r="BG120" s="1"/>
      <c r="BH120" s="1"/>
      <c r="BK120" s="1"/>
      <c r="BL120" s="1"/>
      <c r="BO120" s="1"/>
      <c r="BP120" s="1"/>
      <c r="BQ120" s="139"/>
      <c r="BR120" s="139"/>
      <c r="BS120" s="19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</row>
    <row r="121" spans="2:104" ht="16.5" thickBot="1">
      <c r="B121" s="21"/>
      <c r="C121" s="22"/>
      <c r="D121" s="77" t="str">
        <f>""</f>
        <v/>
      </c>
      <c r="E121" s="77" t="str">
        <f>""</f>
        <v/>
      </c>
      <c r="F121" s="77" t="str">
        <f>""</f>
        <v/>
      </c>
      <c r="G121" s="77" t="str">
        <f>""</f>
        <v/>
      </c>
      <c r="H121" s="77" t="str">
        <f>""</f>
        <v/>
      </c>
      <c r="I121" s="77" t="str">
        <f>""</f>
        <v/>
      </c>
      <c r="J121" s="77" t="str">
        <f>""</f>
        <v/>
      </c>
      <c r="K121" s="77" t="str">
        <f>""</f>
        <v/>
      </c>
      <c r="L121" s="77" t="str">
        <f>""</f>
        <v/>
      </c>
      <c r="M121" s="77" t="str">
        <f>""</f>
        <v/>
      </c>
      <c r="N121" s="77" t="str">
        <f>""</f>
        <v/>
      </c>
      <c r="O121" s="77" t="str">
        <f>""</f>
        <v/>
      </c>
      <c r="P121" s="77" t="str">
        <f>""</f>
        <v/>
      </c>
      <c r="Q121" s="77" t="str">
        <f>""</f>
        <v/>
      </c>
      <c r="R121" s="77" t="str">
        <f>""</f>
        <v/>
      </c>
      <c r="S121" s="77" t="str">
        <f>""</f>
        <v/>
      </c>
      <c r="T121" s="77" t="str">
        <f>""</f>
        <v/>
      </c>
      <c r="U121" s="77" t="str">
        <f>""</f>
        <v/>
      </c>
      <c r="V121" s="77" t="str">
        <f>""</f>
        <v/>
      </c>
      <c r="W121" s="77" t="str">
        <f>""</f>
        <v/>
      </c>
      <c r="X121" s="77" t="str">
        <f>""</f>
        <v/>
      </c>
      <c r="Y121" s="77" t="str">
        <f>""</f>
        <v/>
      </c>
      <c r="Z121" s="77" t="str">
        <f>""</f>
        <v/>
      </c>
      <c r="AA121" s="77" t="str">
        <f>""</f>
        <v/>
      </c>
      <c r="AB121" s="77" t="str">
        <f>""</f>
        <v/>
      </c>
      <c r="AC121" s="77" t="str">
        <f>""</f>
        <v/>
      </c>
      <c r="AD121" s="77" t="str">
        <f>""</f>
        <v/>
      </c>
      <c r="AE121" s="77" t="str">
        <f>""</f>
        <v/>
      </c>
      <c r="AF121" s="77" t="str">
        <f>""</f>
        <v/>
      </c>
      <c r="AG121" s="77" t="str">
        <f>""</f>
        <v/>
      </c>
      <c r="AH121" s="77" t="str">
        <f>""</f>
        <v/>
      </c>
      <c r="AI121" s="77" t="str">
        <f>""</f>
        <v/>
      </c>
      <c r="AJ121" s="77" t="str">
        <f>""</f>
        <v/>
      </c>
      <c r="AK121" s="77" t="str">
        <f>""</f>
        <v/>
      </c>
      <c r="AL121" s="77" t="str">
        <f>""</f>
        <v/>
      </c>
      <c r="AM121" s="77" t="str">
        <f>""</f>
        <v/>
      </c>
      <c r="AN121" s="77" t="str">
        <f>""</f>
        <v/>
      </c>
      <c r="AO121" s="77" t="str">
        <f>""</f>
        <v/>
      </c>
      <c r="AP121" s="77" t="str">
        <f>""</f>
        <v/>
      </c>
      <c r="AQ121" s="77" t="str">
        <f>""</f>
        <v/>
      </c>
      <c r="AR121" s="77" t="str">
        <f>""</f>
        <v/>
      </c>
      <c r="AS121" s="77" t="str">
        <f>""</f>
        <v/>
      </c>
      <c r="AT121" s="77" t="str">
        <f>""</f>
        <v/>
      </c>
      <c r="AU121" s="77" t="str">
        <f>""</f>
        <v/>
      </c>
      <c r="AV121" s="77" t="str">
        <f>""</f>
        <v/>
      </c>
      <c r="AW121" s="77" t="str">
        <f>""</f>
        <v/>
      </c>
      <c r="AX121" s="77" t="str">
        <f>""</f>
        <v/>
      </c>
      <c r="AY121" s="77" t="str">
        <f>""</f>
        <v/>
      </c>
      <c r="AZ121" s="77" t="str">
        <f>""</f>
        <v/>
      </c>
      <c r="BA121" s="77" t="str">
        <f>""</f>
        <v/>
      </c>
      <c r="BB121" s="77" t="str">
        <f>""</f>
        <v/>
      </c>
      <c r="BC121" s="77" t="str">
        <f>""</f>
        <v/>
      </c>
      <c r="BD121" s="77" t="str">
        <f>""</f>
        <v/>
      </c>
      <c r="BE121" s="77" t="str">
        <f>""</f>
        <v/>
      </c>
      <c r="BF121" s="77" t="str">
        <f>""</f>
        <v/>
      </c>
      <c r="BG121" s="77" t="str">
        <f>""</f>
        <v/>
      </c>
      <c r="BH121" s="77" t="str">
        <f>""</f>
        <v/>
      </c>
      <c r="BI121" s="77" t="str">
        <f>""</f>
        <v/>
      </c>
      <c r="BJ121" s="77" t="str">
        <f>""</f>
        <v/>
      </c>
      <c r="BK121" s="77" t="str">
        <f>""</f>
        <v/>
      </c>
      <c r="BL121" s="77" t="str">
        <f>""</f>
        <v/>
      </c>
      <c r="BM121" s="77" t="str">
        <f>""</f>
        <v/>
      </c>
      <c r="BN121" s="77" t="str">
        <f>""</f>
        <v/>
      </c>
      <c r="BO121" s="77" t="str">
        <f>""</f>
        <v/>
      </c>
      <c r="BP121" s="77" t="str">
        <f>""</f>
        <v/>
      </c>
      <c r="BQ121" s="77"/>
      <c r="BR121" s="77"/>
      <c r="BS121" s="23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</row>
  </sheetData>
  <mergeCells count="56">
    <mergeCell ref="BP5:BS5"/>
    <mergeCell ref="BP42:BS42"/>
    <mergeCell ref="BP81:BS81"/>
    <mergeCell ref="C79:D79"/>
    <mergeCell ref="C40:D40"/>
    <mergeCell ref="AR5:AU5"/>
    <mergeCell ref="AV5:AY5"/>
    <mergeCell ref="X42:AA42"/>
    <mergeCell ref="AB42:AE42"/>
    <mergeCell ref="AF42:AI42"/>
    <mergeCell ref="AJ42:AM42"/>
    <mergeCell ref="AN42:AQ42"/>
    <mergeCell ref="D42:G42"/>
    <mergeCell ref="H42:K42"/>
    <mergeCell ref="BH42:BK42"/>
    <mergeCell ref="BL42:BO42"/>
    <mergeCell ref="AF5:AI5"/>
    <mergeCell ref="AR42:AU42"/>
    <mergeCell ref="AV42:AY42"/>
    <mergeCell ref="AJ5:AM5"/>
    <mergeCell ref="AN5:AQ5"/>
    <mergeCell ref="L5:O5"/>
    <mergeCell ref="P5:S5"/>
    <mergeCell ref="T5:W5"/>
    <mergeCell ref="X5:AA5"/>
    <mergeCell ref="AB5:AE5"/>
    <mergeCell ref="C81:C82"/>
    <mergeCell ref="C42:C43"/>
    <mergeCell ref="C5:C6"/>
    <mergeCell ref="D5:G5"/>
    <mergeCell ref="H5:K5"/>
    <mergeCell ref="D81:G81"/>
    <mergeCell ref="H81:K81"/>
    <mergeCell ref="BD5:BG5"/>
    <mergeCell ref="BH5:BK5"/>
    <mergeCell ref="BL5:BO5"/>
    <mergeCell ref="BD42:BG42"/>
    <mergeCell ref="AZ5:BC5"/>
    <mergeCell ref="AZ42:BC42"/>
    <mergeCell ref="L81:O81"/>
    <mergeCell ref="P81:S81"/>
    <mergeCell ref="T81:W81"/>
    <mergeCell ref="L42:O42"/>
    <mergeCell ref="P42:S42"/>
    <mergeCell ref="T42:W42"/>
    <mergeCell ref="BL81:BO81"/>
    <mergeCell ref="AR81:AU81"/>
    <mergeCell ref="AV81:AY81"/>
    <mergeCell ref="AZ81:BC81"/>
    <mergeCell ref="BD81:BG81"/>
    <mergeCell ref="BH81:BK81"/>
    <mergeCell ref="X81:AA81"/>
    <mergeCell ref="AB81:AE81"/>
    <mergeCell ref="AF81:AI81"/>
    <mergeCell ref="AJ81:AM81"/>
    <mergeCell ref="AN81:AQ8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Z121"/>
  <sheetViews>
    <sheetView showGridLines="0" topLeftCell="AL1" zoomScale="90" zoomScaleNormal="90" workbookViewId="0">
      <selection activeCell="AZ7" sqref="AZ7:BS7"/>
    </sheetView>
  </sheetViews>
  <sheetFormatPr defaultRowHeight="15.75"/>
  <cols>
    <col min="1" max="2" width="2.28515625" style="2" customWidth="1"/>
    <col min="3" max="3" width="33.42578125" style="2" customWidth="1"/>
    <col min="4" max="4" width="7.42578125" style="2" bestFit="1" customWidth="1"/>
    <col min="5" max="7" width="8" style="2" bestFit="1" customWidth="1"/>
    <col min="8" max="8" width="8.42578125" style="2" bestFit="1" customWidth="1"/>
    <col min="9" max="11" width="8" style="2" bestFit="1" customWidth="1"/>
    <col min="12" max="12" width="8.42578125" style="2" bestFit="1" customWidth="1"/>
    <col min="13" max="15" width="8" style="2" bestFit="1" customWidth="1"/>
    <col min="16" max="16" width="8.42578125" style="2" bestFit="1" customWidth="1"/>
    <col min="17" max="19" width="8" style="2" bestFit="1" customWidth="1"/>
    <col min="20" max="20" width="8.42578125" style="2" bestFit="1" customWidth="1"/>
    <col min="21" max="23" width="8" style="2" bestFit="1" customWidth="1"/>
    <col min="24" max="24" width="8.42578125" style="2" bestFit="1" customWidth="1"/>
    <col min="25" max="27" width="8" style="2" bestFit="1" customWidth="1"/>
    <col min="28" max="28" width="8.42578125" style="2" bestFit="1" customWidth="1"/>
    <col min="29" max="31" width="8" style="2" bestFit="1" customWidth="1"/>
    <col min="32" max="32" width="8.42578125" style="2" bestFit="1" customWidth="1"/>
    <col min="33" max="35" width="8" style="2" bestFit="1" customWidth="1"/>
    <col min="36" max="36" width="8.42578125" style="2" bestFit="1" customWidth="1"/>
    <col min="37" max="39" width="8" style="2" bestFit="1" customWidth="1"/>
    <col min="40" max="40" width="8.42578125" style="2" bestFit="1" customWidth="1"/>
    <col min="41" max="43" width="8" style="2" bestFit="1" customWidth="1"/>
    <col min="44" max="44" width="8.42578125" style="2" bestFit="1" customWidth="1"/>
    <col min="45" max="47" width="8" style="2" bestFit="1" customWidth="1"/>
    <col min="48" max="48" width="8.42578125" style="2" bestFit="1" customWidth="1"/>
    <col min="49" max="51" width="8" style="2" bestFit="1" customWidth="1"/>
    <col min="52" max="52" width="8.42578125" style="2" bestFit="1" customWidth="1"/>
    <col min="53" max="55" width="8" style="2" bestFit="1" customWidth="1"/>
    <col min="56" max="56" width="8.42578125" style="2" bestFit="1" customWidth="1"/>
    <col min="57" max="59" width="8" style="2" bestFit="1" customWidth="1"/>
    <col min="60" max="60" width="8.42578125" style="2" bestFit="1" customWidth="1"/>
    <col min="61" max="63" width="8" style="2" bestFit="1" customWidth="1"/>
    <col min="64" max="64" width="8.42578125" style="2" bestFit="1" customWidth="1"/>
    <col min="65" max="67" width="8" style="2" bestFit="1" customWidth="1"/>
    <col min="68" max="68" width="8.42578125" style="2" bestFit="1" customWidth="1"/>
    <col min="69" max="69" width="9" style="2" customWidth="1"/>
    <col min="70" max="70" width="9.28515625" style="2" customWidth="1"/>
    <col min="71" max="99" width="10.28515625" style="2" customWidth="1"/>
    <col min="100" max="100" width="3" style="2" customWidth="1"/>
  </cols>
  <sheetData>
    <row r="1" spans="2:104" ht="16.5" thickBot="1"/>
    <row r="2" spans="2:104">
      <c r="B2" s="10"/>
      <c r="C2" s="11"/>
      <c r="D2" s="73" t="str">
        <f>""</f>
        <v/>
      </c>
      <c r="E2" s="73" t="str">
        <f>""</f>
        <v/>
      </c>
      <c r="F2" s="73" t="str">
        <f>""</f>
        <v/>
      </c>
      <c r="G2" s="73" t="str">
        <f>""</f>
        <v/>
      </c>
      <c r="H2" s="73" t="str">
        <f>""</f>
        <v/>
      </c>
      <c r="I2" s="73" t="str">
        <f>""</f>
        <v/>
      </c>
      <c r="J2" s="73" t="str">
        <f>""</f>
        <v/>
      </c>
      <c r="K2" s="73" t="str">
        <f>""</f>
        <v/>
      </c>
      <c r="L2" s="73" t="str">
        <f>""</f>
        <v/>
      </c>
      <c r="M2" s="73" t="str">
        <f>""</f>
        <v/>
      </c>
      <c r="N2" s="73" t="str">
        <f>""</f>
        <v/>
      </c>
      <c r="O2" s="73" t="str">
        <f>""</f>
        <v/>
      </c>
      <c r="P2" s="73" t="str">
        <f>""</f>
        <v/>
      </c>
      <c r="Q2" s="73" t="str">
        <f>""</f>
        <v/>
      </c>
      <c r="R2" s="73" t="str">
        <f>""</f>
        <v/>
      </c>
      <c r="S2" s="73" t="str">
        <f>""</f>
        <v/>
      </c>
      <c r="T2" s="73" t="str">
        <f>""</f>
        <v/>
      </c>
      <c r="U2" s="73" t="str">
        <f>""</f>
        <v/>
      </c>
      <c r="V2" s="73" t="str">
        <f>""</f>
        <v/>
      </c>
      <c r="W2" s="73" t="str">
        <f>""</f>
        <v/>
      </c>
      <c r="X2" s="73" t="str">
        <f>""</f>
        <v/>
      </c>
      <c r="Y2" s="73" t="str">
        <f>""</f>
        <v/>
      </c>
      <c r="Z2" s="73" t="str">
        <f>""</f>
        <v/>
      </c>
      <c r="AA2" s="73" t="str">
        <f>""</f>
        <v/>
      </c>
      <c r="AB2" s="73" t="str">
        <f>""</f>
        <v/>
      </c>
      <c r="AC2" s="73" t="str">
        <f>""</f>
        <v/>
      </c>
      <c r="AD2" s="73" t="str">
        <f>""</f>
        <v/>
      </c>
      <c r="AE2" s="73" t="str">
        <f>""</f>
        <v/>
      </c>
      <c r="AF2" s="73" t="str">
        <f>""</f>
        <v/>
      </c>
      <c r="AG2" s="73" t="str">
        <f>""</f>
        <v/>
      </c>
      <c r="AH2" s="73" t="str">
        <f>""</f>
        <v/>
      </c>
      <c r="AI2" s="73" t="str">
        <f>""</f>
        <v/>
      </c>
      <c r="AJ2" s="73" t="str">
        <f>""</f>
        <v/>
      </c>
      <c r="AK2" s="73" t="str">
        <f>""</f>
        <v/>
      </c>
      <c r="AL2" s="73" t="str">
        <f>""</f>
        <v/>
      </c>
      <c r="AM2" s="73" t="str">
        <f>""</f>
        <v/>
      </c>
      <c r="AN2" s="73" t="str">
        <f>""</f>
        <v/>
      </c>
      <c r="AO2" s="73" t="str">
        <f>""</f>
        <v/>
      </c>
      <c r="AP2" s="73" t="str">
        <f>""</f>
        <v/>
      </c>
      <c r="AQ2" s="73" t="str">
        <f>""</f>
        <v/>
      </c>
      <c r="AR2" s="73" t="str">
        <f>""</f>
        <v/>
      </c>
      <c r="AS2" s="73" t="str">
        <f>""</f>
        <v/>
      </c>
      <c r="AT2" s="73" t="str">
        <f>""</f>
        <v/>
      </c>
      <c r="AU2" s="73" t="str">
        <f>""</f>
        <v/>
      </c>
      <c r="AV2" s="73" t="str">
        <f>""</f>
        <v/>
      </c>
      <c r="AW2" s="73" t="str">
        <f>""</f>
        <v/>
      </c>
      <c r="AX2" s="73" t="str">
        <f>""</f>
        <v/>
      </c>
      <c r="AY2" s="73" t="str">
        <f>""</f>
        <v/>
      </c>
      <c r="AZ2" s="73" t="str">
        <f>""</f>
        <v/>
      </c>
      <c r="BA2" s="73" t="str">
        <f>""</f>
        <v/>
      </c>
      <c r="BB2" s="73" t="str">
        <f>""</f>
        <v/>
      </c>
      <c r="BC2" s="73" t="str">
        <f>""</f>
        <v/>
      </c>
      <c r="BD2" s="73" t="str">
        <f>""</f>
        <v/>
      </c>
      <c r="BE2" s="73" t="str">
        <f>""</f>
        <v/>
      </c>
      <c r="BF2" s="73" t="str">
        <f>""</f>
        <v/>
      </c>
      <c r="BG2" s="73" t="str">
        <f>""</f>
        <v/>
      </c>
      <c r="BH2" s="73" t="str">
        <f>""</f>
        <v/>
      </c>
      <c r="BI2" s="73" t="str">
        <f>""</f>
        <v/>
      </c>
      <c r="BJ2" s="73" t="str">
        <f>""</f>
        <v/>
      </c>
      <c r="BK2" s="73" t="str">
        <f>""</f>
        <v/>
      </c>
      <c r="BL2" s="73" t="str">
        <f>""</f>
        <v/>
      </c>
      <c r="BM2" s="73" t="str">
        <f>""</f>
        <v/>
      </c>
      <c r="BN2" s="73" t="str">
        <f>""</f>
        <v/>
      </c>
      <c r="BO2" s="73" t="str">
        <f>""</f>
        <v/>
      </c>
      <c r="BP2" s="73" t="str">
        <f>""</f>
        <v/>
      </c>
      <c r="BQ2" s="11"/>
      <c r="BR2" s="11"/>
      <c r="BS2" s="12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</row>
    <row r="3" spans="2:104" ht="23.25">
      <c r="B3" s="13"/>
      <c r="C3" s="185" t="s">
        <v>0</v>
      </c>
      <c r="D3" s="185"/>
      <c r="E3" s="185"/>
      <c r="F3" s="185"/>
      <c r="G3" s="185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39"/>
      <c r="BR3" s="139"/>
      <c r="BS3" s="19"/>
      <c r="BT3" s="16"/>
      <c r="BU3" s="16"/>
      <c r="BV3" s="16"/>
      <c r="BW3" s="16"/>
      <c r="BX3" s="17"/>
      <c r="BY3" s="17"/>
      <c r="BZ3" s="17"/>
      <c r="CA3" s="17"/>
      <c r="CB3" s="17"/>
      <c r="CC3" s="17"/>
      <c r="CD3" s="17"/>
      <c r="CE3" s="17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20"/>
    </row>
    <row r="4" spans="2:104">
      <c r="B4" s="13"/>
      <c r="C4" s="143" t="s">
        <v>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4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2:104">
      <c r="B5" s="13"/>
      <c r="C5" s="180"/>
      <c r="D5" s="178">
        <v>2008</v>
      </c>
      <c r="E5" s="181"/>
      <c r="F5" s="181"/>
      <c r="G5" s="182"/>
      <c r="H5" s="178">
        <v>2009</v>
      </c>
      <c r="I5" s="179"/>
      <c r="J5" s="179"/>
      <c r="K5" s="174"/>
      <c r="L5" s="178">
        <v>2010</v>
      </c>
      <c r="M5" s="179"/>
      <c r="N5" s="179"/>
      <c r="O5" s="174"/>
      <c r="P5" s="178">
        <v>2011</v>
      </c>
      <c r="Q5" s="179"/>
      <c r="R5" s="179"/>
      <c r="S5" s="174"/>
      <c r="T5" s="178">
        <v>2012</v>
      </c>
      <c r="U5" s="179"/>
      <c r="V5" s="179"/>
      <c r="W5" s="174"/>
      <c r="X5" s="178">
        <v>2013</v>
      </c>
      <c r="Y5" s="179"/>
      <c r="Z5" s="179"/>
      <c r="AA5" s="174"/>
      <c r="AB5" s="178">
        <v>2014</v>
      </c>
      <c r="AC5" s="179"/>
      <c r="AD5" s="179"/>
      <c r="AE5" s="174"/>
      <c r="AF5" s="178">
        <v>2015</v>
      </c>
      <c r="AG5" s="179"/>
      <c r="AH5" s="179"/>
      <c r="AI5" s="174"/>
      <c r="AJ5" s="178">
        <v>2016</v>
      </c>
      <c r="AK5" s="179"/>
      <c r="AL5" s="179"/>
      <c r="AM5" s="174"/>
      <c r="AN5" s="178">
        <v>2017</v>
      </c>
      <c r="AO5" s="179"/>
      <c r="AP5" s="179"/>
      <c r="AQ5" s="174"/>
      <c r="AR5" s="178">
        <v>2018</v>
      </c>
      <c r="AS5" s="179"/>
      <c r="AT5" s="179"/>
      <c r="AU5" s="174"/>
      <c r="AV5" s="178">
        <v>2019</v>
      </c>
      <c r="AW5" s="179"/>
      <c r="AX5" s="179"/>
      <c r="AY5" s="174"/>
      <c r="AZ5" s="178">
        <v>2020</v>
      </c>
      <c r="BA5" s="179"/>
      <c r="BB5" s="179"/>
      <c r="BC5" s="174"/>
      <c r="BD5" s="178">
        <v>2021</v>
      </c>
      <c r="BE5" s="179"/>
      <c r="BF5" s="179"/>
      <c r="BG5" s="174"/>
      <c r="BH5" s="178">
        <v>2022</v>
      </c>
      <c r="BI5" s="179"/>
      <c r="BJ5" s="179"/>
      <c r="BK5" s="174"/>
      <c r="BL5" s="178">
        <v>2023</v>
      </c>
      <c r="BM5" s="179"/>
      <c r="BN5" s="179"/>
      <c r="BO5" s="174"/>
      <c r="BP5" s="178">
        <v>2024</v>
      </c>
      <c r="BQ5" s="179"/>
      <c r="BR5" s="179"/>
      <c r="BS5" s="184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2:104">
      <c r="B6" s="13"/>
      <c r="C6" s="180"/>
      <c r="D6" s="74" t="s">
        <v>2</v>
      </c>
      <c r="E6" s="3" t="s">
        <v>3</v>
      </c>
      <c r="F6" s="3" t="s">
        <v>4</v>
      </c>
      <c r="G6" s="80" t="s">
        <v>5</v>
      </c>
      <c r="H6" s="74" t="s">
        <v>2</v>
      </c>
      <c r="I6" s="3" t="s">
        <v>3</v>
      </c>
      <c r="J6" s="3" t="s">
        <v>4</v>
      </c>
      <c r="K6" s="80" t="s">
        <v>5</v>
      </c>
      <c r="L6" s="74" t="s">
        <v>2</v>
      </c>
      <c r="M6" s="3" t="s">
        <v>3</v>
      </c>
      <c r="N6" s="3" t="s">
        <v>4</v>
      </c>
      <c r="O6" s="80" t="s">
        <v>5</v>
      </c>
      <c r="P6" s="74" t="s">
        <v>2</v>
      </c>
      <c r="Q6" s="3" t="s">
        <v>3</v>
      </c>
      <c r="R6" s="3" t="s">
        <v>4</v>
      </c>
      <c r="S6" s="80" t="s">
        <v>5</v>
      </c>
      <c r="T6" s="74" t="s">
        <v>2</v>
      </c>
      <c r="U6" s="3" t="s">
        <v>3</v>
      </c>
      <c r="V6" s="3" t="s">
        <v>4</v>
      </c>
      <c r="W6" s="80" t="s">
        <v>5</v>
      </c>
      <c r="X6" s="74" t="s">
        <v>2</v>
      </c>
      <c r="Y6" s="3" t="s">
        <v>3</v>
      </c>
      <c r="Z6" s="3" t="s">
        <v>4</v>
      </c>
      <c r="AA6" s="80" t="s">
        <v>5</v>
      </c>
      <c r="AB6" s="74" t="s">
        <v>2</v>
      </c>
      <c r="AC6" s="3" t="s">
        <v>3</v>
      </c>
      <c r="AD6" s="3" t="s">
        <v>4</v>
      </c>
      <c r="AE6" s="80" t="s">
        <v>5</v>
      </c>
      <c r="AF6" s="74" t="s">
        <v>2</v>
      </c>
      <c r="AG6" s="3" t="s">
        <v>3</v>
      </c>
      <c r="AH6" s="3" t="s">
        <v>4</v>
      </c>
      <c r="AI6" s="80" t="s">
        <v>5</v>
      </c>
      <c r="AJ6" s="74" t="s">
        <v>2</v>
      </c>
      <c r="AK6" s="3" t="s">
        <v>3</v>
      </c>
      <c r="AL6" s="3" t="s">
        <v>4</v>
      </c>
      <c r="AM6" s="80" t="s">
        <v>5</v>
      </c>
      <c r="AN6" s="74" t="s">
        <v>2</v>
      </c>
      <c r="AO6" s="3" t="s">
        <v>3</v>
      </c>
      <c r="AP6" s="3" t="s">
        <v>4</v>
      </c>
      <c r="AQ6" s="80" t="s">
        <v>5</v>
      </c>
      <c r="AR6" s="74" t="s">
        <v>2</v>
      </c>
      <c r="AS6" s="3" t="s">
        <v>3</v>
      </c>
      <c r="AT6" s="3" t="s">
        <v>4</v>
      </c>
      <c r="AU6" s="80" t="s">
        <v>5</v>
      </c>
      <c r="AV6" s="74" t="s">
        <v>2</v>
      </c>
      <c r="AW6" s="3" t="s">
        <v>3</v>
      </c>
      <c r="AX6" s="3" t="s">
        <v>4</v>
      </c>
      <c r="AY6" s="80" t="s">
        <v>5</v>
      </c>
      <c r="AZ6" s="74" t="s">
        <v>2</v>
      </c>
      <c r="BA6" s="3" t="s">
        <v>3</v>
      </c>
      <c r="BB6" s="3" t="s">
        <v>4</v>
      </c>
      <c r="BC6" s="80" t="s">
        <v>5</v>
      </c>
      <c r="BD6" s="74" t="s">
        <v>2</v>
      </c>
      <c r="BE6" s="3" t="s">
        <v>3</v>
      </c>
      <c r="BF6" s="3" t="s">
        <v>4</v>
      </c>
      <c r="BG6" s="80" t="s">
        <v>5</v>
      </c>
      <c r="BH6" s="74" t="s">
        <v>2</v>
      </c>
      <c r="BI6" s="3" t="s">
        <v>3</v>
      </c>
      <c r="BJ6" s="3" t="s">
        <v>4</v>
      </c>
      <c r="BK6" s="80" t="s">
        <v>5</v>
      </c>
      <c r="BL6" s="74" t="s">
        <v>2</v>
      </c>
      <c r="BM6" s="3" t="s">
        <v>3</v>
      </c>
      <c r="BN6" s="3" t="s">
        <v>4</v>
      </c>
      <c r="BO6" s="80" t="s">
        <v>5</v>
      </c>
      <c r="BP6" s="80" t="s">
        <v>2</v>
      </c>
      <c r="BQ6" s="80" t="s">
        <v>3</v>
      </c>
      <c r="BR6" s="80" t="s">
        <v>4</v>
      </c>
      <c r="BS6" s="150" t="s">
        <v>5</v>
      </c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2:104">
      <c r="B7" s="13"/>
      <c r="C7" s="25" t="s">
        <v>6</v>
      </c>
      <c r="D7" s="75">
        <v>13701.9</v>
      </c>
      <c r="E7" s="5">
        <v>14118.3</v>
      </c>
      <c r="F7" s="5">
        <v>14559.3</v>
      </c>
      <c r="G7" s="81">
        <v>15154</v>
      </c>
      <c r="H7" s="75">
        <v>16320.1</v>
      </c>
      <c r="I7" s="5">
        <v>17620.599999999999</v>
      </c>
      <c r="J7" s="5">
        <v>19298.7</v>
      </c>
      <c r="K7" s="81">
        <v>22060.400000000001</v>
      </c>
      <c r="L7" s="75">
        <v>22243.599999999999</v>
      </c>
      <c r="M7" s="5">
        <v>23171.1</v>
      </c>
      <c r="N7" s="5">
        <v>25593.5</v>
      </c>
      <c r="O7" s="81">
        <v>28402.7</v>
      </c>
      <c r="P7" s="75">
        <v>31623.7</v>
      </c>
      <c r="Q7" s="5">
        <v>33102.400000000001</v>
      </c>
      <c r="R7" s="5">
        <v>32878.300000000003</v>
      </c>
      <c r="S7" s="81">
        <v>34023.1</v>
      </c>
      <c r="T7" s="75">
        <v>33728.800000000003</v>
      </c>
      <c r="U7" s="5">
        <v>33141.199999999997</v>
      </c>
      <c r="V7" s="5">
        <v>32965.9</v>
      </c>
      <c r="W7" s="81">
        <v>33766</v>
      </c>
      <c r="X7" s="75">
        <v>34048.300000000003</v>
      </c>
      <c r="Y7" s="5">
        <v>35214.9</v>
      </c>
      <c r="Z7" s="5">
        <v>37098.1</v>
      </c>
      <c r="AA7" s="81">
        <v>39621.1</v>
      </c>
      <c r="AB7" s="75">
        <v>39274.6</v>
      </c>
      <c r="AC7" s="5">
        <v>40801.800000000003</v>
      </c>
      <c r="AD7" s="5">
        <v>40552.400000000001</v>
      </c>
      <c r="AE7" s="81">
        <v>40023.800000000003</v>
      </c>
      <c r="AF7" s="75">
        <v>38230.800000000003</v>
      </c>
      <c r="AG7" s="5">
        <v>37935.1</v>
      </c>
      <c r="AH7" s="5">
        <v>38217.199999999997</v>
      </c>
      <c r="AI7" s="81">
        <v>38258.5</v>
      </c>
      <c r="AJ7" s="75">
        <v>38616.800000000003</v>
      </c>
      <c r="AK7" s="5">
        <v>38215.800000000003</v>
      </c>
      <c r="AL7" s="5">
        <v>37978.400000000001</v>
      </c>
      <c r="AM7" s="81">
        <v>37516.5</v>
      </c>
      <c r="AN7" s="75">
        <v>36986.1</v>
      </c>
      <c r="AO7" s="5">
        <v>38975.4</v>
      </c>
      <c r="AP7" s="5">
        <v>39557</v>
      </c>
      <c r="AQ7" s="81">
        <v>39833.800000000003</v>
      </c>
      <c r="AR7" s="75">
        <v>39676.6</v>
      </c>
      <c r="AS7" s="5">
        <v>39059.5</v>
      </c>
      <c r="AT7" s="5">
        <v>39163</v>
      </c>
      <c r="AU7" s="81">
        <v>39288.800000000003</v>
      </c>
      <c r="AV7" s="75">
        <v>38923</v>
      </c>
      <c r="AW7" s="5">
        <v>40071.4</v>
      </c>
      <c r="AX7" s="5">
        <v>39672.6</v>
      </c>
      <c r="AY7" s="81">
        <v>40802.800000000003</v>
      </c>
      <c r="AZ7" s="75">
        <v>39468.5</v>
      </c>
      <c r="BA7" s="5">
        <v>41115.599999999999</v>
      </c>
      <c r="BB7" s="5">
        <v>40561.1</v>
      </c>
      <c r="BC7" s="81">
        <v>42049.175419200001</v>
      </c>
      <c r="BD7" s="75">
        <v>41054.550163100001</v>
      </c>
      <c r="BE7" s="5">
        <v>42274.791965700002</v>
      </c>
      <c r="BF7" s="5">
        <v>42301.000489400001</v>
      </c>
      <c r="BG7" s="81">
        <v>42011.320465299999</v>
      </c>
      <c r="BH7" s="75">
        <v>40565.086763899999</v>
      </c>
      <c r="BI7" s="5">
        <v>44126.414101399998</v>
      </c>
      <c r="BJ7" s="5">
        <v>41543.678204399999</v>
      </c>
      <c r="BK7" s="81">
        <v>39871.197027329988</v>
      </c>
      <c r="BL7" s="75">
        <v>37671.785943509996</v>
      </c>
      <c r="BM7" s="5">
        <v>36843.793749980003</v>
      </c>
      <c r="BN7" s="5">
        <v>36661.891581460004</v>
      </c>
      <c r="BO7" s="81">
        <v>36781.76820051</v>
      </c>
      <c r="BP7" s="121">
        <v>36393.395654549997</v>
      </c>
      <c r="BQ7" s="145">
        <v>36646.726250300002</v>
      </c>
      <c r="BR7" s="145">
        <v>36402.244652599999</v>
      </c>
      <c r="BS7" s="120">
        <v>35165.675347999997</v>
      </c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2:104">
      <c r="B8" s="13"/>
      <c r="C8" s="25" t="s">
        <v>7</v>
      </c>
      <c r="D8" s="75"/>
      <c r="E8" s="5"/>
      <c r="F8" s="5"/>
      <c r="G8" s="83"/>
      <c r="H8" s="1"/>
      <c r="K8" s="82"/>
      <c r="L8" s="1"/>
      <c r="O8" s="82"/>
      <c r="P8" s="1"/>
      <c r="S8" s="82"/>
      <c r="T8" s="1"/>
      <c r="W8" s="82"/>
      <c r="X8" s="1"/>
      <c r="AA8" s="82"/>
      <c r="AB8" s="1"/>
      <c r="AE8" s="82"/>
      <c r="AF8" s="1"/>
      <c r="AI8" s="82"/>
      <c r="AJ8" s="1"/>
      <c r="AM8" s="82"/>
      <c r="AN8" s="1"/>
      <c r="AQ8" s="82"/>
      <c r="AR8" s="1"/>
      <c r="AU8" s="82"/>
      <c r="AV8" s="1"/>
      <c r="AY8" s="82"/>
      <c r="AZ8" s="1"/>
      <c r="BC8" s="82"/>
      <c r="BD8" s="1"/>
      <c r="BG8" s="82"/>
      <c r="BH8" s="1"/>
      <c r="BK8" s="82"/>
      <c r="BL8" s="1"/>
      <c r="BO8" s="82"/>
      <c r="BP8" s="91"/>
      <c r="BQ8" s="139"/>
      <c r="BR8" s="15"/>
      <c r="BS8" s="19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2:104" ht="31.5">
      <c r="B9" s="13"/>
      <c r="C9" s="26" t="s">
        <v>8</v>
      </c>
      <c r="D9" s="75">
        <v>2033.1</v>
      </c>
      <c r="E9" s="5">
        <v>2005.8</v>
      </c>
      <c r="F9" s="5">
        <v>2144.1</v>
      </c>
      <c r="G9" s="83">
        <v>3597.1</v>
      </c>
      <c r="H9" s="75">
        <v>4871.8999999999996</v>
      </c>
      <c r="I9" s="5">
        <v>5300.3</v>
      </c>
      <c r="J9" s="5">
        <v>6666</v>
      </c>
      <c r="K9" s="83">
        <v>8363</v>
      </c>
      <c r="L9" s="75">
        <v>8899.7999999999993</v>
      </c>
      <c r="M9" s="5">
        <v>8946.7999999999993</v>
      </c>
      <c r="N9" s="5">
        <v>9970.4</v>
      </c>
      <c r="O9" s="83">
        <v>10057.9</v>
      </c>
      <c r="P9" s="75">
        <v>10997.5</v>
      </c>
      <c r="Q9" s="5">
        <v>12000.2</v>
      </c>
      <c r="R9" s="5">
        <v>11885.4</v>
      </c>
      <c r="S9" s="83">
        <v>12351</v>
      </c>
      <c r="T9" s="75">
        <v>12458.3</v>
      </c>
      <c r="U9" s="5">
        <v>12679.1</v>
      </c>
      <c r="V9" s="5">
        <v>12778.7</v>
      </c>
      <c r="W9" s="83">
        <v>12568.6</v>
      </c>
      <c r="X9" s="75">
        <v>12717</v>
      </c>
      <c r="Y9" s="5">
        <v>13004.4</v>
      </c>
      <c r="Z9" s="5">
        <v>12894</v>
      </c>
      <c r="AA9" s="83">
        <v>13036.2</v>
      </c>
      <c r="AB9" s="75">
        <v>12703.5</v>
      </c>
      <c r="AC9" s="5">
        <v>13936.3</v>
      </c>
      <c r="AD9" s="5">
        <v>13591.5</v>
      </c>
      <c r="AE9" s="83">
        <v>13117.1</v>
      </c>
      <c r="AF9" s="75">
        <v>12829.1</v>
      </c>
      <c r="AG9" s="5">
        <v>13202.5</v>
      </c>
      <c r="AH9" s="5">
        <v>12944</v>
      </c>
      <c r="AI9" s="83">
        <v>12972.5</v>
      </c>
      <c r="AJ9" s="75">
        <v>13496.9</v>
      </c>
      <c r="AK9" s="5">
        <v>13605</v>
      </c>
      <c r="AL9" s="5">
        <v>13945.6</v>
      </c>
      <c r="AM9" s="83">
        <v>14151.4</v>
      </c>
      <c r="AN9" s="75">
        <v>14091.1</v>
      </c>
      <c r="AO9" s="5">
        <v>16100.8</v>
      </c>
      <c r="AP9" s="5">
        <v>16825.7</v>
      </c>
      <c r="AQ9" s="83">
        <v>17260.3</v>
      </c>
      <c r="AR9" s="75">
        <v>16962</v>
      </c>
      <c r="AS9" s="5">
        <v>16960.8</v>
      </c>
      <c r="AT9" s="5">
        <v>17061.5</v>
      </c>
      <c r="AU9" s="83">
        <v>17419.3</v>
      </c>
      <c r="AV9" s="75">
        <v>17133.599999999999</v>
      </c>
      <c r="AW9" s="5">
        <v>16702.2</v>
      </c>
      <c r="AX9" s="5">
        <v>16531.400000000001</v>
      </c>
      <c r="AY9" s="83">
        <v>17228.400000000001</v>
      </c>
      <c r="AZ9" s="75">
        <v>16747.099999999999</v>
      </c>
      <c r="BA9" s="5">
        <v>18054</v>
      </c>
      <c r="BB9" s="5">
        <v>17590.7</v>
      </c>
      <c r="BC9" s="83">
        <v>18587.28</v>
      </c>
      <c r="BD9" s="75">
        <v>18135.466452600002</v>
      </c>
      <c r="BE9" s="5">
        <v>18464.735240900001</v>
      </c>
      <c r="BF9" s="5">
        <v>18250.880088999998</v>
      </c>
      <c r="BG9" s="83">
        <v>18230.367915300001</v>
      </c>
      <c r="BH9" s="75">
        <v>17783.402260300001</v>
      </c>
      <c r="BI9" s="5">
        <v>19364.6681231</v>
      </c>
      <c r="BJ9" s="5">
        <v>18804.020769999999</v>
      </c>
      <c r="BK9" s="83">
        <v>18502.909847709998</v>
      </c>
      <c r="BL9" s="75">
        <v>17435.277815820002</v>
      </c>
      <c r="BM9" s="5">
        <v>17209.51292628</v>
      </c>
      <c r="BN9" s="5">
        <v>17174.631450000001</v>
      </c>
      <c r="BO9" s="83">
        <v>16947.344647940001</v>
      </c>
      <c r="BP9" s="121">
        <v>16862.0130302</v>
      </c>
      <c r="BQ9" s="75">
        <v>17050.211889900002</v>
      </c>
      <c r="BR9" s="75">
        <v>16934.3287839</v>
      </c>
      <c r="BS9" s="122">
        <v>16908.886506499999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2:104" ht="31.5">
      <c r="B10" s="13"/>
      <c r="C10" s="26" t="s">
        <v>9</v>
      </c>
      <c r="D10" s="75">
        <v>427.7</v>
      </c>
      <c r="E10" s="5">
        <v>434.4</v>
      </c>
      <c r="F10" s="5">
        <v>450.6</v>
      </c>
      <c r="G10" s="83">
        <v>429.9</v>
      </c>
      <c r="H10" s="75">
        <v>424.4</v>
      </c>
      <c r="I10" s="5">
        <v>282.10000000000002</v>
      </c>
      <c r="J10" s="5">
        <v>428.8</v>
      </c>
      <c r="K10" s="83">
        <v>423.8</v>
      </c>
      <c r="L10" s="75">
        <v>485.2</v>
      </c>
      <c r="M10" s="5">
        <v>401.6</v>
      </c>
      <c r="N10" s="5">
        <v>531</v>
      </c>
      <c r="O10" s="83">
        <v>1855.3</v>
      </c>
      <c r="P10" s="75">
        <v>1713.5</v>
      </c>
      <c r="Q10" s="5">
        <v>1400.8</v>
      </c>
      <c r="R10" s="5">
        <v>1328.1</v>
      </c>
      <c r="S10" s="83">
        <v>1529.7</v>
      </c>
      <c r="T10" s="75">
        <v>1401.8</v>
      </c>
      <c r="U10" s="5">
        <v>1357.4</v>
      </c>
      <c r="V10" s="5">
        <v>424.5</v>
      </c>
      <c r="W10" s="83">
        <v>438.9</v>
      </c>
      <c r="X10" s="75">
        <v>227.2</v>
      </c>
      <c r="Y10" s="5">
        <v>368</v>
      </c>
      <c r="Z10" s="5">
        <v>726.1</v>
      </c>
      <c r="AA10" s="83">
        <v>1299.5</v>
      </c>
      <c r="AB10" s="75">
        <v>1169.5</v>
      </c>
      <c r="AC10" s="5">
        <v>991.1</v>
      </c>
      <c r="AD10" s="5">
        <v>1332.8</v>
      </c>
      <c r="AE10" s="83">
        <v>2187.1999999999998</v>
      </c>
      <c r="AF10" s="75">
        <v>1618.8</v>
      </c>
      <c r="AG10" s="5">
        <v>1355.9</v>
      </c>
      <c r="AH10" s="5">
        <v>1768.9</v>
      </c>
      <c r="AI10" s="83">
        <v>1744.6</v>
      </c>
      <c r="AJ10" s="75">
        <v>1555.6</v>
      </c>
      <c r="AK10" s="5">
        <v>1432.2</v>
      </c>
      <c r="AL10" s="5">
        <v>1116.5999999999999</v>
      </c>
      <c r="AM10" s="83">
        <v>1475.4</v>
      </c>
      <c r="AN10" s="75">
        <v>1489.1</v>
      </c>
      <c r="AO10" s="5">
        <v>1422.7</v>
      </c>
      <c r="AP10" s="5">
        <v>1444.9</v>
      </c>
      <c r="AQ10" s="83">
        <v>1111.5</v>
      </c>
      <c r="AR10" s="75">
        <v>1072.4000000000001</v>
      </c>
      <c r="AS10" s="5">
        <v>953.6</v>
      </c>
      <c r="AT10" s="5">
        <v>918.3</v>
      </c>
      <c r="AU10" s="83">
        <v>797.3</v>
      </c>
      <c r="AV10" s="75">
        <v>656.4</v>
      </c>
      <c r="AW10" s="5">
        <v>1180.0999999999999</v>
      </c>
      <c r="AX10" s="5">
        <v>1112.0999999999999</v>
      </c>
      <c r="AY10" s="83">
        <v>996</v>
      </c>
      <c r="AZ10" s="75">
        <v>915.4</v>
      </c>
      <c r="BA10" s="5">
        <v>905.1</v>
      </c>
      <c r="BB10" s="5">
        <v>820.6</v>
      </c>
      <c r="BC10" s="83">
        <v>821.16727270000001</v>
      </c>
      <c r="BD10" s="75">
        <v>709.5071537</v>
      </c>
      <c r="BE10" s="5">
        <v>715.24532669999996</v>
      </c>
      <c r="BF10" s="5">
        <v>1548.1354854000001</v>
      </c>
      <c r="BG10" s="83" t="s">
        <v>24</v>
      </c>
      <c r="BH10" s="75" t="s">
        <v>24</v>
      </c>
      <c r="BI10" s="5" t="s">
        <v>24</v>
      </c>
      <c r="BJ10" s="5" t="s">
        <v>24</v>
      </c>
      <c r="BK10" s="83" t="s">
        <v>24</v>
      </c>
      <c r="BL10" s="75" t="s">
        <v>24</v>
      </c>
      <c r="BM10" s="75" t="s">
        <v>24</v>
      </c>
      <c r="BN10" s="75" t="s">
        <v>24</v>
      </c>
      <c r="BO10" s="83" t="s">
        <v>24</v>
      </c>
      <c r="BP10" s="75" t="s">
        <v>24</v>
      </c>
      <c r="BQ10" s="75" t="s">
        <v>24</v>
      </c>
      <c r="BR10" s="75" t="s">
        <v>24</v>
      </c>
      <c r="BS10" s="83" t="s">
        <v>24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</row>
    <row r="11" spans="2:104">
      <c r="B11" s="13"/>
      <c r="C11" s="26" t="s">
        <v>10</v>
      </c>
      <c r="D11" s="75">
        <v>3205.1</v>
      </c>
      <c r="E11" s="5">
        <v>3358.6</v>
      </c>
      <c r="F11" s="5">
        <v>3120.8</v>
      </c>
      <c r="G11" s="83">
        <v>3081.2</v>
      </c>
      <c r="H11" s="75">
        <v>2836.9</v>
      </c>
      <c r="I11" s="5">
        <v>3148.8</v>
      </c>
      <c r="J11" s="5">
        <v>3119.8</v>
      </c>
      <c r="K11" s="83">
        <v>3553</v>
      </c>
      <c r="L11" s="75">
        <v>3487.2</v>
      </c>
      <c r="M11" s="5">
        <v>4128</v>
      </c>
      <c r="N11" s="5">
        <v>4617.3</v>
      </c>
      <c r="O11" s="83">
        <v>5752.1</v>
      </c>
      <c r="P11" s="75">
        <v>6832.6</v>
      </c>
      <c r="Q11" s="5">
        <v>6980.5</v>
      </c>
      <c r="R11" s="5">
        <v>6749.8</v>
      </c>
      <c r="S11" s="83">
        <v>6077.4</v>
      </c>
      <c r="T11" s="75">
        <v>5982.9</v>
      </c>
      <c r="U11" s="5">
        <v>5553.3</v>
      </c>
      <c r="V11" s="5">
        <v>5240.5</v>
      </c>
      <c r="W11" s="83">
        <v>6206.9</v>
      </c>
      <c r="X11" s="75">
        <v>6383.4</v>
      </c>
      <c r="Y11" s="5">
        <v>6819.4</v>
      </c>
      <c r="Z11" s="5">
        <v>7947</v>
      </c>
      <c r="AA11" s="83">
        <v>8214.4</v>
      </c>
      <c r="AB11" s="75">
        <v>8191.1</v>
      </c>
      <c r="AC11" s="5">
        <v>8350</v>
      </c>
      <c r="AD11" s="5">
        <v>7940.3</v>
      </c>
      <c r="AE11" s="83">
        <v>7381.4</v>
      </c>
      <c r="AF11" s="75">
        <v>6906.8</v>
      </c>
      <c r="AG11" s="5">
        <v>6617.9</v>
      </c>
      <c r="AH11" s="5">
        <v>6530.6</v>
      </c>
      <c r="AI11" s="83">
        <v>6442.1</v>
      </c>
      <c r="AJ11" s="75">
        <v>6468.5</v>
      </c>
      <c r="AK11" s="5">
        <v>6487.7</v>
      </c>
      <c r="AL11" s="5">
        <v>6492.6</v>
      </c>
      <c r="AM11" s="83">
        <v>5914.9</v>
      </c>
      <c r="AN11" s="75">
        <v>5259.1</v>
      </c>
      <c r="AO11" s="5">
        <v>5347</v>
      </c>
      <c r="AP11" s="5">
        <v>5071.3999999999996</v>
      </c>
      <c r="AQ11" s="83">
        <v>4471.2</v>
      </c>
      <c r="AR11" s="75">
        <v>4643.3</v>
      </c>
      <c r="AS11" s="5">
        <v>4482.7</v>
      </c>
      <c r="AT11" s="5">
        <v>4380.8999999999996</v>
      </c>
      <c r="AU11" s="83">
        <v>4906.1000000000004</v>
      </c>
      <c r="AV11" s="75">
        <v>4780.2</v>
      </c>
      <c r="AW11" s="5">
        <v>5122</v>
      </c>
      <c r="AX11" s="5">
        <v>4908.1000000000004</v>
      </c>
      <c r="AY11" s="83">
        <v>5017.8</v>
      </c>
      <c r="AZ11" s="75">
        <v>5508.1</v>
      </c>
      <c r="BA11" s="5">
        <v>5124.7</v>
      </c>
      <c r="BB11" s="5">
        <v>5114.8</v>
      </c>
      <c r="BC11" s="83">
        <v>5107.9976414000002</v>
      </c>
      <c r="BD11" s="75">
        <v>5141.0213626000004</v>
      </c>
      <c r="BE11" s="5">
        <v>5559.2788657000001</v>
      </c>
      <c r="BF11" s="5">
        <v>5291.9337498000004</v>
      </c>
      <c r="BG11" s="83">
        <v>7053.0383322999996</v>
      </c>
      <c r="BH11" s="75">
        <v>6905.4425483000005</v>
      </c>
      <c r="BI11" s="5">
        <v>8387.2071300999996</v>
      </c>
      <c r="BJ11" s="5">
        <v>7225.7512967000002</v>
      </c>
      <c r="BK11" s="83">
        <v>6391.9184456899984</v>
      </c>
      <c r="BL11" s="75">
        <v>5835.8896225499993</v>
      </c>
      <c r="BM11" s="5">
        <v>5479.4388000399995</v>
      </c>
      <c r="BN11" s="5">
        <v>5377.3310788500003</v>
      </c>
      <c r="BO11" s="83">
        <v>5512.7967877800002</v>
      </c>
      <c r="BP11" s="121">
        <v>4937.9886417199996</v>
      </c>
      <c r="BQ11" s="75">
        <v>4770.2318633000004</v>
      </c>
      <c r="BR11" s="75">
        <v>4860.6017202000003</v>
      </c>
      <c r="BS11" s="122">
        <v>4255.7740807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2:104">
      <c r="B12" s="13"/>
      <c r="C12" s="26" t="s">
        <v>11</v>
      </c>
      <c r="D12" s="75">
        <v>7442.2</v>
      </c>
      <c r="E12" s="5">
        <v>7598.5</v>
      </c>
      <c r="F12" s="5">
        <v>8097.6</v>
      </c>
      <c r="G12" s="83">
        <v>7340.3</v>
      </c>
      <c r="H12" s="75">
        <v>7528.7</v>
      </c>
      <c r="I12" s="5">
        <v>8178.4</v>
      </c>
      <c r="J12" s="5">
        <v>8329.2000000000007</v>
      </c>
      <c r="K12" s="83">
        <v>8935.5</v>
      </c>
      <c r="L12" s="75">
        <v>8599.1</v>
      </c>
      <c r="M12" s="5">
        <v>8954.2999999999993</v>
      </c>
      <c r="N12" s="5">
        <v>9655.1</v>
      </c>
      <c r="O12" s="83">
        <v>9914.9</v>
      </c>
      <c r="P12" s="75">
        <v>11225.3</v>
      </c>
      <c r="Q12" s="5">
        <v>11839.8</v>
      </c>
      <c r="R12" s="5">
        <v>12000.8</v>
      </c>
      <c r="S12" s="83">
        <v>13057.8</v>
      </c>
      <c r="T12" s="75">
        <v>12824.6</v>
      </c>
      <c r="U12" s="5">
        <v>12478.9</v>
      </c>
      <c r="V12" s="5">
        <v>13434.9</v>
      </c>
      <c r="W12" s="83">
        <v>13374.3</v>
      </c>
      <c r="X12" s="75">
        <v>13449.5</v>
      </c>
      <c r="Y12" s="5">
        <v>13632</v>
      </c>
      <c r="Z12" s="5">
        <v>14063.7</v>
      </c>
      <c r="AA12" s="83">
        <v>15487.6</v>
      </c>
      <c r="AB12" s="75">
        <v>15556.1</v>
      </c>
      <c r="AC12" s="5">
        <v>15776.1</v>
      </c>
      <c r="AD12" s="5">
        <v>15933.1</v>
      </c>
      <c r="AE12" s="83">
        <v>15636</v>
      </c>
      <c r="AF12" s="75">
        <v>15143.2</v>
      </c>
      <c r="AG12" s="5">
        <v>14985.1</v>
      </c>
      <c r="AH12" s="5">
        <v>15171.8</v>
      </c>
      <c r="AI12" s="83">
        <v>15363.1</v>
      </c>
      <c r="AJ12" s="75">
        <v>15289.9</v>
      </c>
      <c r="AK12" s="5">
        <v>14896.5</v>
      </c>
      <c r="AL12" s="5">
        <v>14513.7</v>
      </c>
      <c r="AM12" s="83">
        <v>14141.5</v>
      </c>
      <c r="AN12" s="75">
        <v>14273.1</v>
      </c>
      <c r="AO12" s="5">
        <v>14143.2</v>
      </c>
      <c r="AP12" s="5">
        <v>14248.2</v>
      </c>
      <c r="AQ12" s="83">
        <v>14944</v>
      </c>
      <c r="AR12" s="75">
        <v>14934.6</v>
      </c>
      <c r="AS12" s="5">
        <v>14606.2</v>
      </c>
      <c r="AT12" s="5">
        <v>14705.3</v>
      </c>
      <c r="AU12" s="83">
        <v>14057.2</v>
      </c>
      <c r="AV12" s="75">
        <v>14226.1</v>
      </c>
      <c r="AW12" s="5">
        <v>14836.9</v>
      </c>
      <c r="AX12" s="5">
        <v>14877.3</v>
      </c>
      <c r="AY12" s="83">
        <v>15294.7</v>
      </c>
      <c r="AZ12" s="75">
        <v>14138.5</v>
      </c>
      <c r="BA12" s="5">
        <v>14829.8</v>
      </c>
      <c r="BB12" s="5">
        <v>14863.3</v>
      </c>
      <c r="BC12" s="83">
        <v>15278.102809100001</v>
      </c>
      <c r="BD12" s="75">
        <v>14826.118789300001</v>
      </c>
      <c r="BE12" s="5">
        <v>15258.186727599999</v>
      </c>
      <c r="BF12" s="5">
        <v>14875.7726986</v>
      </c>
      <c r="BG12" s="83">
        <v>14470.252780500001</v>
      </c>
      <c r="BH12" s="75">
        <v>13669.371267500001</v>
      </c>
      <c r="BI12" s="5">
        <v>14010.120077600001</v>
      </c>
      <c r="BJ12" s="5">
        <v>13292.9106907</v>
      </c>
      <c r="BK12" s="83">
        <v>12790.235263120001</v>
      </c>
      <c r="BL12" s="75">
        <v>12250.8111716</v>
      </c>
      <c r="BM12" s="5">
        <v>12045.354065850001</v>
      </c>
      <c r="BN12" s="5">
        <v>12050.595483089999</v>
      </c>
      <c r="BO12" s="83">
        <v>12247.02229209</v>
      </c>
      <c r="BP12" s="121">
        <v>12439.071137049999</v>
      </c>
      <c r="BQ12" s="75">
        <v>12595.2360486</v>
      </c>
      <c r="BR12" s="75">
        <v>12348.606539500001</v>
      </c>
      <c r="BS12" s="122">
        <v>11847.2983269</v>
      </c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</row>
    <row r="13" spans="2:104" ht="31.5">
      <c r="B13" s="13"/>
      <c r="C13" s="9" t="s">
        <v>12</v>
      </c>
      <c r="D13" s="76">
        <v>593.79999999999995</v>
      </c>
      <c r="E13" s="6">
        <v>721</v>
      </c>
      <c r="F13" s="6">
        <v>746.2</v>
      </c>
      <c r="G13" s="84">
        <v>705.5</v>
      </c>
      <c r="H13" s="76">
        <v>658.2</v>
      </c>
      <c r="I13" s="6">
        <v>711</v>
      </c>
      <c r="J13" s="6">
        <v>754.9</v>
      </c>
      <c r="K13" s="84">
        <v>785.1</v>
      </c>
      <c r="L13" s="76">
        <v>772.3</v>
      </c>
      <c r="M13" s="6">
        <v>740.4</v>
      </c>
      <c r="N13" s="6">
        <v>819.7</v>
      </c>
      <c r="O13" s="84">
        <v>822.5</v>
      </c>
      <c r="P13" s="76">
        <v>854.8</v>
      </c>
      <c r="Q13" s="6">
        <v>881.1</v>
      </c>
      <c r="R13" s="6">
        <v>914.2</v>
      </c>
      <c r="S13" s="84">
        <v>1007.2</v>
      </c>
      <c r="T13" s="76">
        <v>1061.2</v>
      </c>
      <c r="U13" s="6">
        <v>1072.5</v>
      </c>
      <c r="V13" s="6">
        <v>1087.3</v>
      </c>
      <c r="W13" s="84">
        <v>1177.3</v>
      </c>
      <c r="X13" s="76">
        <v>1271.2</v>
      </c>
      <c r="Y13" s="6">
        <v>1391.1</v>
      </c>
      <c r="Z13" s="6">
        <v>1467.3</v>
      </c>
      <c r="AA13" s="84">
        <v>1583.4</v>
      </c>
      <c r="AB13" s="76">
        <v>1654.4</v>
      </c>
      <c r="AC13" s="6">
        <v>1748.3</v>
      </c>
      <c r="AD13" s="6">
        <v>1754.7</v>
      </c>
      <c r="AE13" s="84">
        <v>1702.1</v>
      </c>
      <c r="AF13" s="76">
        <v>1732.9</v>
      </c>
      <c r="AG13" s="6">
        <v>1773.7</v>
      </c>
      <c r="AH13" s="6">
        <v>1801.9</v>
      </c>
      <c r="AI13" s="84">
        <v>1736.2</v>
      </c>
      <c r="AJ13" s="76">
        <v>1805.9</v>
      </c>
      <c r="AK13" s="6">
        <v>1794.4</v>
      </c>
      <c r="AL13" s="6">
        <v>1909.9</v>
      </c>
      <c r="AM13" s="84">
        <v>1833.3</v>
      </c>
      <c r="AN13" s="76">
        <v>1873.7</v>
      </c>
      <c r="AO13" s="6">
        <v>1961.7</v>
      </c>
      <c r="AP13" s="6">
        <v>1966.8</v>
      </c>
      <c r="AQ13" s="84">
        <v>2046.8</v>
      </c>
      <c r="AR13" s="76">
        <v>2064.3000000000002</v>
      </c>
      <c r="AS13" s="6">
        <v>2056.1999999999998</v>
      </c>
      <c r="AT13" s="6">
        <v>2097</v>
      </c>
      <c r="AU13" s="84">
        <v>2108.9</v>
      </c>
      <c r="AV13" s="76">
        <v>2126.6999999999998</v>
      </c>
      <c r="AW13" s="6">
        <v>2230.1999999999998</v>
      </c>
      <c r="AX13" s="6">
        <v>2243.6999999999998</v>
      </c>
      <c r="AY13" s="84">
        <v>2265.9</v>
      </c>
      <c r="AZ13" s="76">
        <v>2159.4</v>
      </c>
      <c r="BA13" s="6">
        <v>2202</v>
      </c>
      <c r="BB13" s="6">
        <v>2171.6999999999998</v>
      </c>
      <c r="BC13" s="84">
        <v>2254.627696</v>
      </c>
      <c r="BD13" s="76">
        <v>2242.4364049000001</v>
      </c>
      <c r="BE13" s="6">
        <v>2277.3458049000001</v>
      </c>
      <c r="BF13" s="6">
        <v>2334.2784667000001</v>
      </c>
      <c r="BG13" s="84">
        <v>2257.6614373000002</v>
      </c>
      <c r="BH13" s="76">
        <v>2206.8706877999998</v>
      </c>
      <c r="BI13" s="6">
        <v>2364.4187707000001</v>
      </c>
      <c r="BJ13" s="6">
        <v>2220.9954469999998</v>
      </c>
      <c r="BK13" s="84">
        <v>2186.1334708099998</v>
      </c>
      <c r="BL13" s="76">
        <v>2149.8073335399999</v>
      </c>
      <c r="BM13" s="6">
        <v>2109.4879578099999</v>
      </c>
      <c r="BN13" s="6">
        <v>2059.3335695199999</v>
      </c>
      <c r="BO13" s="84">
        <v>2074.6044726999999</v>
      </c>
      <c r="BP13" s="123">
        <v>2154.3228456000002</v>
      </c>
      <c r="BQ13" s="76">
        <v>2231.0464485000002</v>
      </c>
      <c r="BR13" s="76">
        <v>2258.7076090999999</v>
      </c>
      <c r="BS13" s="124">
        <v>2153.7164339000001</v>
      </c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2:104">
      <c r="B14" s="13"/>
      <c r="C14" s="20"/>
      <c r="D14" s="1"/>
      <c r="E14" s="20"/>
      <c r="F14" s="20"/>
      <c r="G14" s="1"/>
      <c r="H14" s="1"/>
      <c r="K14" s="1"/>
      <c r="L14" s="1"/>
      <c r="O14" s="1"/>
      <c r="P14" s="1"/>
      <c r="S14" s="1"/>
      <c r="T14" s="1"/>
      <c r="W14" s="1"/>
      <c r="X14" s="1"/>
      <c r="AA14" s="1"/>
      <c r="AB14" s="1"/>
      <c r="AE14" s="1"/>
      <c r="AF14" s="1"/>
      <c r="AI14" s="1"/>
      <c r="AJ14" s="1"/>
      <c r="AM14" s="1"/>
      <c r="AN14" s="1"/>
      <c r="AQ14" s="1"/>
      <c r="AR14" s="1"/>
      <c r="AU14" s="1"/>
      <c r="AV14" s="1"/>
      <c r="AY14" s="1"/>
      <c r="AZ14" s="1"/>
      <c r="BC14" s="1"/>
      <c r="BD14" s="1"/>
      <c r="BG14" s="1"/>
      <c r="BH14" s="1"/>
      <c r="BK14" s="1"/>
      <c r="BL14" s="1"/>
      <c r="BO14" s="1"/>
      <c r="BP14" s="1"/>
      <c r="BQ14" s="139"/>
      <c r="BR14" s="139"/>
      <c r="BS14" s="19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</row>
    <row r="15" spans="2:104">
      <c r="B15" s="13"/>
      <c r="C15" s="20"/>
      <c r="D15" s="1"/>
      <c r="E15" s="20"/>
      <c r="F15" s="20"/>
      <c r="G15" s="1"/>
      <c r="H15" s="1"/>
      <c r="K15" s="1"/>
      <c r="L15" s="1"/>
      <c r="O15" s="1"/>
      <c r="P15" s="1"/>
      <c r="S15" s="1"/>
      <c r="T15" s="1"/>
      <c r="W15" s="1"/>
      <c r="X15" s="1"/>
      <c r="AA15" s="1"/>
      <c r="AB15" s="1"/>
      <c r="AE15" s="1"/>
      <c r="AF15" s="1"/>
      <c r="AI15" s="1"/>
      <c r="AJ15" s="1"/>
      <c r="AM15" s="1"/>
      <c r="AN15" s="1"/>
      <c r="AQ15" s="1"/>
      <c r="AR15" s="1"/>
      <c r="AU15" s="1"/>
      <c r="AV15" s="1"/>
      <c r="AY15" s="1"/>
      <c r="AZ15" s="1"/>
      <c r="BC15" s="1"/>
      <c r="BD15" s="1"/>
      <c r="BG15" s="1"/>
      <c r="BH15" s="1"/>
      <c r="BK15" s="1"/>
      <c r="BL15" s="1"/>
      <c r="BO15" s="1"/>
      <c r="BP15" s="1"/>
      <c r="BQ15" s="139"/>
      <c r="BR15" s="139"/>
      <c r="BS15" s="19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</row>
    <row r="16" spans="2:104">
      <c r="B16" s="13"/>
      <c r="C16" s="20"/>
      <c r="D16" s="1"/>
      <c r="E16" s="20"/>
      <c r="F16" s="20"/>
      <c r="G16" s="1"/>
      <c r="H16" s="1"/>
      <c r="K16" s="1"/>
      <c r="L16" s="1"/>
      <c r="O16" s="1"/>
      <c r="P16" s="1"/>
      <c r="S16" s="1"/>
      <c r="T16" s="1"/>
      <c r="W16" s="1"/>
      <c r="X16" s="1"/>
      <c r="AA16" s="1"/>
      <c r="AB16" s="1"/>
      <c r="AE16" s="1"/>
      <c r="AF16" s="1"/>
      <c r="AI16" s="1"/>
      <c r="AJ16" s="1"/>
      <c r="AM16" s="1"/>
      <c r="AN16" s="1"/>
      <c r="AQ16" s="1"/>
      <c r="AR16" s="1"/>
      <c r="AU16" s="1"/>
      <c r="AV16" s="1"/>
      <c r="AY16" s="1"/>
      <c r="AZ16" s="1"/>
      <c r="BC16" s="1"/>
      <c r="BD16" s="1"/>
      <c r="BG16" s="1"/>
      <c r="BH16" s="1"/>
      <c r="BK16" s="1"/>
      <c r="BL16" s="1"/>
      <c r="BO16" s="1"/>
      <c r="BP16" s="1"/>
      <c r="BQ16" s="139"/>
      <c r="BR16" s="139"/>
      <c r="BS16" s="19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</row>
    <row r="17" spans="2:104">
      <c r="B17" s="13"/>
      <c r="C17" s="20"/>
      <c r="D17" s="1"/>
      <c r="E17" s="20"/>
      <c r="F17" s="20"/>
      <c r="G17" s="1"/>
      <c r="H17" s="1"/>
      <c r="K17" s="1"/>
      <c r="L17" s="1"/>
      <c r="O17" s="1"/>
      <c r="P17" s="1"/>
      <c r="S17" s="1"/>
      <c r="T17" s="1"/>
      <c r="W17" s="1"/>
      <c r="X17" s="1"/>
      <c r="AA17" s="1"/>
      <c r="AB17" s="1"/>
      <c r="AE17" s="1"/>
      <c r="AF17" s="1"/>
      <c r="AI17" s="1"/>
      <c r="AJ17" s="1"/>
      <c r="AM17" s="1"/>
      <c r="AN17" s="1"/>
      <c r="AQ17" s="1"/>
      <c r="AR17" s="1"/>
      <c r="AU17" s="1"/>
      <c r="AV17" s="1"/>
      <c r="AY17" s="1"/>
      <c r="AZ17" s="1"/>
      <c r="BC17" s="1"/>
      <c r="BD17" s="1"/>
      <c r="BG17" s="1"/>
      <c r="BH17" s="1"/>
      <c r="BK17" s="1"/>
      <c r="BL17" s="1"/>
      <c r="BO17" s="1"/>
      <c r="BP17" s="1"/>
      <c r="BQ17" s="139"/>
      <c r="BR17" s="139"/>
      <c r="BS17" s="1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</row>
    <row r="18" spans="2:104">
      <c r="B18" s="13"/>
      <c r="C18" s="20"/>
      <c r="D18" s="1"/>
      <c r="E18" s="20"/>
      <c r="F18" s="20"/>
      <c r="G18" s="1"/>
      <c r="H18" s="1"/>
      <c r="K18" s="1"/>
      <c r="L18" s="1"/>
      <c r="O18" s="1"/>
      <c r="P18" s="1"/>
      <c r="S18" s="1"/>
      <c r="T18" s="1"/>
      <c r="W18" s="1"/>
      <c r="X18" s="1"/>
      <c r="AA18" s="1"/>
      <c r="AB18" s="1"/>
      <c r="AE18" s="1"/>
      <c r="AF18" s="1"/>
      <c r="AI18" s="1"/>
      <c r="AJ18" s="1"/>
      <c r="AM18" s="1"/>
      <c r="AN18" s="1"/>
      <c r="AQ18" s="1"/>
      <c r="AR18" s="1"/>
      <c r="AU18" s="1"/>
      <c r="AV18" s="1"/>
      <c r="AY18" s="1"/>
      <c r="AZ18" s="1"/>
      <c r="BC18" s="1"/>
      <c r="BD18" s="1"/>
      <c r="BG18" s="1"/>
      <c r="BH18" s="1"/>
      <c r="BK18" s="1"/>
      <c r="BL18" s="1"/>
      <c r="BO18" s="1"/>
      <c r="BP18" s="1"/>
      <c r="BQ18" s="139"/>
      <c r="BR18" s="139"/>
      <c r="BS18" s="19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</row>
    <row r="19" spans="2:104">
      <c r="B19" s="13"/>
      <c r="C19" s="20"/>
      <c r="D19" s="1"/>
      <c r="E19" s="20"/>
      <c r="F19" s="20"/>
      <c r="G19" s="1"/>
      <c r="H19" s="1"/>
      <c r="K19" s="1"/>
      <c r="L19" s="1"/>
      <c r="O19" s="1"/>
      <c r="P19" s="1"/>
      <c r="S19" s="1"/>
      <c r="T19" s="1"/>
      <c r="W19" s="1"/>
      <c r="X19" s="1"/>
      <c r="AA19" s="1"/>
      <c r="AB19" s="1"/>
      <c r="AE19" s="1"/>
      <c r="AF19" s="1"/>
      <c r="AI19" s="1"/>
      <c r="AJ19" s="1"/>
      <c r="AM19" s="1"/>
      <c r="AN19" s="1"/>
      <c r="AQ19" s="1"/>
      <c r="AR19" s="1"/>
      <c r="AU19" s="1"/>
      <c r="AV19" s="1"/>
      <c r="AY19" s="1"/>
      <c r="AZ19" s="1"/>
      <c r="BC19" s="1"/>
      <c r="BD19" s="1"/>
      <c r="BG19" s="1"/>
      <c r="BH19" s="1"/>
      <c r="BK19" s="1"/>
      <c r="BL19" s="1"/>
      <c r="BO19" s="1"/>
      <c r="BP19" s="1"/>
      <c r="BQ19" s="139"/>
      <c r="BR19" s="139"/>
      <c r="BS19" s="19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</row>
    <row r="20" spans="2:104">
      <c r="B20" s="13"/>
      <c r="C20" s="20"/>
      <c r="D20" s="1"/>
      <c r="E20" s="20"/>
      <c r="F20" s="20"/>
      <c r="G20" s="1"/>
      <c r="H20" s="1"/>
      <c r="K20" s="1"/>
      <c r="L20" s="1"/>
      <c r="O20" s="1"/>
      <c r="P20" s="1"/>
      <c r="S20" s="1"/>
      <c r="T20" s="1"/>
      <c r="W20" s="1"/>
      <c r="X20" s="1"/>
      <c r="AA20" s="1"/>
      <c r="AB20" s="1"/>
      <c r="AE20" s="1"/>
      <c r="AF20" s="1"/>
      <c r="AI20" s="1"/>
      <c r="AJ20" s="1"/>
      <c r="AM20" s="1"/>
      <c r="AN20" s="1"/>
      <c r="AQ20" s="1"/>
      <c r="AR20" s="1"/>
      <c r="AU20" s="1"/>
      <c r="AV20" s="1"/>
      <c r="AY20" s="1"/>
      <c r="AZ20" s="1"/>
      <c r="BC20" s="1"/>
      <c r="BD20" s="1"/>
      <c r="BG20" s="1"/>
      <c r="BH20" s="1"/>
      <c r="BK20" s="1"/>
      <c r="BL20" s="1"/>
      <c r="BO20" s="1"/>
      <c r="BP20" s="1"/>
      <c r="BQ20" s="139"/>
      <c r="BR20" s="139"/>
      <c r="BS20" s="19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</row>
    <row r="21" spans="2:104">
      <c r="B21" s="13"/>
      <c r="C21" s="20"/>
      <c r="D21" s="1"/>
      <c r="E21" s="20"/>
      <c r="F21" s="20"/>
      <c r="G21" s="1"/>
      <c r="H21" s="1"/>
      <c r="K21" s="1"/>
      <c r="L21" s="1"/>
      <c r="O21" s="1"/>
      <c r="P21" s="1"/>
      <c r="S21" s="1"/>
      <c r="T21" s="1"/>
      <c r="W21" s="1"/>
      <c r="X21" s="1"/>
      <c r="AA21" s="1"/>
      <c r="AB21" s="1"/>
      <c r="AE21" s="1"/>
      <c r="AF21" s="1"/>
      <c r="AI21" s="1"/>
      <c r="AJ21" s="1"/>
      <c r="AM21" s="1"/>
      <c r="AN21" s="1"/>
      <c r="AQ21" s="1"/>
      <c r="AR21" s="1"/>
      <c r="AU21" s="1"/>
      <c r="AV21" s="1"/>
      <c r="AY21" s="1"/>
      <c r="AZ21" s="1"/>
      <c r="BC21" s="1"/>
      <c r="BD21" s="1"/>
      <c r="BG21" s="1"/>
      <c r="BH21" s="1"/>
      <c r="BK21" s="1"/>
      <c r="BL21" s="1"/>
      <c r="BO21" s="1"/>
      <c r="BP21" s="1"/>
      <c r="BQ21" s="139"/>
      <c r="BR21" s="139"/>
      <c r="BS21" s="19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</row>
    <row r="22" spans="2:104">
      <c r="B22" s="13"/>
      <c r="C22" s="20"/>
      <c r="D22" s="1"/>
      <c r="E22" s="20"/>
      <c r="F22" s="20"/>
      <c r="G22" s="1"/>
      <c r="H22" s="1"/>
      <c r="K22" s="1"/>
      <c r="L22" s="1"/>
      <c r="O22" s="1"/>
      <c r="P22" s="1"/>
      <c r="S22" s="1"/>
      <c r="T22" s="1"/>
      <c r="W22" s="1"/>
      <c r="X22" s="1"/>
      <c r="AA22" s="1"/>
      <c r="AB22" s="1"/>
      <c r="AE22" s="1"/>
      <c r="AF22" s="1"/>
      <c r="AI22" s="1"/>
      <c r="AJ22" s="1"/>
      <c r="AM22" s="1"/>
      <c r="AN22" s="1"/>
      <c r="AQ22" s="1"/>
      <c r="AR22" s="1"/>
      <c r="AU22" s="1"/>
      <c r="AV22" s="1"/>
      <c r="AY22" s="1"/>
      <c r="AZ22" s="1"/>
      <c r="BC22" s="1"/>
      <c r="BD22" s="1"/>
      <c r="BG22" s="1"/>
      <c r="BH22" s="1"/>
      <c r="BK22" s="1"/>
      <c r="BL22" s="1"/>
      <c r="BO22" s="1"/>
      <c r="BP22" s="1"/>
      <c r="BQ22" s="139"/>
      <c r="BR22" s="139"/>
      <c r="BS22" s="19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</row>
    <row r="23" spans="2:104">
      <c r="B23" s="13"/>
      <c r="C23" s="20"/>
      <c r="D23" s="1"/>
      <c r="E23" s="20"/>
      <c r="F23" s="20"/>
      <c r="G23" s="1"/>
      <c r="H23" s="1"/>
      <c r="K23" s="1"/>
      <c r="L23" s="1"/>
      <c r="O23" s="1"/>
      <c r="P23" s="1"/>
      <c r="S23" s="1"/>
      <c r="T23" s="1"/>
      <c r="W23" s="1"/>
      <c r="X23" s="1"/>
      <c r="AA23" s="1"/>
      <c r="AB23" s="1"/>
      <c r="AE23" s="1"/>
      <c r="AF23" s="1"/>
      <c r="AI23" s="1"/>
      <c r="AJ23" s="1"/>
      <c r="AM23" s="1"/>
      <c r="AN23" s="1"/>
      <c r="AQ23" s="1"/>
      <c r="AR23" s="1"/>
      <c r="AU23" s="1"/>
      <c r="AV23" s="1"/>
      <c r="AY23" s="1"/>
      <c r="AZ23" s="1"/>
      <c r="BC23" s="1"/>
      <c r="BD23" s="1"/>
      <c r="BG23" s="1"/>
      <c r="BH23" s="1"/>
      <c r="BK23" s="1"/>
      <c r="BL23" s="1"/>
      <c r="BO23" s="1"/>
      <c r="BP23" s="1"/>
      <c r="BQ23" s="139"/>
      <c r="BR23" s="139"/>
      <c r="BS23" s="19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</row>
    <row r="24" spans="2:104">
      <c r="B24" s="13"/>
      <c r="C24" s="20"/>
      <c r="D24" s="1"/>
      <c r="E24" s="20"/>
      <c r="F24" s="20"/>
      <c r="G24" s="1"/>
      <c r="H24" s="1"/>
      <c r="K24" s="1"/>
      <c r="L24" s="1"/>
      <c r="O24" s="1"/>
      <c r="P24" s="1"/>
      <c r="S24" s="1"/>
      <c r="T24" s="1"/>
      <c r="W24" s="1"/>
      <c r="X24" s="1"/>
      <c r="AA24" s="1"/>
      <c r="AB24" s="1"/>
      <c r="AE24" s="1"/>
      <c r="AF24" s="1"/>
      <c r="AI24" s="1"/>
      <c r="AJ24" s="1"/>
      <c r="AM24" s="1"/>
      <c r="AN24" s="1"/>
      <c r="AQ24" s="1"/>
      <c r="AR24" s="1"/>
      <c r="AU24" s="1"/>
      <c r="AV24" s="1"/>
      <c r="AY24" s="1"/>
      <c r="AZ24" s="1"/>
      <c r="BC24" s="1"/>
      <c r="BD24" s="1"/>
      <c r="BG24" s="1"/>
      <c r="BH24" s="1"/>
      <c r="BK24" s="1"/>
      <c r="BL24" s="1"/>
      <c r="BO24" s="1"/>
      <c r="BP24" s="1"/>
      <c r="BQ24" s="139"/>
      <c r="BR24" s="139"/>
      <c r="BS24" s="19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</row>
    <row r="25" spans="2:104">
      <c r="B25" s="13"/>
      <c r="C25" s="20"/>
      <c r="D25" s="1"/>
      <c r="E25" s="20"/>
      <c r="F25" s="20"/>
      <c r="G25" s="1"/>
      <c r="H25" s="1"/>
      <c r="K25" s="1"/>
      <c r="L25" s="1"/>
      <c r="O25" s="1"/>
      <c r="P25" s="1"/>
      <c r="S25" s="1"/>
      <c r="T25" s="1"/>
      <c r="W25" s="1"/>
      <c r="X25" s="1"/>
      <c r="AA25" s="1"/>
      <c r="AB25" s="1"/>
      <c r="AE25" s="1"/>
      <c r="AF25" s="1"/>
      <c r="AI25" s="1"/>
      <c r="AJ25" s="1"/>
      <c r="AM25" s="1"/>
      <c r="AN25" s="1"/>
      <c r="AQ25" s="1"/>
      <c r="AR25" s="1"/>
      <c r="AU25" s="1"/>
      <c r="AV25" s="1"/>
      <c r="AY25" s="1"/>
      <c r="AZ25" s="1"/>
      <c r="BC25" s="1"/>
      <c r="BD25" s="1"/>
      <c r="BG25" s="1"/>
      <c r="BH25" s="1"/>
      <c r="BK25" s="1"/>
      <c r="BL25" s="1"/>
      <c r="BO25" s="1"/>
      <c r="BP25" s="1"/>
      <c r="BQ25" s="139"/>
      <c r="BR25" s="139"/>
      <c r="BS25" s="19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</row>
    <row r="26" spans="2:104">
      <c r="B26" s="13"/>
      <c r="C26" s="20"/>
      <c r="D26" s="1"/>
      <c r="E26" s="20"/>
      <c r="F26" s="20"/>
      <c r="G26" s="1"/>
      <c r="H26" s="1"/>
      <c r="K26" s="1"/>
      <c r="L26" s="1"/>
      <c r="O26" s="1"/>
      <c r="P26" s="1"/>
      <c r="S26" s="1"/>
      <c r="T26" s="1"/>
      <c r="W26" s="1"/>
      <c r="X26" s="1"/>
      <c r="AA26" s="1"/>
      <c r="AB26" s="1"/>
      <c r="AE26" s="1"/>
      <c r="AF26" s="1"/>
      <c r="AI26" s="1"/>
      <c r="AJ26" s="1"/>
      <c r="AM26" s="1"/>
      <c r="AN26" s="1"/>
      <c r="AQ26" s="1"/>
      <c r="AR26" s="1"/>
      <c r="AU26" s="1"/>
      <c r="AV26" s="1"/>
      <c r="AY26" s="1"/>
      <c r="AZ26" s="1"/>
      <c r="BC26" s="1"/>
      <c r="BD26" s="1"/>
      <c r="BG26" s="1"/>
      <c r="BH26" s="1"/>
      <c r="BK26" s="1"/>
      <c r="BL26" s="1"/>
      <c r="BO26" s="1"/>
      <c r="BP26" s="1"/>
      <c r="BQ26" s="139"/>
      <c r="BR26" s="139"/>
      <c r="BS26" s="19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</row>
    <row r="27" spans="2:104">
      <c r="B27" s="13"/>
      <c r="C27" s="20"/>
      <c r="D27" s="1"/>
      <c r="E27" s="20"/>
      <c r="F27" s="20"/>
      <c r="G27" s="1"/>
      <c r="H27" s="1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Q27" s="139"/>
      <c r="BR27" s="139"/>
      <c r="BS27" s="19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</row>
    <row r="28" spans="2:104">
      <c r="B28" s="13"/>
      <c r="C28" s="20"/>
      <c r="D28" s="1"/>
      <c r="E28" s="20"/>
      <c r="F28" s="20"/>
      <c r="G28" s="1"/>
      <c r="H28" s="1"/>
      <c r="K28" s="1"/>
      <c r="L28" s="1"/>
      <c r="O28" s="1"/>
      <c r="P28" s="1"/>
      <c r="S28" s="1"/>
      <c r="T28" s="1"/>
      <c r="W28" s="1"/>
      <c r="X28" s="1"/>
      <c r="AA28" s="1"/>
      <c r="AB28" s="1"/>
      <c r="AE28" s="1"/>
      <c r="AF28" s="1"/>
      <c r="AI28" s="1"/>
      <c r="AJ28" s="1"/>
      <c r="AM28" s="1"/>
      <c r="AN28" s="1"/>
      <c r="AQ28" s="1"/>
      <c r="AR28" s="1"/>
      <c r="AU28" s="1"/>
      <c r="AV28" s="1"/>
      <c r="AY28" s="1"/>
      <c r="AZ28" s="1"/>
      <c r="BC28" s="1"/>
      <c r="BD28" s="1"/>
      <c r="BG28" s="1"/>
      <c r="BH28" s="1"/>
      <c r="BK28" s="1"/>
      <c r="BL28" s="1"/>
      <c r="BO28" s="1"/>
      <c r="BP28" s="1"/>
      <c r="BQ28" s="139"/>
      <c r="BR28" s="139"/>
      <c r="BS28" s="19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2:104">
      <c r="B29" s="13"/>
      <c r="C29" s="20"/>
      <c r="D29" s="1"/>
      <c r="E29" s="20"/>
      <c r="F29" s="20"/>
      <c r="G29" s="1"/>
      <c r="H29" s="1"/>
      <c r="K29" s="1"/>
      <c r="L29" s="1"/>
      <c r="O29" s="1"/>
      <c r="P29" s="1"/>
      <c r="S29" s="1"/>
      <c r="T29" s="1"/>
      <c r="W29" s="1"/>
      <c r="X29" s="1"/>
      <c r="AA29" s="1"/>
      <c r="AB29" s="1"/>
      <c r="AE29" s="1"/>
      <c r="AF29" s="1"/>
      <c r="AI29" s="1"/>
      <c r="AJ29" s="1"/>
      <c r="AM29" s="1"/>
      <c r="AN29" s="1"/>
      <c r="AQ29" s="1"/>
      <c r="AR29" s="1"/>
      <c r="AU29" s="1"/>
      <c r="AV29" s="1"/>
      <c r="AY29" s="1"/>
      <c r="AZ29" s="1"/>
      <c r="BC29" s="1"/>
      <c r="BD29" s="1"/>
      <c r="BG29" s="1"/>
      <c r="BH29" s="1"/>
      <c r="BK29" s="1"/>
      <c r="BL29" s="1"/>
      <c r="BO29" s="1"/>
      <c r="BP29" s="1"/>
      <c r="BQ29" s="139"/>
      <c r="BR29" s="139"/>
      <c r="BS29" s="19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</row>
    <row r="30" spans="2:104">
      <c r="B30" s="13"/>
      <c r="C30" s="20"/>
      <c r="D30" s="1"/>
      <c r="E30" s="20"/>
      <c r="F30" s="20"/>
      <c r="G30" s="1"/>
      <c r="H30" s="1"/>
      <c r="K30" s="1"/>
      <c r="L30" s="1"/>
      <c r="O30" s="1"/>
      <c r="P30" s="1"/>
      <c r="S30" s="1"/>
      <c r="T30" s="1"/>
      <c r="W30" s="1"/>
      <c r="X30" s="1"/>
      <c r="AA30" s="1"/>
      <c r="AB30" s="1"/>
      <c r="AE30" s="1"/>
      <c r="AF30" s="1"/>
      <c r="AI30" s="1"/>
      <c r="AJ30" s="1"/>
      <c r="AM30" s="1"/>
      <c r="AN30" s="1"/>
      <c r="AQ30" s="1"/>
      <c r="AR30" s="1"/>
      <c r="AU30" s="1"/>
      <c r="AV30" s="1"/>
      <c r="AY30" s="1"/>
      <c r="AZ30" s="1"/>
      <c r="BC30" s="1"/>
      <c r="BD30" s="1"/>
      <c r="BG30" s="1"/>
      <c r="BH30" s="1"/>
      <c r="BK30" s="1"/>
      <c r="BL30" s="1"/>
      <c r="BO30" s="1"/>
      <c r="BP30" s="1"/>
      <c r="BQ30" s="139"/>
      <c r="BR30" s="139"/>
      <c r="BS30" s="19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</row>
    <row r="31" spans="2:104">
      <c r="B31" s="13"/>
      <c r="C31" s="20"/>
      <c r="D31" s="1"/>
      <c r="E31" s="20"/>
      <c r="F31" s="20"/>
      <c r="G31" s="1"/>
      <c r="H31" s="1"/>
      <c r="K31" s="1"/>
      <c r="L31" s="1"/>
      <c r="O31" s="1"/>
      <c r="P31" s="1"/>
      <c r="S31" s="1"/>
      <c r="T31" s="1"/>
      <c r="W31" s="1"/>
      <c r="X31" s="1"/>
      <c r="AA31" s="1"/>
      <c r="AB31" s="1"/>
      <c r="AE31" s="1"/>
      <c r="AF31" s="1"/>
      <c r="AI31" s="1"/>
      <c r="AJ31" s="1"/>
      <c r="AM31" s="1"/>
      <c r="AN31" s="1"/>
      <c r="AQ31" s="1"/>
      <c r="AR31" s="1"/>
      <c r="AU31" s="1"/>
      <c r="AV31" s="1"/>
      <c r="AY31" s="1"/>
      <c r="AZ31" s="1"/>
      <c r="BC31" s="1"/>
      <c r="BD31" s="1"/>
      <c r="BG31" s="1"/>
      <c r="BH31" s="1"/>
      <c r="BK31" s="1"/>
      <c r="BL31" s="1"/>
      <c r="BO31" s="1"/>
      <c r="BP31" s="1"/>
      <c r="BQ31" s="139"/>
      <c r="BR31" s="139"/>
      <c r="BS31" s="19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</row>
    <row r="32" spans="2:104">
      <c r="B32" s="13"/>
      <c r="C32" s="20"/>
      <c r="D32" s="1"/>
      <c r="E32" s="20"/>
      <c r="F32" s="20"/>
      <c r="G32" s="1"/>
      <c r="H32" s="1"/>
      <c r="K32" s="1"/>
      <c r="L32" s="1"/>
      <c r="O32" s="1"/>
      <c r="P32" s="1"/>
      <c r="S32" s="1"/>
      <c r="T32" s="1"/>
      <c r="W32" s="1"/>
      <c r="X32" s="1"/>
      <c r="AA32" s="1"/>
      <c r="AB32" s="1"/>
      <c r="AE32" s="1"/>
      <c r="AF32" s="1"/>
      <c r="AI32" s="1"/>
      <c r="AJ32" s="1"/>
      <c r="AM32" s="1"/>
      <c r="AN32" s="1"/>
      <c r="AQ32" s="1"/>
      <c r="AR32" s="1"/>
      <c r="AU32" s="1"/>
      <c r="AV32" s="1"/>
      <c r="AY32" s="1"/>
      <c r="AZ32" s="1"/>
      <c r="BC32" s="1"/>
      <c r="BD32" s="1"/>
      <c r="BG32" s="1"/>
      <c r="BH32" s="1"/>
      <c r="BK32" s="1"/>
      <c r="BL32" s="1"/>
      <c r="BO32" s="1"/>
      <c r="BP32" s="1"/>
      <c r="BQ32" s="139"/>
      <c r="BR32" s="139"/>
      <c r="BS32" s="19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</row>
    <row r="33" spans="2:104">
      <c r="B33" s="13"/>
      <c r="C33" s="20"/>
      <c r="D33" s="1"/>
      <c r="E33" s="20"/>
      <c r="F33" s="20"/>
      <c r="G33" s="1"/>
      <c r="H33" s="1"/>
      <c r="K33" s="1"/>
      <c r="L33" s="1"/>
      <c r="O33" s="1"/>
      <c r="P33" s="1"/>
      <c r="S33" s="1"/>
      <c r="T33" s="1"/>
      <c r="W33" s="1"/>
      <c r="X33" s="1"/>
      <c r="AA33" s="1"/>
      <c r="AB33" s="1"/>
      <c r="AE33" s="1"/>
      <c r="AF33" s="1"/>
      <c r="AI33" s="1"/>
      <c r="AJ33" s="1"/>
      <c r="AM33" s="1"/>
      <c r="AN33" s="1"/>
      <c r="AQ33" s="1"/>
      <c r="AR33" s="1"/>
      <c r="AU33" s="1"/>
      <c r="AV33" s="1"/>
      <c r="AY33" s="1"/>
      <c r="AZ33" s="1"/>
      <c r="BC33" s="1"/>
      <c r="BD33" s="1"/>
      <c r="BG33" s="1"/>
      <c r="BH33" s="1"/>
      <c r="BK33" s="1"/>
      <c r="BL33" s="1"/>
      <c r="BO33" s="1"/>
      <c r="BP33" s="1"/>
      <c r="BQ33" s="139"/>
      <c r="BR33" s="139"/>
      <c r="BS33" s="1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</row>
    <row r="34" spans="2:104">
      <c r="B34" s="13"/>
      <c r="C34" s="20"/>
      <c r="D34" s="1"/>
      <c r="E34" s="20"/>
      <c r="F34" s="20"/>
      <c r="G34" s="1"/>
      <c r="H34" s="1"/>
      <c r="K34" s="1"/>
      <c r="L34" s="1"/>
      <c r="O34" s="1"/>
      <c r="P34" s="1"/>
      <c r="S34" s="1"/>
      <c r="T34" s="1"/>
      <c r="W34" s="1"/>
      <c r="X34" s="1"/>
      <c r="AA34" s="1"/>
      <c r="AB34" s="1"/>
      <c r="AE34" s="1"/>
      <c r="AF34" s="1"/>
      <c r="AI34" s="1"/>
      <c r="AJ34" s="1"/>
      <c r="AM34" s="1"/>
      <c r="AN34" s="1"/>
      <c r="AQ34" s="1"/>
      <c r="AR34" s="1"/>
      <c r="AU34" s="1"/>
      <c r="AV34" s="1"/>
      <c r="AY34" s="1"/>
      <c r="AZ34" s="1"/>
      <c r="BC34" s="1"/>
      <c r="BD34" s="1"/>
      <c r="BG34" s="1"/>
      <c r="BH34" s="1"/>
      <c r="BK34" s="1"/>
      <c r="BL34" s="1"/>
      <c r="BO34" s="1"/>
      <c r="BP34" s="1"/>
      <c r="BQ34" s="139"/>
      <c r="BR34" s="139"/>
      <c r="BS34" s="19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</row>
    <row r="35" spans="2:104">
      <c r="B35" s="13"/>
      <c r="C35" s="20"/>
      <c r="D35" s="1"/>
      <c r="E35" s="20"/>
      <c r="F35" s="20"/>
      <c r="G35" s="1"/>
      <c r="H35" s="1"/>
      <c r="K35" s="1"/>
      <c r="L35" s="1"/>
      <c r="O35" s="1"/>
      <c r="P35" s="1"/>
      <c r="S35" s="1"/>
      <c r="T35" s="1"/>
      <c r="W35" s="1"/>
      <c r="X35" s="1"/>
      <c r="AA35" s="1"/>
      <c r="AB35" s="1"/>
      <c r="AE35" s="1"/>
      <c r="AF35" s="1"/>
      <c r="AI35" s="1"/>
      <c r="AJ35" s="1"/>
      <c r="AM35" s="1"/>
      <c r="AN35" s="1"/>
      <c r="AQ35" s="1"/>
      <c r="AR35" s="1"/>
      <c r="AU35" s="1"/>
      <c r="AV35" s="1"/>
      <c r="AY35" s="1"/>
      <c r="AZ35" s="1"/>
      <c r="BC35" s="1"/>
      <c r="BD35" s="1"/>
      <c r="BG35" s="1"/>
      <c r="BH35" s="1"/>
      <c r="BK35" s="1"/>
      <c r="BL35" s="1"/>
      <c r="BO35" s="1"/>
      <c r="BP35" s="1"/>
      <c r="BQ35" s="139"/>
      <c r="BR35" s="139"/>
      <c r="BS35" s="19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</row>
    <row r="36" spans="2:104">
      <c r="B36" s="13"/>
      <c r="C36" s="20"/>
      <c r="D36" s="1"/>
      <c r="E36" s="20"/>
      <c r="F36" s="20"/>
      <c r="G36" s="1"/>
      <c r="H36" s="1"/>
      <c r="K36" s="1"/>
      <c r="L36" s="1"/>
      <c r="O36" s="1"/>
      <c r="P36" s="1"/>
      <c r="S36" s="1"/>
      <c r="T36" s="1"/>
      <c r="W36" s="1"/>
      <c r="X36" s="1"/>
      <c r="AA36" s="1"/>
      <c r="AB36" s="1"/>
      <c r="AE36" s="1"/>
      <c r="AF36" s="1"/>
      <c r="AI36" s="1"/>
      <c r="AJ36" s="1"/>
      <c r="AM36" s="1"/>
      <c r="AN36" s="1"/>
      <c r="AQ36" s="1"/>
      <c r="AR36" s="1"/>
      <c r="AU36" s="1"/>
      <c r="AV36" s="1"/>
      <c r="AY36" s="1"/>
      <c r="AZ36" s="1"/>
      <c r="BC36" s="1"/>
      <c r="BD36" s="1"/>
      <c r="BG36" s="1"/>
      <c r="BH36" s="1"/>
      <c r="BK36" s="1"/>
      <c r="BL36" s="1"/>
      <c r="BO36" s="1"/>
      <c r="BP36" s="1"/>
      <c r="BQ36" s="139"/>
      <c r="BR36" s="139"/>
      <c r="BS36" s="19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</row>
    <row r="37" spans="2:104" ht="16.5" thickBot="1">
      <c r="B37" s="21"/>
      <c r="C37" s="22"/>
      <c r="D37" s="77" t="str">
        <f>""</f>
        <v/>
      </c>
      <c r="E37" s="77" t="str">
        <f>""</f>
        <v/>
      </c>
      <c r="F37" s="77" t="str">
        <f>""</f>
        <v/>
      </c>
      <c r="G37" s="77" t="str">
        <f>""</f>
        <v/>
      </c>
      <c r="H37" s="77" t="str">
        <f>""</f>
        <v/>
      </c>
      <c r="I37" s="77" t="str">
        <f>""</f>
        <v/>
      </c>
      <c r="J37" s="77" t="str">
        <f>""</f>
        <v/>
      </c>
      <c r="K37" s="77" t="str">
        <f>""</f>
        <v/>
      </c>
      <c r="L37" s="77" t="str">
        <f>""</f>
        <v/>
      </c>
      <c r="M37" s="77" t="str">
        <f>""</f>
        <v/>
      </c>
      <c r="N37" s="77" t="str">
        <f>""</f>
        <v/>
      </c>
      <c r="O37" s="77" t="str">
        <f>""</f>
        <v/>
      </c>
      <c r="P37" s="77" t="str">
        <f>""</f>
        <v/>
      </c>
      <c r="Q37" s="77" t="str">
        <f>""</f>
        <v/>
      </c>
      <c r="R37" s="77" t="str">
        <f>""</f>
        <v/>
      </c>
      <c r="S37" s="77" t="str">
        <f>""</f>
        <v/>
      </c>
      <c r="T37" s="77" t="str">
        <f>""</f>
        <v/>
      </c>
      <c r="U37" s="77" t="str">
        <f>""</f>
        <v/>
      </c>
      <c r="V37" s="77" t="str">
        <f>""</f>
        <v/>
      </c>
      <c r="W37" s="77" t="str">
        <f>""</f>
        <v/>
      </c>
      <c r="X37" s="77" t="str">
        <f>""</f>
        <v/>
      </c>
      <c r="Y37" s="77" t="str">
        <f>""</f>
        <v/>
      </c>
      <c r="Z37" s="77" t="str">
        <f>""</f>
        <v/>
      </c>
      <c r="AA37" s="77" t="str">
        <f>""</f>
        <v/>
      </c>
      <c r="AB37" s="77" t="str">
        <f>""</f>
        <v/>
      </c>
      <c r="AC37" s="77" t="str">
        <f>""</f>
        <v/>
      </c>
      <c r="AD37" s="77" t="str">
        <f>""</f>
        <v/>
      </c>
      <c r="AE37" s="77" t="str">
        <f>""</f>
        <v/>
      </c>
      <c r="AF37" s="77" t="str">
        <f>""</f>
        <v/>
      </c>
      <c r="AG37" s="77" t="str">
        <f>""</f>
        <v/>
      </c>
      <c r="AH37" s="77" t="str">
        <f>""</f>
        <v/>
      </c>
      <c r="AI37" s="77" t="str">
        <f>""</f>
        <v/>
      </c>
      <c r="AJ37" s="77" t="str">
        <f>""</f>
        <v/>
      </c>
      <c r="AK37" s="77" t="str">
        <f>""</f>
        <v/>
      </c>
      <c r="AL37" s="77" t="str">
        <f>""</f>
        <v/>
      </c>
      <c r="AM37" s="77" t="str">
        <f>""</f>
        <v/>
      </c>
      <c r="AN37" s="77" t="str">
        <f>""</f>
        <v/>
      </c>
      <c r="AO37" s="77" t="str">
        <f>""</f>
        <v/>
      </c>
      <c r="AP37" s="77" t="str">
        <f>""</f>
        <v/>
      </c>
      <c r="AQ37" s="77" t="str">
        <f>""</f>
        <v/>
      </c>
      <c r="AR37" s="77" t="str">
        <f>""</f>
        <v/>
      </c>
      <c r="AS37" s="77" t="str">
        <f>""</f>
        <v/>
      </c>
      <c r="AT37" s="77" t="str">
        <f>""</f>
        <v/>
      </c>
      <c r="AU37" s="77" t="str">
        <f>""</f>
        <v/>
      </c>
      <c r="AV37" s="77" t="str">
        <f>""</f>
        <v/>
      </c>
      <c r="AW37" s="77" t="str">
        <f>""</f>
        <v/>
      </c>
      <c r="AX37" s="77" t="str">
        <f>""</f>
        <v/>
      </c>
      <c r="AY37" s="77" t="str">
        <f>""</f>
        <v/>
      </c>
      <c r="AZ37" s="77" t="str">
        <f>""</f>
        <v/>
      </c>
      <c r="BA37" s="77" t="str">
        <f>""</f>
        <v/>
      </c>
      <c r="BB37" s="77" t="str">
        <f>""</f>
        <v/>
      </c>
      <c r="BC37" s="77" t="str">
        <f>""</f>
        <v/>
      </c>
      <c r="BD37" s="77" t="str">
        <f>""</f>
        <v/>
      </c>
      <c r="BE37" s="77" t="str">
        <f>""</f>
        <v/>
      </c>
      <c r="BF37" s="77" t="str">
        <f>""</f>
        <v/>
      </c>
      <c r="BG37" s="77" t="str">
        <f>""</f>
        <v/>
      </c>
      <c r="BH37" s="77" t="str">
        <f>""</f>
        <v/>
      </c>
      <c r="BI37" s="77" t="str">
        <f>""</f>
        <v/>
      </c>
      <c r="BJ37" s="77" t="str">
        <f>""</f>
        <v/>
      </c>
      <c r="BK37" s="77" t="str">
        <f>""</f>
        <v/>
      </c>
      <c r="BL37" s="77" t="str">
        <f>""</f>
        <v/>
      </c>
      <c r="BM37" s="77" t="str">
        <f>""</f>
        <v/>
      </c>
      <c r="BN37" s="77" t="str">
        <f>""</f>
        <v/>
      </c>
      <c r="BO37" s="77" t="str">
        <f>""</f>
        <v/>
      </c>
      <c r="BP37" s="77" t="str">
        <f>""</f>
        <v/>
      </c>
      <c r="BQ37" s="77"/>
      <c r="BR37" s="77"/>
      <c r="BS37" s="23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</row>
    <row r="39" spans="2:104" ht="24" thickBot="1">
      <c r="C39" s="14"/>
    </row>
    <row r="40" spans="2:104" ht="23.25">
      <c r="B40" s="10"/>
      <c r="C40" s="176" t="s">
        <v>13</v>
      </c>
      <c r="D40" s="176" t="str">
        <f>""</f>
        <v/>
      </c>
      <c r="E40" s="70" t="str">
        <f>""</f>
        <v/>
      </c>
      <c r="F40" s="70" t="str">
        <f>""</f>
        <v/>
      </c>
      <c r="G40" s="70" t="str">
        <f>""</f>
        <v/>
      </c>
      <c r="H40" s="70" t="str">
        <f>""</f>
        <v/>
      </c>
      <c r="I40" s="70" t="str">
        <f>""</f>
        <v/>
      </c>
      <c r="J40" s="70" t="str">
        <f>""</f>
        <v/>
      </c>
      <c r="K40" s="70" t="str">
        <f>""</f>
        <v/>
      </c>
      <c r="L40" s="70" t="str">
        <f>""</f>
        <v/>
      </c>
      <c r="M40" s="70" t="str">
        <f>""</f>
        <v/>
      </c>
      <c r="N40" s="70" t="str">
        <f>""</f>
        <v/>
      </c>
      <c r="O40" s="70" t="str">
        <f>""</f>
        <v/>
      </c>
      <c r="P40" s="70" t="str">
        <f>""</f>
        <v/>
      </c>
      <c r="Q40" s="70" t="str">
        <f>""</f>
        <v/>
      </c>
      <c r="R40" s="70" t="str">
        <f>""</f>
        <v/>
      </c>
      <c r="S40" s="70" t="str">
        <f>""</f>
        <v/>
      </c>
      <c r="T40" s="70" t="str">
        <f>""</f>
        <v/>
      </c>
      <c r="U40" s="70" t="str">
        <f>""</f>
        <v/>
      </c>
      <c r="V40" s="70" t="str">
        <f>""</f>
        <v/>
      </c>
      <c r="W40" s="70" t="str">
        <f>""</f>
        <v/>
      </c>
      <c r="X40" s="70" t="str">
        <f>""</f>
        <v/>
      </c>
      <c r="Y40" s="70" t="str">
        <f>""</f>
        <v/>
      </c>
      <c r="Z40" s="70" t="str">
        <f>""</f>
        <v/>
      </c>
      <c r="AA40" s="70" t="str">
        <f>""</f>
        <v/>
      </c>
      <c r="AB40" s="70" t="str">
        <f>""</f>
        <v/>
      </c>
      <c r="AC40" s="70" t="str">
        <f>""</f>
        <v/>
      </c>
      <c r="AD40" s="70" t="str">
        <f>""</f>
        <v/>
      </c>
      <c r="AE40" s="70" t="str">
        <f>""</f>
        <v/>
      </c>
      <c r="AF40" s="70" t="str">
        <f>""</f>
        <v/>
      </c>
      <c r="AG40" s="70" t="str">
        <f>""</f>
        <v/>
      </c>
      <c r="AH40" s="70" t="str">
        <f>""</f>
        <v/>
      </c>
      <c r="AI40" s="70" t="str">
        <f>""</f>
        <v/>
      </c>
      <c r="AJ40" s="70" t="str">
        <f>""</f>
        <v/>
      </c>
      <c r="AK40" s="70" t="str">
        <f>""</f>
        <v/>
      </c>
      <c r="AL40" s="70" t="str">
        <f>""</f>
        <v/>
      </c>
      <c r="AM40" s="70" t="str">
        <f>""</f>
        <v/>
      </c>
      <c r="AN40" s="70" t="str">
        <f>""</f>
        <v/>
      </c>
      <c r="AO40" s="70" t="str">
        <f>""</f>
        <v/>
      </c>
      <c r="AP40" s="70" t="str">
        <f>""</f>
        <v/>
      </c>
      <c r="AQ40" s="70" t="str">
        <f>""</f>
        <v/>
      </c>
      <c r="AR40" s="70" t="str">
        <f>""</f>
        <v/>
      </c>
      <c r="AS40" s="70" t="str">
        <f>""</f>
        <v/>
      </c>
      <c r="AT40" s="70" t="str">
        <f>""</f>
        <v/>
      </c>
      <c r="AU40" s="70" t="str">
        <f>""</f>
        <v/>
      </c>
      <c r="AV40" s="70" t="str">
        <f>""</f>
        <v/>
      </c>
      <c r="AW40" s="70" t="str">
        <f>""</f>
        <v/>
      </c>
      <c r="AX40" s="70" t="str">
        <f>""</f>
        <v/>
      </c>
      <c r="AY40" s="70" t="str">
        <f>""</f>
        <v/>
      </c>
      <c r="AZ40" s="70" t="str">
        <f>""</f>
        <v/>
      </c>
      <c r="BA40" s="70" t="str">
        <f>""</f>
        <v/>
      </c>
      <c r="BB40" s="70" t="str">
        <f>""</f>
        <v/>
      </c>
      <c r="BC40" s="70" t="str">
        <f>""</f>
        <v/>
      </c>
      <c r="BD40" s="70" t="str">
        <f>""</f>
        <v/>
      </c>
      <c r="BE40" s="70" t="str">
        <f>""</f>
        <v/>
      </c>
      <c r="BF40" s="70" t="str">
        <f>""</f>
        <v/>
      </c>
      <c r="BG40" s="70" t="str">
        <f>""</f>
        <v/>
      </c>
      <c r="BH40" s="70" t="str">
        <f>""</f>
        <v/>
      </c>
      <c r="BI40" s="70" t="str">
        <f>""</f>
        <v/>
      </c>
      <c r="BJ40" s="70" t="str">
        <f>""</f>
        <v/>
      </c>
      <c r="BK40" s="70" t="str">
        <f>""</f>
        <v/>
      </c>
      <c r="BL40" s="70" t="str">
        <f>""</f>
        <v/>
      </c>
      <c r="BM40" s="70" t="str">
        <f>""</f>
        <v/>
      </c>
      <c r="BN40" s="70" t="str">
        <f>""</f>
        <v/>
      </c>
      <c r="BO40" s="70" t="str">
        <f>""</f>
        <v/>
      </c>
      <c r="BP40" s="70" t="str">
        <f>""</f>
        <v/>
      </c>
      <c r="BQ40" s="11"/>
      <c r="BR40" s="11"/>
      <c r="BS40" s="12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</row>
    <row r="41" spans="2:104">
      <c r="B41" s="1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4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</row>
    <row r="42" spans="2:104">
      <c r="B42" s="13"/>
      <c r="C42" s="180"/>
      <c r="D42" s="178">
        <v>2008</v>
      </c>
      <c r="E42" s="181"/>
      <c r="F42" s="181"/>
      <c r="G42" s="182"/>
      <c r="H42" s="178">
        <v>2009</v>
      </c>
      <c r="I42" s="179"/>
      <c r="J42" s="179"/>
      <c r="K42" s="174"/>
      <c r="L42" s="178">
        <v>2010</v>
      </c>
      <c r="M42" s="179"/>
      <c r="N42" s="179"/>
      <c r="O42" s="174"/>
      <c r="P42" s="178">
        <v>2011</v>
      </c>
      <c r="Q42" s="179"/>
      <c r="R42" s="179"/>
      <c r="S42" s="174"/>
      <c r="T42" s="178">
        <v>2012</v>
      </c>
      <c r="U42" s="179"/>
      <c r="V42" s="179"/>
      <c r="W42" s="174"/>
      <c r="X42" s="178">
        <v>2013</v>
      </c>
      <c r="Y42" s="179"/>
      <c r="Z42" s="179"/>
      <c r="AA42" s="174"/>
      <c r="AB42" s="178">
        <v>2014</v>
      </c>
      <c r="AC42" s="179"/>
      <c r="AD42" s="179"/>
      <c r="AE42" s="174"/>
      <c r="AF42" s="178">
        <v>2015</v>
      </c>
      <c r="AG42" s="179"/>
      <c r="AH42" s="179"/>
      <c r="AI42" s="174"/>
      <c r="AJ42" s="178">
        <v>2016</v>
      </c>
      <c r="AK42" s="179"/>
      <c r="AL42" s="179"/>
      <c r="AM42" s="174"/>
      <c r="AN42" s="178">
        <v>2017</v>
      </c>
      <c r="AO42" s="179"/>
      <c r="AP42" s="179"/>
      <c r="AQ42" s="174"/>
      <c r="AR42" s="178">
        <v>2018</v>
      </c>
      <c r="AS42" s="179"/>
      <c r="AT42" s="179"/>
      <c r="AU42" s="174"/>
      <c r="AV42" s="178">
        <v>2019</v>
      </c>
      <c r="AW42" s="179"/>
      <c r="AX42" s="179"/>
      <c r="AY42" s="174"/>
      <c r="AZ42" s="178">
        <v>2020</v>
      </c>
      <c r="BA42" s="179"/>
      <c r="BB42" s="179"/>
      <c r="BC42" s="174"/>
      <c r="BD42" s="178">
        <v>2021</v>
      </c>
      <c r="BE42" s="179"/>
      <c r="BF42" s="179"/>
      <c r="BG42" s="174"/>
      <c r="BH42" s="178">
        <v>2022</v>
      </c>
      <c r="BI42" s="179"/>
      <c r="BJ42" s="179"/>
      <c r="BK42" s="174"/>
      <c r="BL42" s="178">
        <v>2023</v>
      </c>
      <c r="BM42" s="179"/>
      <c r="BN42" s="179"/>
      <c r="BO42" s="174"/>
      <c r="BP42" s="178">
        <v>2024</v>
      </c>
      <c r="BQ42" s="179"/>
      <c r="BR42" s="179"/>
      <c r="BS42" s="184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</row>
    <row r="43" spans="2:104">
      <c r="B43" s="13"/>
      <c r="C43" s="180"/>
      <c r="D43" s="74" t="s">
        <v>2</v>
      </c>
      <c r="E43" s="3" t="s">
        <v>3</v>
      </c>
      <c r="F43" s="3" t="s">
        <v>4</v>
      </c>
      <c r="G43" s="80" t="s">
        <v>5</v>
      </c>
      <c r="H43" s="74" t="s">
        <v>2</v>
      </c>
      <c r="I43" s="3" t="s">
        <v>3</v>
      </c>
      <c r="J43" s="3" t="s">
        <v>4</v>
      </c>
      <c r="K43" s="80" t="s">
        <v>5</v>
      </c>
      <c r="L43" s="74" t="s">
        <v>2</v>
      </c>
      <c r="M43" s="3" t="s">
        <v>3</v>
      </c>
      <c r="N43" s="3" t="s">
        <v>4</v>
      </c>
      <c r="O43" s="80" t="s">
        <v>5</v>
      </c>
      <c r="P43" s="74" t="s">
        <v>2</v>
      </c>
      <c r="Q43" s="3" t="s">
        <v>3</v>
      </c>
      <c r="R43" s="3" t="s">
        <v>4</v>
      </c>
      <c r="S43" s="80" t="s">
        <v>5</v>
      </c>
      <c r="T43" s="74" t="s">
        <v>2</v>
      </c>
      <c r="U43" s="3" t="s">
        <v>3</v>
      </c>
      <c r="V43" s="3" t="s">
        <v>4</v>
      </c>
      <c r="W43" s="80" t="s">
        <v>5</v>
      </c>
      <c r="X43" s="74" t="s">
        <v>2</v>
      </c>
      <c r="Y43" s="3" t="s">
        <v>3</v>
      </c>
      <c r="Z43" s="3" t="s">
        <v>4</v>
      </c>
      <c r="AA43" s="80" t="s">
        <v>5</v>
      </c>
      <c r="AB43" s="74" t="s">
        <v>2</v>
      </c>
      <c r="AC43" s="3" t="s">
        <v>3</v>
      </c>
      <c r="AD43" s="3" t="s">
        <v>4</v>
      </c>
      <c r="AE43" s="80" t="s">
        <v>5</v>
      </c>
      <c r="AF43" s="74" t="s">
        <v>2</v>
      </c>
      <c r="AG43" s="3" t="s">
        <v>3</v>
      </c>
      <c r="AH43" s="3" t="s">
        <v>4</v>
      </c>
      <c r="AI43" s="80" t="s">
        <v>5</v>
      </c>
      <c r="AJ43" s="74" t="s">
        <v>2</v>
      </c>
      <c r="AK43" s="3" t="s">
        <v>3</v>
      </c>
      <c r="AL43" s="3" t="s">
        <v>4</v>
      </c>
      <c r="AM43" s="80" t="s">
        <v>5</v>
      </c>
      <c r="AN43" s="74" t="s">
        <v>2</v>
      </c>
      <c r="AO43" s="3" t="s">
        <v>3</v>
      </c>
      <c r="AP43" s="3" t="s">
        <v>4</v>
      </c>
      <c r="AQ43" s="80" t="s">
        <v>5</v>
      </c>
      <c r="AR43" s="74" t="s">
        <v>2</v>
      </c>
      <c r="AS43" s="3" t="s">
        <v>3</v>
      </c>
      <c r="AT43" s="3" t="s">
        <v>4</v>
      </c>
      <c r="AU43" s="80" t="s">
        <v>5</v>
      </c>
      <c r="AV43" s="74" t="s">
        <v>2</v>
      </c>
      <c r="AW43" s="3" t="s">
        <v>3</v>
      </c>
      <c r="AX43" s="3" t="s">
        <v>4</v>
      </c>
      <c r="AY43" s="80" t="s">
        <v>5</v>
      </c>
      <c r="AZ43" s="74" t="s">
        <v>2</v>
      </c>
      <c r="BA43" s="3" t="s">
        <v>3</v>
      </c>
      <c r="BB43" s="3" t="s">
        <v>4</v>
      </c>
      <c r="BC43" s="80" t="s">
        <v>5</v>
      </c>
      <c r="BD43" s="74" t="s">
        <v>2</v>
      </c>
      <c r="BE43" s="3" t="s">
        <v>3</v>
      </c>
      <c r="BF43" s="3" t="s">
        <v>4</v>
      </c>
      <c r="BG43" s="80" t="s">
        <v>5</v>
      </c>
      <c r="BH43" s="74" t="s">
        <v>2</v>
      </c>
      <c r="BI43" s="3" t="s">
        <v>3</v>
      </c>
      <c r="BJ43" s="3" t="s">
        <v>4</v>
      </c>
      <c r="BK43" s="80" t="s">
        <v>5</v>
      </c>
      <c r="BL43" s="74" t="s">
        <v>2</v>
      </c>
      <c r="BM43" s="3" t="s">
        <v>3</v>
      </c>
      <c r="BN43" s="3" t="s">
        <v>4</v>
      </c>
      <c r="BO43" s="80" t="s">
        <v>5</v>
      </c>
      <c r="BP43" s="80" t="s">
        <v>2</v>
      </c>
      <c r="BQ43" s="80" t="s">
        <v>3</v>
      </c>
      <c r="BR43" s="80" t="s">
        <v>4</v>
      </c>
      <c r="BS43" s="150" t="s">
        <v>5</v>
      </c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</row>
    <row r="44" spans="2:104">
      <c r="B44" s="13"/>
      <c r="C44" s="25" t="s">
        <v>6</v>
      </c>
      <c r="D44" s="33">
        <f t="shared" ref="D44:AI44" si="0">D7/D$7</f>
        <v>1</v>
      </c>
      <c r="E44" s="33">
        <f t="shared" si="0"/>
        <v>1</v>
      </c>
      <c r="F44" s="33">
        <f t="shared" si="0"/>
        <v>1</v>
      </c>
      <c r="G44" s="34">
        <f t="shared" si="0"/>
        <v>1</v>
      </c>
      <c r="H44" s="33">
        <f t="shared" si="0"/>
        <v>1</v>
      </c>
      <c r="I44" s="33">
        <f t="shared" si="0"/>
        <v>1</v>
      </c>
      <c r="J44" s="33">
        <f t="shared" si="0"/>
        <v>1</v>
      </c>
      <c r="K44" s="34">
        <f t="shared" si="0"/>
        <v>1</v>
      </c>
      <c r="L44" s="33">
        <f t="shared" si="0"/>
        <v>1</v>
      </c>
      <c r="M44" s="33">
        <f t="shared" si="0"/>
        <v>1</v>
      </c>
      <c r="N44" s="33">
        <f t="shared" si="0"/>
        <v>1</v>
      </c>
      <c r="O44" s="34">
        <f t="shared" si="0"/>
        <v>1</v>
      </c>
      <c r="P44" s="33">
        <f t="shared" si="0"/>
        <v>1</v>
      </c>
      <c r="Q44" s="33">
        <f t="shared" si="0"/>
        <v>1</v>
      </c>
      <c r="R44" s="33">
        <f t="shared" si="0"/>
        <v>1</v>
      </c>
      <c r="S44" s="34">
        <f t="shared" si="0"/>
        <v>1</v>
      </c>
      <c r="T44" s="33">
        <f t="shared" si="0"/>
        <v>1</v>
      </c>
      <c r="U44" s="33">
        <f t="shared" si="0"/>
        <v>1</v>
      </c>
      <c r="V44" s="33">
        <f t="shared" si="0"/>
        <v>1</v>
      </c>
      <c r="W44" s="34">
        <f t="shared" si="0"/>
        <v>1</v>
      </c>
      <c r="X44" s="33">
        <f t="shared" si="0"/>
        <v>1</v>
      </c>
      <c r="Y44" s="33">
        <f t="shared" si="0"/>
        <v>1</v>
      </c>
      <c r="Z44" s="33">
        <f t="shared" si="0"/>
        <v>1</v>
      </c>
      <c r="AA44" s="34">
        <f t="shared" si="0"/>
        <v>1</v>
      </c>
      <c r="AB44" s="33">
        <f t="shared" si="0"/>
        <v>1</v>
      </c>
      <c r="AC44" s="33">
        <f t="shared" si="0"/>
        <v>1</v>
      </c>
      <c r="AD44" s="33">
        <f t="shared" si="0"/>
        <v>1</v>
      </c>
      <c r="AE44" s="34">
        <f t="shared" si="0"/>
        <v>1</v>
      </c>
      <c r="AF44" s="33">
        <f t="shared" si="0"/>
        <v>1</v>
      </c>
      <c r="AG44" s="33">
        <f t="shared" si="0"/>
        <v>1</v>
      </c>
      <c r="AH44" s="33">
        <f t="shared" si="0"/>
        <v>1</v>
      </c>
      <c r="AI44" s="34">
        <f t="shared" si="0"/>
        <v>1</v>
      </c>
      <c r="AJ44" s="33">
        <f t="shared" ref="AJ44:BR44" si="1">AJ7/AJ$7</f>
        <v>1</v>
      </c>
      <c r="AK44" s="33">
        <f t="shared" si="1"/>
        <v>1</v>
      </c>
      <c r="AL44" s="33">
        <f t="shared" si="1"/>
        <v>1</v>
      </c>
      <c r="AM44" s="34">
        <f t="shared" si="1"/>
        <v>1</v>
      </c>
      <c r="AN44" s="33">
        <f t="shared" si="1"/>
        <v>1</v>
      </c>
      <c r="AO44" s="33">
        <f t="shared" si="1"/>
        <v>1</v>
      </c>
      <c r="AP44" s="33">
        <f t="shared" si="1"/>
        <v>1</v>
      </c>
      <c r="AQ44" s="34">
        <f t="shared" si="1"/>
        <v>1</v>
      </c>
      <c r="AR44" s="33">
        <f t="shared" si="1"/>
        <v>1</v>
      </c>
      <c r="AS44" s="33">
        <f t="shared" si="1"/>
        <v>1</v>
      </c>
      <c r="AT44" s="33">
        <f t="shared" si="1"/>
        <v>1</v>
      </c>
      <c r="AU44" s="34">
        <f t="shared" si="1"/>
        <v>1</v>
      </c>
      <c r="AV44" s="33">
        <f t="shared" si="1"/>
        <v>1</v>
      </c>
      <c r="AW44" s="33">
        <f t="shared" si="1"/>
        <v>1</v>
      </c>
      <c r="AX44" s="33">
        <f t="shared" si="1"/>
        <v>1</v>
      </c>
      <c r="AY44" s="34">
        <f t="shared" si="1"/>
        <v>1</v>
      </c>
      <c r="AZ44" s="33">
        <f t="shared" si="1"/>
        <v>1</v>
      </c>
      <c r="BA44" s="33">
        <f t="shared" si="1"/>
        <v>1</v>
      </c>
      <c r="BB44" s="33">
        <f t="shared" si="1"/>
        <v>1</v>
      </c>
      <c r="BC44" s="34">
        <f t="shared" si="1"/>
        <v>1</v>
      </c>
      <c r="BD44" s="33">
        <f t="shared" si="1"/>
        <v>1</v>
      </c>
      <c r="BE44" s="33">
        <f t="shared" si="1"/>
        <v>1</v>
      </c>
      <c r="BF44" s="33">
        <f t="shared" si="1"/>
        <v>1</v>
      </c>
      <c r="BG44" s="34">
        <f t="shared" si="1"/>
        <v>1</v>
      </c>
      <c r="BH44" s="33">
        <f t="shared" si="1"/>
        <v>1</v>
      </c>
      <c r="BI44" s="33">
        <f t="shared" si="1"/>
        <v>1</v>
      </c>
      <c r="BJ44" s="33">
        <f t="shared" si="1"/>
        <v>1</v>
      </c>
      <c r="BK44" s="34">
        <f t="shared" si="1"/>
        <v>1</v>
      </c>
      <c r="BL44" s="33">
        <f t="shared" si="1"/>
        <v>1</v>
      </c>
      <c r="BM44" s="33">
        <f t="shared" si="1"/>
        <v>1</v>
      </c>
      <c r="BN44" s="33">
        <f t="shared" si="1"/>
        <v>1</v>
      </c>
      <c r="BO44" s="34">
        <f t="shared" si="1"/>
        <v>1</v>
      </c>
      <c r="BP44" s="125">
        <f t="shared" si="1"/>
        <v>1</v>
      </c>
      <c r="BQ44" s="151">
        <f t="shared" si="1"/>
        <v>1</v>
      </c>
      <c r="BR44" s="151">
        <f t="shared" si="1"/>
        <v>1</v>
      </c>
      <c r="BS44" s="188">
        <f t="shared" ref="BS44" si="2">BS7/BS$7</f>
        <v>1</v>
      </c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</row>
    <row r="45" spans="2:104">
      <c r="B45" s="13"/>
      <c r="C45" s="25" t="s">
        <v>7</v>
      </c>
      <c r="D45" s="33"/>
      <c r="E45" s="33"/>
      <c r="F45" s="33"/>
      <c r="G45" s="35"/>
      <c r="H45" s="1"/>
      <c r="K45" s="82"/>
      <c r="L45" s="1"/>
      <c r="O45" s="82"/>
      <c r="P45" s="1"/>
      <c r="S45" s="82"/>
      <c r="T45" s="1"/>
      <c r="W45" s="82"/>
      <c r="X45" s="1"/>
      <c r="AA45" s="82"/>
      <c r="AB45" s="1"/>
      <c r="AE45" s="82"/>
      <c r="AF45" s="1"/>
      <c r="AI45" s="82"/>
      <c r="AJ45" s="1"/>
      <c r="AM45" s="82"/>
      <c r="AN45" s="1"/>
      <c r="AQ45" s="82"/>
      <c r="AR45" s="1"/>
      <c r="AU45" s="82"/>
      <c r="AV45" s="1"/>
      <c r="AY45" s="82"/>
      <c r="AZ45" s="1"/>
      <c r="BC45" s="82"/>
      <c r="BD45" s="1"/>
      <c r="BG45" s="82"/>
      <c r="BH45" s="1"/>
      <c r="BK45" s="82"/>
      <c r="BL45" s="1"/>
      <c r="BO45" s="82"/>
      <c r="BP45" s="91"/>
      <c r="BQ45" s="139"/>
      <c r="BR45" s="139"/>
      <c r="BS45" s="19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</row>
    <row r="46" spans="2:104" ht="31.5">
      <c r="B46" s="13"/>
      <c r="C46" s="26" t="s">
        <v>8</v>
      </c>
      <c r="D46" s="33">
        <f t="shared" ref="D46:AI46" si="3">D9/D$7</f>
        <v>0.14838088148358985</v>
      </c>
      <c r="E46" s="33">
        <f t="shared" si="3"/>
        <v>0.14207092921952361</v>
      </c>
      <c r="F46" s="33">
        <f t="shared" si="3"/>
        <v>0.1472666955142074</v>
      </c>
      <c r="G46" s="35">
        <f t="shared" si="3"/>
        <v>0.23736967137389467</v>
      </c>
      <c r="H46" s="33">
        <f t="shared" si="3"/>
        <v>0.29852145513814249</v>
      </c>
      <c r="I46" s="33">
        <f t="shared" si="3"/>
        <v>0.30080133480131216</v>
      </c>
      <c r="J46" s="33">
        <f t="shared" si="3"/>
        <v>0.34541186712058325</v>
      </c>
      <c r="K46" s="35">
        <f t="shared" si="3"/>
        <v>0.37909557396964694</v>
      </c>
      <c r="L46" s="33">
        <f t="shared" si="3"/>
        <v>0.40010609793378771</v>
      </c>
      <c r="M46" s="33">
        <f t="shared" si="3"/>
        <v>0.38611891537302934</v>
      </c>
      <c r="N46" s="33">
        <f t="shared" si="3"/>
        <v>0.38956766366460233</v>
      </c>
      <c r="O46" s="35">
        <f t="shared" si="3"/>
        <v>0.35411774232731391</v>
      </c>
      <c r="P46" s="33">
        <f t="shared" si="3"/>
        <v>0.34776133090055877</v>
      </c>
      <c r="Q46" s="33">
        <f t="shared" si="3"/>
        <v>0.36251752138817728</v>
      </c>
      <c r="R46" s="33">
        <f t="shared" si="3"/>
        <v>0.361496792717385</v>
      </c>
      <c r="S46" s="35">
        <f t="shared" si="3"/>
        <v>0.36301806713673945</v>
      </c>
      <c r="T46" s="33">
        <f t="shared" si="3"/>
        <v>0.36936683190626401</v>
      </c>
      <c r="U46" s="33">
        <f t="shared" si="3"/>
        <v>0.38257818063316962</v>
      </c>
      <c r="V46" s="33">
        <f t="shared" si="3"/>
        <v>0.38763388835129636</v>
      </c>
      <c r="W46" s="35">
        <f t="shared" si="3"/>
        <v>0.3722265000296156</v>
      </c>
      <c r="X46" s="33">
        <f t="shared" si="3"/>
        <v>0.37349882372981907</v>
      </c>
      <c r="Y46" s="33">
        <f t="shared" si="3"/>
        <v>0.36928686436707187</v>
      </c>
      <c r="Z46" s="33">
        <f t="shared" si="3"/>
        <v>0.34756496963456351</v>
      </c>
      <c r="AA46" s="35">
        <f t="shared" si="3"/>
        <v>0.32902165765210961</v>
      </c>
      <c r="AB46" s="33">
        <f t="shared" si="3"/>
        <v>0.32345332606824767</v>
      </c>
      <c r="AC46" s="33">
        <f t="shared" si="3"/>
        <v>0.34156091152841295</v>
      </c>
      <c r="AD46" s="33">
        <f t="shared" si="3"/>
        <v>0.33515895483374597</v>
      </c>
      <c r="AE46" s="35">
        <f t="shared" si="3"/>
        <v>0.32773249916299801</v>
      </c>
      <c r="AF46" s="33">
        <f t="shared" si="3"/>
        <v>0.33556975004446676</v>
      </c>
      <c r="AG46" s="33">
        <f t="shared" si="3"/>
        <v>0.34802860675205816</v>
      </c>
      <c r="AH46" s="33">
        <f t="shared" si="3"/>
        <v>0.33869566582585853</v>
      </c>
      <c r="AI46" s="35">
        <f t="shared" si="3"/>
        <v>0.33907497680254062</v>
      </c>
      <c r="AJ46" s="33">
        <f t="shared" ref="AJ46:BP46" si="4">AJ9/AJ$7</f>
        <v>0.34950850407076711</v>
      </c>
      <c r="AK46" s="33">
        <f t="shared" si="4"/>
        <v>0.35600458449123135</v>
      </c>
      <c r="AL46" s="33">
        <f t="shared" si="4"/>
        <v>0.36719819686979965</v>
      </c>
      <c r="AM46" s="35">
        <f t="shared" si="4"/>
        <v>0.37720469660016259</v>
      </c>
      <c r="AN46" s="33">
        <f t="shared" si="4"/>
        <v>0.38098366683700097</v>
      </c>
      <c r="AO46" s="33">
        <f t="shared" si="4"/>
        <v>0.4131015974178584</v>
      </c>
      <c r="AP46" s="33">
        <f t="shared" si="4"/>
        <v>0.42535328766084385</v>
      </c>
      <c r="AQ46" s="35">
        <f t="shared" si="4"/>
        <v>0.43330789430081984</v>
      </c>
      <c r="AR46" s="33">
        <f t="shared" si="4"/>
        <v>0.42750638915632894</v>
      </c>
      <c r="AS46" s="33">
        <f t="shared" si="4"/>
        <v>0.4342298288508557</v>
      </c>
      <c r="AT46" s="33">
        <f t="shared" si="4"/>
        <v>0.43565355054515742</v>
      </c>
      <c r="AU46" s="35">
        <f t="shared" si="4"/>
        <v>0.44336553928855038</v>
      </c>
      <c r="AV46" s="33">
        <f t="shared" si="4"/>
        <v>0.44019217429283453</v>
      </c>
      <c r="AW46" s="33">
        <f t="shared" si="4"/>
        <v>0.41681099237860419</v>
      </c>
      <c r="AX46" s="33">
        <f t="shared" si="4"/>
        <v>0.41669565392739577</v>
      </c>
      <c r="AY46" s="35">
        <f t="shared" si="4"/>
        <v>0.42223572892056427</v>
      </c>
      <c r="AZ46" s="33">
        <f t="shared" si="4"/>
        <v>0.42431559344793945</v>
      </c>
      <c r="BA46" s="33">
        <f t="shared" si="4"/>
        <v>0.43910340600647929</v>
      </c>
      <c r="BB46" s="33">
        <f t="shared" si="4"/>
        <v>0.43368399772195532</v>
      </c>
      <c r="BC46" s="35">
        <f t="shared" si="4"/>
        <v>0.44203672996433824</v>
      </c>
      <c r="BD46" s="33">
        <f t="shared" si="4"/>
        <v>0.4417407176683727</v>
      </c>
      <c r="BE46" s="33">
        <f t="shared" si="4"/>
        <v>0.43677885525448629</v>
      </c>
      <c r="BF46" s="33">
        <f t="shared" si="4"/>
        <v>0.43145268144599552</v>
      </c>
      <c r="BG46" s="35">
        <f t="shared" si="4"/>
        <v>0.43393941712347983</v>
      </c>
      <c r="BH46" s="33">
        <f t="shared" si="4"/>
        <v>0.43839182111958275</v>
      </c>
      <c r="BI46" s="33">
        <f t="shared" si="4"/>
        <v>0.43884527028643411</v>
      </c>
      <c r="BJ46" s="33">
        <f t="shared" si="4"/>
        <v>0.45263254441462569</v>
      </c>
      <c r="BK46" s="35">
        <f t="shared" si="4"/>
        <v>0.46406707666757657</v>
      </c>
      <c r="BL46" s="33">
        <f t="shared" si="4"/>
        <v>0.46282057988874586</v>
      </c>
      <c r="BM46" s="33">
        <f t="shared" si="4"/>
        <v>0.46709394377416252</v>
      </c>
      <c r="BN46" s="33">
        <f t="shared" si="4"/>
        <v>0.46846004690836107</v>
      </c>
      <c r="BO46" s="35">
        <f t="shared" si="4"/>
        <v>0.46075394079899118</v>
      </c>
      <c r="BP46" s="126">
        <f t="shared" si="4"/>
        <v>0.46332618121859337</v>
      </c>
      <c r="BQ46" s="33">
        <f t="shared" ref="BQ46:BR46" si="5">BQ9/BQ$7</f>
        <v>0.46525880029353028</v>
      </c>
      <c r="BR46" s="33">
        <f t="shared" si="5"/>
        <v>0.46520012558320306</v>
      </c>
      <c r="BS46" s="189">
        <f t="shared" ref="BS46" si="6">BS9/BS$7</f>
        <v>0.48083497157866101</v>
      </c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</row>
    <row r="47" spans="2:104" ht="31.5">
      <c r="B47" s="13"/>
      <c r="C47" s="26" t="s">
        <v>9</v>
      </c>
      <c r="D47" s="33">
        <f t="shared" ref="D47:AI47" si="7">D10/D$7</f>
        <v>3.1214649063268599E-2</v>
      </c>
      <c r="E47" s="33">
        <f t="shared" si="7"/>
        <v>3.0768576953315908E-2</v>
      </c>
      <c r="F47" s="33">
        <f t="shared" si="7"/>
        <v>3.094929014444376E-2</v>
      </c>
      <c r="G47" s="35">
        <f t="shared" si="7"/>
        <v>2.8368747525405833E-2</v>
      </c>
      <c r="H47" s="33">
        <f t="shared" si="7"/>
        <v>2.6004742617998663E-2</v>
      </c>
      <c r="I47" s="33">
        <f t="shared" si="7"/>
        <v>1.6009670499301958E-2</v>
      </c>
      <c r="J47" s="33">
        <f t="shared" si="7"/>
        <v>2.2219113204516368E-2</v>
      </c>
      <c r="K47" s="35">
        <f t="shared" si="7"/>
        <v>1.9210893728128228E-2</v>
      </c>
      <c r="L47" s="33">
        <f t="shared" si="7"/>
        <v>2.1813015878724668E-2</v>
      </c>
      <c r="M47" s="33">
        <f t="shared" si="7"/>
        <v>1.7331935039769372E-2</v>
      </c>
      <c r="N47" s="33">
        <f t="shared" si="7"/>
        <v>2.0747455408599839E-2</v>
      </c>
      <c r="O47" s="35">
        <f t="shared" si="7"/>
        <v>6.5321254669450435E-2</v>
      </c>
      <c r="P47" s="33">
        <f t="shared" si="7"/>
        <v>5.4184045510171169E-2</v>
      </c>
      <c r="Q47" s="33">
        <f t="shared" si="7"/>
        <v>4.2317173377156937E-2</v>
      </c>
      <c r="R47" s="33">
        <f t="shared" si="7"/>
        <v>4.0394424285927183E-2</v>
      </c>
      <c r="S47" s="35">
        <f t="shared" si="7"/>
        <v>4.4960629689828384E-2</v>
      </c>
      <c r="T47" s="33">
        <f t="shared" si="7"/>
        <v>4.1560921230521096E-2</v>
      </c>
      <c r="U47" s="33">
        <f t="shared" si="7"/>
        <v>4.0958082386877974E-2</v>
      </c>
      <c r="V47" s="33">
        <f t="shared" si="7"/>
        <v>1.2876942537591874E-2</v>
      </c>
      <c r="W47" s="35">
        <f t="shared" si="7"/>
        <v>1.2998282295800509E-2</v>
      </c>
      <c r="X47" s="33">
        <f t="shared" si="7"/>
        <v>6.6728735355362813E-3</v>
      </c>
      <c r="Y47" s="33">
        <f t="shared" si="7"/>
        <v>1.0450121965418047E-2</v>
      </c>
      <c r="Z47" s="33">
        <f t="shared" si="7"/>
        <v>1.9572430933120565E-2</v>
      </c>
      <c r="AA47" s="35">
        <f t="shared" si="7"/>
        <v>3.2798180767318427E-2</v>
      </c>
      <c r="AB47" s="33">
        <f t="shared" si="7"/>
        <v>2.9777515238856668E-2</v>
      </c>
      <c r="AC47" s="33">
        <f t="shared" si="7"/>
        <v>2.4290595022768601E-2</v>
      </c>
      <c r="AD47" s="33">
        <f t="shared" si="7"/>
        <v>3.2866118898018361E-2</v>
      </c>
      <c r="AE47" s="35">
        <f t="shared" si="7"/>
        <v>5.4647484746575777E-2</v>
      </c>
      <c r="AF47" s="33">
        <f t="shared" si="7"/>
        <v>4.2342823064126303E-2</v>
      </c>
      <c r="AG47" s="33">
        <f t="shared" si="7"/>
        <v>3.5742623586072005E-2</v>
      </c>
      <c r="AH47" s="33">
        <f t="shared" si="7"/>
        <v>4.6285442156934579E-2</v>
      </c>
      <c r="AI47" s="35">
        <f t="shared" si="7"/>
        <v>4.5600324110981874E-2</v>
      </c>
      <c r="AJ47" s="33">
        <f t="shared" ref="AJ47:BF47" si="8">AJ10/AJ$7</f>
        <v>4.0282985643554092E-2</v>
      </c>
      <c r="AK47" s="33">
        <f t="shared" si="8"/>
        <v>3.7476645785251124E-2</v>
      </c>
      <c r="AL47" s="33">
        <f t="shared" si="8"/>
        <v>2.9400922629705301E-2</v>
      </c>
      <c r="AM47" s="35">
        <f t="shared" si="8"/>
        <v>3.9326696253648395E-2</v>
      </c>
      <c r="AN47" s="33">
        <f t="shared" si="8"/>
        <v>4.0261071051016464E-2</v>
      </c>
      <c r="AO47" s="33">
        <f t="shared" si="8"/>
        <v>3.6502511840802145E-2</v>
      </c>
      <c r="AP47" s="33">
        <f t="shared" si="8"/>
        <v>3.6527036934044549E-2</v>
      </c>
      <c r="AQ47" s="35">
        <f t="shared" si="8"/>
        <v>2.7903438788164824E-2</v>
      </c>
      <c r="AR47" s="33">
        <f t="shared" si="8"/>
        <v>2.7028525629716259E-2</v>
      </c>
      <c r="AS47" s="33">
        <f t="shared" si="8"/>
        <v>2.4414034997887839E-2</v>
      </c>
      <c r="AT47" s="33">
        <f t="shared" si="8"/>
        <v>2.3448152593008705E-2</v>
      </c>
      <c r="AU47" s="35">
        <f t="shared" si="8"/>
        <v>2.0293315143246927E-2</v>
      </c>
      <c r="AV47" s="33">
        <f t="shared" si="8"/>
        <v>1.6864064948744959E-2</v>
      </c>
      <c r="AW47" s="33">
        <f t="shared" si="8"/>
        <v>2.9449931871609176E-2</v>
      </c>
      <c r="AX47" s="33">
        <f t="shared" si="8"/>
        <v>2.8031941440692064E-2</v>
      </c>
      <c r="AY47" s="35">
        <f t="shared" si="8"/>
        <v>2.4410089503661511E-2</v>
      </c>
      <c r="AZ47" s="33">
        <f t="shared" si="8"/>
        <v>2.3193179370890708E-2</v>
      </c>
      <c r="BA47" s="33">
        <f t="shared" si="8"/>
        <v>2.2013542305110469E-2</v>
      </c>
      <c r="BB47" s="33">
        <f t="shared" si="8"/>
        <v>2.0231206747351529E-2</v>
      </c>
      <c r="BC47" s="35">
        <f t="shared" si="8"/>
        <v>1.9528736640220732E-2</v>
      </c>
      <c r="BD47" s="33">
        <f t="shared" si="8"/>
        <v>1.7282058891920533E-2</v>
      </c>
      <c r="BE47" s="33">
        <f t="shared" si="8"/>
        <v>1.6918955562935E-2</v>
      </c>
      <c r="BF47" s="33">
        <f t="shared" si="8"/>
        <v>3.6598082019075169E-2</v>
      </c>
      <c r="BG47" s="35" t="s">
        <v>24</v>
      </c>
      <c r="BH47" s="33" t="s">
        <v>24</v>
      </c>
      <c r="BI47" s="33" t="s">
        <v>24</v>
      </c>
      <c r="BJ47" s="33" t="s">
        <v>24</v>
      </c>
      <c r="BK47" s="35" t="s">
        <v>24</v>
      </c>
      <c r="BL47" s="33" t="s">
        <v>24</v>
      </c>
      <c r="BM47" s="33" t="s">
        <v>24</v>
      </c>
      <c r="BN47" s="33" t="s">
        <v>24</v>
      </c>
      <c r="BO47" s="35" t="s">
        <v>24</v>
      </c>
      <c r="BP47" s="126" t="s">
        <v>24</v>
      </c>
      <c r="BQ47" s="33" t="s">
        <v>24</v>
      </c>
      <c r="BR47" s="33" t="s">
        <v>24</v>
      </c>
      <c r="BS47" s="189" t="s">
        <v>24</v>
      </c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</row>
    <row r="48" spans="2:104">
      <c r="B48" s="13"/>
      <c r="C48" s="26" t="s">
        <v>10</v>
      </c>
      <c r="D48" s="33">
        <f t="shared" ref="D48:AI48" si="9">D11/D$7</f>
        <v>0.23391646414000977</v>
      </c>
      <c r="E48" s="33">
        <f t="shared" si="9"/>
        <v>0.2378898309286529</v>
      </c>
      <c r="F48" s="33">
        <f t="shared" si="9"/>
        <v>0.21435096467549952</v>
      </c>
      <c r="G48" s="35">
        <f t="shared" si="9"/>
        <v>0.20332585455985216</v>
      </c>
      <c r="H48" s="33">
        <f t="shared" si="9"/>
        <v>0.17382859173657025</v>
      </c>
      <c r="I48" s="33">
        <f t="shared" si="9"/>
        <v>0.17869993076285715</v>
      </c>
      <c r="J48" s="33">
        <f t="shared" si="9"/>
        <v>0.16165855731215056</v>
      </c>
      <c r="K48" s="35">
        <f t="shared" si="9"/>
        <v>0.1610578230675781</v>
      </c>
      <c r="L48" s="33">
        <f t="shared" si="9"/>
        <v>0.15677318419680267</v>
      </c>
      <c r="M48" s="33">
        <f t="shared" si="9"/>
        <v>0.17815295777930268</v>
      </c>
      <c r="N48" s="33">
        <f t="shared" si="9"/>
        <v>0.18040908824506224</v>
      </c>
      <c r="O48" s="35">
        <f t="shared" si="9"/>
        <v>0.20251947878194679</v>
      </c>
      <c r="P48" s="33">
        <f t="shared" si="9"/>
        <v>0.21605947438155562</v>
      </c>
      <c r="Q48" s="33">
        <f t="shared" si="9"/>
        <v>0.21087594857170477</v>
      </c>
      <c r="R48" s="33">
        <f t="shared" si="9"/>
        <v>0.20529650255639736</v>
      </c>
      <c r="S48" s="35">
        <f t="shared" si="9"/>
        <v>0.17862569842254233</v>
      </c>
      <c r="T48" s="33">
        <f t="shared" si="9"/>
        <v>0.17738253362111903</v>
      </c>
      <c r="U48" s="33">
        <f t="shared" si="9"/>
        <v>0.16756484375942937</v>
      </c>
      <c r="V48" s="33">
        <f t="shared" si="9"/>
        <v>0.15896729650942337</v>
      </c>
      <c r="W48" s="35">
        <f t="shared" si="9"/>
        <v>0.18382100337617721</v>
      </c>
      <c r="X48" s="33">
        <f t="shared" si="9"/>
        <v>0.18748072590995729</v>
      </c>
      <c r="Y48" s="33">
        <f t="shared" si="9"/>
        <v>0.19365098296459735</v>
      </c>
      <c r="Z48" s="33">
        <f t="shared" si="9"/>
        <v>0.21421582237365258</v>
      </c>
      <c r="AA48" s="35">
        <f t="shared" si="9"/>
        <v>0.2073238754098195</v>
      </c>
      <c r="AB48" s="33">
        <f t="shared" si="9"/>
        <v>0.20855973071654454</v>
      </c>
      <c r="AC48" s="33">
        <f t="shared" si="9"/>
        <v>0.204647834164179</v>
      </c>
      <c r="AD48" s="33">
        <f t="shared" si="9"/>
        <v>0.19580345429616988</v>
      </c>
      <c r="AE48" s="35">
        <f t="shared" si="9"/>
        <v>0.1844252669661551</v>
      </c>
      <c r="AF48" s="33">
        <f t="shared" si="9"/>
        <v>0.18066061918662438</v>
      </c>
      <c r="AG48" s="33">
        <f t="shared" si="9"/>
        <v>0.17445321087857946</v>
      </c>
      <c r="AH48" s="33">
        <f t="shared" si="9"/>
        <v>0.17088117392168972</v>
      </c>
      <c r="AI48" s="35">
        <f t="shared" si="9"/>
        <v>0.16838349647790687</v>
      </c>
      <c r="AJ48" s="33">
        <f t="shared" ref="AJ48:BP48" si="10">AJ11/AJ$7</f>
        <v>0.1675048165565246</v>
      </c>
      <c r="AK48" s="33">
        <f t="shared" si="10"/>
        <v>0.16976486165408022</v>
      </c>
      <c r="AL48" s="33">
        <f t="shared" si="10"/>
        <v>0.17095506919722789</v>
      </c>
      <c r="AM48" s="35">
        <f t="shared" si="10"/>
        <v>0.15766129569656018</v>
      </c>
      <c r="AN48" s="33">
        <f t="shared" si="10"/>
        <v>0.14219125563387328</v>
      </c>
      <c r="AO48" s="33">
        <f t="shared" si="10"/>
        <v>0.13718909876486193</v>
      </c>
      <c r="AP48" s="33">
        <f t="shared" si="10"/>
        <v>0.12820486892332583</v>
      </c>
      <c r="AQ48" s="35">
        <f t="shared" si="10"/>
        <v>0.11224638372437476</v>
      </c>
      <c r="AR48" s="33">
        <f t="shared" si="10"/>
        <v>0.11702867685235127</v>
      </c>
      <c r="AS48" s="33">
        <f t="shared" si="10"/>
        <v>0.11476593402373302</v>
      </c>
      <c r="AT48" s="33">
        <f t="shared" si="10"/>
        <v>0.11186323826060311</v>
      </c>
      <c r="AU48" s="35">
        <f t="shared" si="10"/>
        <v>0.12487273726863636</v>
      </c>
      <c r="AV48" s="33">
        <f t="shared" si="10"/>
        <v>0.12281170516147265</v>
      </c>
      <c r="AW48" s="33">
        <f t="shared" si="10"/>
        <v>0.12782183801913582</v>
      </c>
      <c r="AX48" s="33">
        <f t="shared" si="10"/>
        <v>0.12371510816029201</v>
      </c>
      <c r="AY48" s="35">
        <f t="shared" si="10"/>
        <v>0.1229768545295911</v>
      </c>
      <c r="AZ48" s="33">
        <f t="shared" si="10"/>
        <v>0.13955686180118324</v>
      </c>
      <c r="BA48" s="33">
        <f t="shared" si="10"/>
        <v>0.12464125538724961</v>
      </c>
      <c r="BB48" s="33">
        <f t="shared" si="10"/>
        <v>0.12610111658707482</v>
      </c>
      <c r="BC48" s="35">
        <f t="shared" si="10"/>
        <v>0.12147676120820305</v>
      </c>
      <c r="BD48" s="33">
        <f t="shared" si="10"/>
        <v>0.12522415523190342</v>
      </c>
      <c r="BE48" s="33">
        <f t="shared" si="10"/>
        <v>0.13150339971419769</v>
      </c>
      <c r="BF48" s="33">
        <f t="shared" si="10"/>
        <v>0.12510185784201677</v>
      </c>
      <c r="BG48" s="35">
        <f t="shared" si="10"/>
        <v>0.16788423344430659</v>
      </c>
      <c r="BH48" s="33">
        <f t="shared" si="10"/>
        <v>0.17023117905531873</v>
      </c>
      <c r="BI48" s="33">
        <f t="shared" si="10"/>
        <v>0.1900722571933145</v>
      </c>
      <c r="BJ48" s="33">
        <f t="shared" si="10"/>
        <v>0.17393142853524948</v>
      </c>
      <c r="BK48" s="35">
        <f t="shared" si="10"/>
        <v>0.16031418473111339</v>
      </c>
      <c r="BL48" s="33">
        <f t="shared" si="10"/>
        <v>0.15491406835081023</v>
      </c>
      <c r="BM48" s="33">
        <f t="shared" si="10"/>
        <v>0.14872080864482023</v>
      </c>
      <c r="BN48" s="33">
        <f t="shared" si="10"/>
        <v>0.1466735852104622</v>
      </c>
      <c r="BO48" s="35">
        <f t="shared" si="10"/>
        <v>0.14987851475023875</v>
      </c>
      <c r="BP48" s="126">
        <f t="shared" si="10"/>
        <v>0.13568364679657582</v>
      </c>
      <c r="BQ48" s="33">
        <f t="shared" ref="BQ48:BR48" si="11">BQ11/BQ$7</f>
        <v>0.13016802185054524</v>
      </c>
      <c r="BR48" s="33">
        <f t="shared" si="11"/>
        <v>0.13352478031468965</v>
      </c>
      <c r="BS48" s="189">
        <f t="shared" ref="BS48" si="12">BS11/BS$7</f>
        <v>0.12102068390795293</v>
      </c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</row>
    <row r="49" spans="2:104">
      <c r="B49" s="13"/>
      <c r="C49" s="26" t="s">
        <v>11</v>
      </c>
      <c r="D49" s="33">
        <f t="shared" ref="D49:AI49" si="13">D12/D$7</f>
        <v>0.5431509498682664</v>
      </c>
      <c r="E49" s="33">
        <f t="shared" si="13"/>
        <v>0.53820219148197734</v>
      </c>
      <c r="F49" s="33">
        <f t="shared" si="13"/>
        <v>0.55618058560507722</v>
      </c>
      <c r="G49" s="35">
        <f t="shared" si="13"/>
        <v>0.4843803616206942</v>
      </c>
      <c r="H49" s="33">
        <f t="shared" si="13"/>
        <v>0.46131457527833775</v>
      </c>
      <c r="I49" s="33">
        <f t="shared" si="13"/>
        <v>0.46413856508858953</v>
      </c>
      <c r="J49" s="33">
        <f t="shared" si="13"/>
        <v>0.43159383792690703</v>
      </c>
      <c r="K49" s="35">
        <f t="shared" si="13"/>
        <v>0.40504705263730484</v>
      </c>
      <c r="L49" s="33">
        <f t="shared" si="13"/>
        <v>0.38658760272617748</v>
      </c>
      <c r="M49" s="33">
        <f t="shared" si="13"/>
        <v>0.38644259443876205</v>
      </c>
      <c r="N49" s="33">
        <f t="shared" si="13"/>
        <v>0.37724812940785746</v>
      </c>
      <c r="O49" s="35">
        <f t="shared" si="13"/>
        <v>0.34908300971386519</v>
      </c>
      <c r="P49" s="33">
        <f t="shared" si="13"/>
        <v>0.35496478906642798</v>
      </c>
      <c r="Q49" s="33">
        <f t="shared" si="13"/>
        <v>0.35767195127845713</v>
      </c>
      <c r="R49" s="33">
        <f t="shared" si="13"/>
        <v>0.36500670655112943</v>
      </c>
      <c r="S49" s="35">
        <f t="shared" si="13"/>
        <v>0.38379218824857231</v>
      </c>
      <c r="T49" s="33">
        <f t="shared" si="13"/>
        <v>0.38022698702592439</v>
      </c>
      <c r="U49" s="33">
        <f t="shared" si="13"/>
        <v>0.37653736135082616</v>
      </c>
      <c r="V49" s="33">
        <f t="shared" si="13"/>
        <v>0.40753930576747482</v>
      </c>
      <c r="W49" s="35">
        <f t="shared" si="13"/>
        <v>0.39608778060771188</v>
      </c>
      <c r="X49" s="33">
        <f t="shared" si="13"/>
        <v>0.39501237947269024</v>
      </c>
      <c r="Y49" s="33">
        <f t="shared" si="13"/>
        <v>0.38710886584939896</v>
      </c>
      <c r="Z49" s="33">
        <f t="shared" si="13"/>
        <v>0.3790948862610215</v>
      </c>
      <c r="AA49" s="35">
        <f t="shared" si="13"/>
        <v>0.39089273139816916</v>
      </c>
      <c r="AB49" s="33">
        <f t="shared" si="13"/>
        <v>0.39608551073721948</v>
      </c>
      <c r="AC49" s="33">
        <f t="shared" si="13"/>
        <v>0.3866520594679646</v>
      </c>
      <c r="AD49" s="33">
        <f t="shared" si="13"/>
        <v>0.3929015298724613</v>
      </c>
      <c r="AE49" s="35">
        <f t="shared" si="13"/>
        <v>0.39066755280608034</v>
      </c>
      <c r="AF49" s="33">
        <f t="shared" si="13"/>
        <v>0.3960994800004185</v>
      </c>
      <c r="AG49" s="33">
        <f t="shared" si="13"/>
        <v>0.39501938837646405</v>
      </c>
      <c r="AH49" s="33">
        <f t="shared" si="13"/>
        <v>0.39698879038757418</v>
      </c>
      <c r="AI49" s="35">
        <f t="shared" si="13"/>
        <v>0.40156043754982551</v>
      </c>
      <c r="AJ49" s="33">
        <f t="shared" ref="AJ49:BP49" si="14">AJ12/AJ$7</f>
        <v>0.39593907314951005</v>
      </c>
      <c r="AK49" s="33">
        <f t="shared" si="14"/>
        <v>0.38979950701018945</v>
      </c>
      <c r="AL49" s="33">
        <f t="shared" si="14"/>
        <v>0.38215669959766607</v>
      </c>
      <c r="AM49" s="35">
        <f t="shared" si="14"/>
        <v>0.37694081270907465</v>
      </c>
      <c r="AN49" s="33">
        <f t="shared" si="14"/>
        <v>0.38590443436858712</v>
      </c>
      <c r="AO49" s="33">
        <f t="shared" si="14"/>
        <v>0.36287504425868627</v>
      </c>
      <c r="AP49" s="33">
        <f t="shared" si="14"/>
        <v>0.36019415021361584</v>
      </c>
      <c r="AQ49" s="35">
        <f t="shared" si="14"/>
        <v>0.37515878475063885</v>
      </c>
      <c r="AR49" s="33">
        <f t="shared" si="14"/>
        <v>0.37640826078847484</v>
      </c>
      <c r="AS49" s="33">
        <f t="shared" si="14"/>
        <v>0.37394743916332779</v>
      </c>
      <c r="AT49" s="33">
        <f t="shared" si="14"/>
        <v>0.37548962030487959</v>
      </c>
      <c r="AU49" s="35">
        <f t="shared" si="14"/>
        <v>0.3577915334650078</v>
      </c>
      <c r="AV49" s="33">
        <f t="shared" si="14"/>
        <v>0.36549341006602781</v>
      </c>
      <c r="AW49" s="33">
        <f t="shared" si="14"/>
        <v>0.37026158307421253</v>
      </c>
      <c r="AX49" s="33">
        <f t="shared" si="14"/>
        <v>0.37500189047352578</v>
      </c>
      <c r="AY49" s="35">
        <f t="shared" si="14"/>
        <v>0.37484437342535315</v>
      </c>
      <c r="AZ49" s="33">
        <f t="shared" si="14"/>
        <v>0.35822237987255662</v>
      </c>
      <c r="BA49" s="33">
        <f t="shared" si="14"/>
        <v>0.36068548190954286</v>
      </c>
      <c r="BB49" s="33">
        <f t="shared" si="14"/>
        <v>0.36644223159628314</v>
      </c>
      <c r="BC49" s="35">
        <f t="shared" si="14"/>
        <v>0.36333893962933439</v>
      </c>
      <c r="BD49" s="33">
        <f t="shared" si="14"/>
        <v>0.3611321700128084</v>
      </c>
      <c r="BE49" s="33">
        <f t="shared" si="14"/>
        <v>0.36092872414321647</v>
      </c>
      <c r="BF49" s="33">
        <f t="shared" si="14"/>
        <v>0.35166479578485726</v>
      </c>
      <c r="BG49" s="35">
        <f t="shared" si="14"/>
        <v>0.34443699032150071</v>
      </c>
      <c r="BH49" s="33">
        <f t="shared" si="14"/>
        <v>0.33697379589151416</v>
      </c>
      <c r="BI49" s="33">
        <f t="shared" si="14"/>
        <v>0.31749962834971224</v>
      </c>
      <c r="BJ49" s="33">
        <f t="shared" si="14"/>
        <v>0.31997433220277816</v>
      </c>
      <c r="BK49" s="35">
        <f t="shared" si="14"/>
        <v>0.32078884550049613</v>
      </c>
      <c r="BL49" s="33">
        <f t="shared" si="14"/>
        <v>0.3251985767271684</v>
      </c>
      <c r="BM49" s="33">
        <f t="shared" si="14"/>
        <v>0.32693034131037435</v>
      </c>
      <c r="BN49" s="33">
        <f t="shared" si="14"/>
        <v>0.32869540995489743</v>
      </c>
      <c r="BO49" s="35">
        <f t="shared" si="14"/>
        <v>0.33296447917694688</v>
      </c>
      <c r="BP49" s="126">
        <f t="shared" si="14"/>
        <v>0.34179473812015215</v>
      </c>
      <c r="BQ49" s="33">
        <f t="shared" ref="BQ49:BR49" si="15">BQ12/BQ$7</f>
        <v>0.34369334828365172</v>
      </c>
      <c r="BR49" s="33">
        <f t="shared" si="15"/>
        <v>0.33922651356660261</v>
      </c>
      <c r="BS49" s="189">
        <f t="shared" ref="BS49" si="16">BS12/BS$7</f>
        <v>0.3368994967296654</v>
      </c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</row>
    <row r="50" spans="2:104" ht="31.5">
      <c r="B50" s="13"/>
      <c r="C50" s="9" t="s">
        <v>12</v>
      </c>
      <c r="D50" s="36">
        <f t="shared" ref="D50:AI50" si="17">D13/D$7</f>
        <v>4.3337055444865311E-2</v>
      </c>
      <c r="E50" s="37">
        <f t="shared" si="17"/>
        <v>5.1068471416530321E-2</v>
      </c>
      <c r="F50" s="37">
        <f t="shared" si="17"/>
        <v>5.1252464060772156E-2</v>
      </c>
      <c r="G50" s="38">
        <f t="shared" si="17"/>
        <v>4.6555364920153094E-2</v>
      </c>
      <c r="H50" s="36">
        <f t="shared" si="17"/>
        <v>4.0330635228950806E-2</v>
      </c>
      <c r="I50" s="37">
        <f t="shared" si="17"/>
        <v>4.0350498847939349E-2</v>
      </c>
      <c r="J50" s="37">
        <f t="shared" si="17"/>
        <v>3.9116624435842823E-2</v>
      </c>
      <c r="K50" s="38">
        <f t="shared" si="17"/>
        <v>3.5588656597341839E-2</v>
      </c>
      <c r="L50" s="36">
        <f t="shared" si="17"/>
        <v>3.4720099264507545E-2</v>
      </c>
      <c r="M50" s="37">
        <f t="shared" si="17"/>
        <v>3.1953597369136555E-2</v>
      </c>
      <c r="N50" s="37">
        <f t="shared" si="17"/>
        <v>3.2027663273878133E-2</v>
      </c>
      <c r="O50" s="38">
        <f t="shared" si="17"/>
        <v>2.895851450742359E-2</v>
      </c>
      <c r="P50" s="36">
        <f t="shared" si="17"/>
        <v>2.7030360141286437E-2</v>
      </c>
      <c r="Q50" s="37">
        <f t="shared" si="17"/>
        <v>2.6617405384503842E-2</v>
      </c>
      <c r="R50" s="37">
        <f t="shared" si="17"/>
        <v>2.7805573889160936E-2</v>
      </c>
      <c r="S50" s="38">
        <f t="shared" si="17"/>
        <v>2.9603416502317546E-2</v>
      </c>
      <c r="T50" s="36">
        <f t="shared" si="17"/>
        <v>3.1462726216171341E-2</v>
      </c>
      <c r="U50" s="37">
        <f t="shared" si="17"/>
        <v>3.2361531869696938E-2</v>
      </c>
      <c r="V50" s="37">
        <f t="shared" si="17"/>
        <v>3.2982566834213536E-2</v>
      </c>
      <c r="W50" s="38">
        <f t="shared" si="17"/>
        <v>3.4866433690694781E-2</v>
      </c>
      <c r="X50" s="36">
        <f t="shared" si="17"/>
        <v>3.7335197351997015E-2</v>
      </c>
      <c r="Y50" s="37">
        <f t="shared" si="17"/>
        <v>3.9503164853513704E-2</v>
      </c>
      <c r="Z50" s="37">
        <f t="shared" si="17"/>
        <v>3.9551890797641931E-2</v>
      </c>
      <c r="AA50" s="38">
        <f t="shared" si="17"/>
        <v>3.9963554772583301E-2</v>
      </c>
      <c r="AB50" s="36">
        <f t="shared" si="17"/>
        <v>4.2123917239131656E-2</v>
      </c>
      <c r="AC50" s="37">
        <f t="shared" si="17"/>
        <v>4.284859981667475E-2</v>
      </c>
      <c r="AD50" s="37">
        <f t="shared" si="17"/>
        <v>4.3269942099604462E-2</v>
      </c>
      <c r="AE50" s="38">
        <f t="shared" si="17"/>
        <v>4.2527196318190671E-2</v>
      </c>
      <c r="AF50" s="36">
        <f t="shared" si="17"/>
        <v>4.5327327704364019E-2</v>
      </c>
      <c r="AG50" s="37">
        <f t="shared" si="17"/>
        <v>4.6756170406826399E-2</v>
      </c>
      <c r="AH50" s="37">
        <f t="shared" si="17"/>
        <v>4.7148927707943024E-2</v>
      </c>
      <c r="AI50" s="38">
        <f t="shared" si="17"/>
        <v>4.5380765058745116E-2</v>
      </c>
      <c r="AJ50" s="36">
        <f t="shared" ref="AJ50:BP50" si="18">AJ13/AJ$7</f>
        <v>4.6764620579644089E-2</v>
      </c>
      <c r="AK50" s="37">
        <f t="shared" si="18"/>
        <v>4.6954401059247745E-2</v>
      </c>
      <c r="AL50" s="37">
        <f t="shared" si="18"/>
        <v>5.0289111705601082E-2</v>
      </c>
      <c r="AM50" s="38">
        <f t="shared" si="18"/>
        <v>4.8866498740554154E-2</v>
      </c>
      <c r="AN50" s="36">
        <f t="shared" si="18"/>
        <v>5.0659572109522231E-2</v>
      </c>
      <c r="AO50" s="37">
        <f t="shared" si="18"/>
        <v>5.0331747717791218E-2</v>
      </c>
      <c r="AP50" s="37">
        <f t="shared" si="18"/>
        <v>4.9720656268169981E-2</v>
      </c>
      <c r="AQ50" s="38">
        <f t="shared" si="18"/>
        <v>5.1383498436001582E-2</v>
      </c>
      <c r="AR50" s="36">
        <f t="shared" si="18"/>
        <v>5.202814757312875E-2</v>
      </c>
      <c r="AS50" s="37">
        <f t="shared" si="18"/>
        <v>5.2642762964195643E-2</v>
      </c>
      <c r="AT50" s="37">
        <f t="shared" si="18"/>
        <v>5.3545438296351146E-2</v>
      </c>
      <c r="AU50" s="38">
        <f t="shared" si="18"/>
        <v>5.367687483455845E-2</v>
      </c>
      <c r="AV50" s="36">
        <f t="shared" si="18"/>
        <v>5.4638645530920016E-2</v>
      </c>
      <c r="AW50" s="37">
        <f t="shared" si="18"/>
        <v>5.565565465643825E-2</v>
      </c>
      <c r="AX50" s="37">
        <f t="shared" si="18"/>
        <v>5.6555405998094402E-2</v>
      </c>
      <c r="AY50" s="38">
        <f t="shared" si="18"/>
        <v>5.5532953620829939E-2</v>
      </c>
      <c r="AZ50" s="36">
        <f t="shared" si="18"/>
        <v>5.4711985507429978E-2</v>
      </c>
      <c r="BA50" s="37">
        <f t="shared" si="18"/>
        <v>5.3556314391617781E-2</v>
      </c>
      <c r="BB50" s="37">
        <f t="shared" si="18"/>
        <v>5.354144734733525E-2</v>
      </c>
      <c r="BC50" s="38">
        <f t="shared" si="18"/>
        <v>5.3618832557903583E-2</v>
      </c>
      <c r="BD50" s="36">
        <f t="shared" si="18"/>
        <v>5.4620898194994986E-2</v>
      </c>
      <c r="BE50" s="37">
        <f t="shared" si="18"/>
        <v>5.3870065327530012E-2</v>
      </c>
      <c r="BF50" s="37">
        <f t="shared" si="18"/>
        <v>5.5182582910419234E-2</v>
      </c>
      <c r="BG50" s="38">
        <f t="shared" si="18"/>
        <v>5.3739359113093244E-2</v>
      </c>
      <c r="BH50" s="36">
        <f t="shared" si="18"/>
        <v>5.4403203933584471E-2</v>
      </c>
      <c r="BI50" s="37">
        <f t="shared" si="18"/>
        <v>5.3582844172805427E-2</v>
      </c>
      <c r="BJ50" s="37">
        <f t="shared" si="18"/>
        <v>5.3461694847346676E-2</v>
      </c>
      <c r="BK50" s="38">
        <f t="shared" si="18"/>
        <v>5.4829893100814091E-2</v>
      </c>
      <c r="BL50" s="36">
        <f t="shared" si="18"/>
        <v>5.7066775033275625E-2</v>
      </c>
      <c r="BM50" s="37">
        <f t="shared" si="18"/>
        <v>5.7254906270642794E-2</v>
      </c>
      <c r="BN50" s="37">
        <f t="shared" si="18"/>
        <v>5.6170957926279207E-2</v>
      </c>
      <c r="BO50" s="38">
        <f t="shared" si="18"/>
        <v>5.6403065273823196E-2</v>
      </c>
      <c r="BP50" s="36">
        <f t="shared" si="18"/>
        <v>5.919543386522827E-2</v>
      </c>
      <c r="BQ50" s="37">
        <f t="shared" ref="BQ50:BR50" si="19">BQ13/BQ$7</f>
        <v>6.0879829572272809E-2</v>
      </c>
      <c r="BR50" s="37">
        <f t="shared" si="19"/>
        <v>6.204858053825188E-2</v>
      </c>
      <c r="BS50" s="191">
        <f t="shared" ref="BS50" si="20">BS13/BS$7</f>
        <v>6.1244847783720725E-2</v>
      </c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</row>
    <row r="51" spans="2:104">
      <c r="B51" s="13"/>
      <c r="C51" s="20"/>
      <c r="D51" s="1"/>
      <c r="E51" s="20"/>
      <c r="F51" s="20"/>
      <c r="G51" s="1"/>
      <c r="H51" s="1"/>
      <c r="K51" s="1"/>
      <c r="L51" s="1"/>
      <c r="O51" s="1"/>
      <c r="P51" s="1"/>
      <c r="S51" s="1"/>
      <c r="T51" s="1"/>
      <c r="W51" s="1"/>
      <c r="X51" s="1"/>
      <c r="AA51" s="1"/>
      <c r="AB51" s="1"/>
      <c r="AE51" s="1"/>
      <c r="AF51" s="1"/>
      <c r="AI51" s="1"/>
      <c r="AJ51" s="1"/>
      <c r="AM51" s="1"/>
      <c r="AN51" s="1"/>
      <c r="AQ51" s="1"/>
      <c r="AR51" s="1"/>
      <c r="AU51" s="1"/>
      <c r="AV51" s="1"/>
      <c r="AY51" s="1"/>
      <c r="AZ51" s="1"/>
      <c r="BC51" s="1"/>
      <c r="BD51" s="1"/>
      <c r="BG51" s="1"/>
      <c r="BH51" s="1"/>
      <c r="BK51" s="1"/>
      <c r="BL51" s="1"/>
      <c r="BO51" s="1"/>
      <c r="BP51" s="1"/>
      <c r="BQ51" s="147"/>
      <c r="BR51" s="147"/>
      <c r="BS51" s="153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</row>
    <row r="52" spans="2:104">
      <c r="B52" s="13"/>
      <c r="C52" s="20"/>
      <c r="D52" s="1"/>
      <c r="E52" s="20"/>
      <c r="F52" s="20"/>
      <c r="G52" s="1"/>
      <c r="H52" s="1"/>
      <c r="K52" s="1"/>
      <c r="L52" s="1"/>
      <c r="O52" s="1"/>
      <c r="P52" s="1"/>
      <c r="S52" s="1"/>
      <c r="T52" s="1"/>
      <c r="W52" s="1"/>
      <c r="X52" s="1"/>
      <c r="AA52" s="1"/>
      <c r="AB52" s="1"/>
      <c r="AE52" s="1"/>
      <c r="AF52" s="1"/>
      <c r="AI52" s="1"/>
      <c r="AJ52" s="1"/>
      <c r="AM52" s="1"/>
      <c r="AN52" s="1"/>
      <c r="AQ52" s="1"/>
      <c r="AR52" s="1"/>
      <c r="AU52" s="1"/>
      <c r="AV52" s="1"/>
      <c r="AY52" s="1"/>
      <c r="AZ52" s="1"/>
      <c r="BC52" s="1"/>
      <c r="BD52" s="1"/>
      <c r="BG52" s="1"/>
      <c r="BH52" s="1"/>
      <c r="BK52" s="1"/>
      <c r="BL52" s="1"/>
      <c r="BO52" s="1"/>
      <c r="BP52" s="1"/>
      <c r="BQ52" s="139"/>
      <c r="BR52" s="139"/>
      <c r="BS52" s="19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</row>
    <row r="53" spans="2:104">
      <c r="B53" s="13"/>
      <c r="C53" s="20"/>
      <c r="D53" s="1"/>
      <c r="E53" s="20"/>
      <c r="F53" s="20"/>
      <c r="G53" s="1"/>
      <c r="H53" s="1"/>
      <c r="K53" s="1"/>
      <c r="L53" s="1"/>
      <c r="O53" s="1"/>
      <c r="P53" s="1"/>
      <c r="S53" s="1"/>
      <c r="T53" s="1"/>
      <c r="W53" s="1"/>
      <c r="X53" s="1"/>
      <c r="AA53" s="1"/>
      <c r="AB53" s="1"/>
      <c r="AE53" s="1"/>
      <c r="AF53" s="1"/>
      <c r="AI53" s="1"/>
      <c r="AJ53" s="1"/>
      <c r="AM53" s="1"/>
      <c r="AN53" s="1"/>
      <c r="AQ53" s="1"/>
      <c r="AR53" s="1"/>
      <c r="AU53" s="1"/>
      <c r="AV53" s="1"/>
      <c r="AY53" s="1"/>
      <c r="AZ53" s="1"/>
      <c r="BC53" s="1"/>
      <c r="BD53" s="1"/>
      <c r="BG53" s="1"/>
      <c r="BH53" s="1"/>
      <c r="BK53" s="1"/>
      <c r="BL53" s="1"/>
      <c r="BO53" s="1"/>
      <c r="BP53" s="1"/>
      <c r="BQ53" s="139"/>
      <c r="BR53" s="139"/>
      <c r="BS53" s="19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</row>
    <row r="54" spans="2:104">
      <c r="B54" s="13"/>
      <c r="C54" s="20"/>
      <c r="D54" s="1"/>
      <c r="E54" s="20"/>
      <c r="F54" s="20"/>
      <c r="G54" s="1"/>
      <c r="H54" s="1"/>
      <c r="K54" s="1"/>
      <c r="L54" s="1"/>
      <c r="O54" s="1"/>
      <c r="P54" s="1"/>
      <c r="S54" s="1"/>
      <c r="T54" s="1"/>
      <c r="W54" s="1"/>
      <c r="X54" s="1"/>
      <c r="AA54" s="1"/>
      <c r="AB54" s="1"/>
      <c r="AE54" s="1"/>
      <c r="AF54" s="1"/>
      <c r="AI54" s="1"/>
      <c r="AJ54" s="1"/>
      <c r="AM54" s="1"/>
      <c r="AN54" s="1"/>
      <c r="AQ54" s="1"/>
      <c r="AR54" s="1"/>
      <c r="AU54" s="1"/>
      <c r="AV54" s="1"/>
      <c r="AY54" s="1"/>
      <c r="AZ54" s="1"/>
      <c r="BC54" s="1"/>
      <c r="BD54" s="1"/>
      <c r="BG54" s="1"/>
      <c r="BH54" s="1"/>
      <c r="BK54" s="1"/>
      <c r="BL54" s="1"/>
      <c r="BO54" s="1"/>
      <c r="BP54" s="1"/>
      <c r="BQ54" s="139"/>
      <c r="BR54" s="139"/>
      <c r="BS54" s="19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</row>
    <row r="55" spans="2:104">
      <c r="B55" s="13"/>
      <c r="C55" s="20"/>
      <c r="D55" s="1"/>
      <c r="E55" s="20"/>
      <c r="F55" s="20"/>
      <c r="G55" s="1"/>
      <c r="H55" s="1"/>
      <c r="K55" s="1"/>
      <c r="L55" s="1"/>
      <c r="O55" s="1"/>
      <c r="P55" s="1"/>
      <c r="S55" s="1"/>
      <c r="T55" s="1"/>
      <c r="W55" s="1"/>
      <c r="X55" s="1"/>
      <c r="AA55" s="1"/>
      <c r="AB55" s="1"/>
      <c r="AE55" s="1"/>
      <c r="AF55" s="1"/>
      <c r="AI55" s="1"/>
      <c r="AJ55" s="1"/>
      <c r="AM55" s="1"/>
      <c r="AN55" s="1"/>
      <c r="AQ55" s="1"/>
      <c r="AR55" s="1"/>
      <c r="AU55" s="1"/>
      <c r="AV55" s="1"/>
      <c r="AY55" s="1"/>
      <c r="AZ55" s="1"/>
      <c r="BC55" s="1"/>
      <c r="BD55" s="1"/>
      <c r="BG55" s="1"/>
      <c r="BH55" s="1"/>
      <c r="BK55" s="1"/>
      <c r="BL55" s="1"/>
      <c r="BO55" s="1"/>
      <c r="BP55" s="1"/>
      <c r="BQ55" s="139"/>
      <c r="BR55" s="139"/>
      <c r="BS55" s="19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</row>
    <row r="56" spans="2:104">
      <c r="B56" s="13"/>
      <c r="C56" s="20"/>
      <c r="D56" s="1"/>
      <c r="E56" s="20"/>
      <c r="F56" s="20"/>
      <c r="G56" s="1"/>
      <c r="H56" s="1"/>
      <c r="K56" s="1"/>
      <c r="L56" s="1"/>
      <c r="O56" s="1"/>
      <c r="P56" s="1"/>
      <c r="S56" s="1"/>
      <c r="T56" s="1"/>
      <c r="W56" s="1"/>
      <c r="X56" s="1"/>
      <c r="AA56" s="1"/>
      <c r="AB56" s="1"/>
      <c r="AE56" s="1"/>
      <c r="AF56" s="1"/>
      <c r="AI56" s="1"/>
      <c r="AJ56" s="1"/>
      <c r="AM56" s="1"/>
      <c r="AN56" s="1"/>
      <c r="AQ56" s="1"/>
      <c r="AR56" s="1"/>
      <c r="AU56" s="1"/>
      <c r="AV56" s="1"/>
      <c r="AY56" s="1"/>
      <c r="AZ56" s="1"/>
      <c r="BC56" s="1"/>
      <c r="BD56" s="1"/>
      <c r="BG56" s="1"/>
      <c r="BH56" s="1"/>
      <c r="BK56" s="1"/>
      <c r="BL56" s="1"/>
      <c r="BO56" s="1"/>
      <c r="BP56" s="1"/>
      <c r="BQ56" s="139"/>
      <c r="BR56" s="139"/>
      <c r="BS56" s="19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</row>
    <row r="57" spans="2:104">
      <c r="B57" s="13"/>
      <c r="C57" s="20"/>
      <c r="D57" s="1"/>
      <c r="E57" s="20"/>
      <c r="F57" s="20"/>
      <c r="G57" s="1"/>
      <c r="H57" s="1"/>
      <c r="K57" s="1"/>
      <c r="L57" s="1"/>
      <c r="O57" s="1"/>
      <c r="P57" s="1"/>
      <c r="S57" s="1"/>
      <c r="T57" s="1"/>
      <c r="W57" s="1"/>
      <c r="X57" s="1"/>
      <c r="AA57" s="1"/>
      <c r="AB57" s="1"/>
      <c r="AE57" s="1"/>
      <c r="AF57" s="1"/>
      <c r="AI57" s="1"/>
      <c r="AJ57" s="1"/>
      <c r="AM57" s="1"/>
      <c r="AN57" s="1"/>
      <c r="AQ57" s="1"/>
      <c r="AR57" s="1"/>
      <c r="AU57" s="1"/>
      <c r="AV57" s="1"/>
      <c r="AY57" s="1"/>
      <c r="AZ57" s="1"/>
      <c r="BC57" s="1"/>
      <c r="BD57" s="1"/>
      <c r="BG57" s="1"/>
      <c r="BH57" s="1"/>
      <c r="BK57" s="1"/>
      <c r="BL57" s="1"/>
      <c r="BO57" s="1"/>
      <c r="BP57" s="1"/>
      <c r="BQ57" s="139"/>
      <c r="BR57" s="139"/>
      <c r="BS57" s="19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</row>
    <row r="58" spans="2:104">
      <c r="B58" s="13"/>
      <c r="C58" s="20"/>
      <c r="D58" s="1"/>
      <c r="E58" s="20"/>
      <c r="F58" s="20"/>
      <c r="G58" s="1"/>
      <c r="H58" s="1"/>
      <c r="K58" s="1"/>
      <c r="L58" s="1"/>
      <c r="O58" s="1"/>
      <c r="P58" s="1"/>
      <c r="S58" s="1"/>
      <c r="T58" s="1"/>
      <c r="W58" s="1"/>
      <c r="X58" s="1"/>
      <c r="AA58" s="1"/>
      <c r="AB58" s="1"/>
      <c r="AE58" s="1"/>
      <c r="AF58" s="1"/>
      <c r="AI58" s="1"/>
      <c r="AJ58" s="1"/>
      <c r="AM58" s="1"/>
      <c r="AN58" s="1"/>
      <c r="AQ58" s="1"/>
      <c r="AR58" s="1"/>
      <c r="AU58" s="1"/>
      <c r="AV58" s="1"/>
      <c r="AY58" s="1"/>
      <c r="AZ58" s="1"/>
      <c r="BC58" s="1"/>
      <c r="BD58" s="1"/>
      <c r="BG58" s="1"/>
      <c r="BH58" s="1"/>
      <c r="BK58" s="1"/>
      <c r="BL58" s="1"/>
      <c r="BO58" s="1"/>
      <c r="BP58" s="1"/>
      <c r="BQ58" s="139"/>
      <c r="BR58" s="139"/>
      <c r="BS58" s="19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</row>
    <row r="59" spans="2:104">
      <c r="B59" s="13"/>
      <c r="C59" s="20"/>
      <c r="D59" s="1"/>
      <c r="E59" s="20"/>
      <c r="F59" s="20"/>
      <c r="G59" s="1"/>
      <c r="H59" s="1"/>
      <c r="K59" s="1"/>
      <c r="L59" s="1"/>
      <c r="O59" s="1"/>
      <c r="P59" s="1"/>
      <c r="S59" s="1"/>
      <c r="T59" s="1"/>
      <c r="W59" s="1"/>
      <c r="X59" s="1"/>
      <c r="AA59" s="1"/>
      <c r="AB59" s="1"/>
      <c r="AE59" s="1"/>
      <c r="AF59" s="1"/>
      <c r="AI59" s="1"/>
      <c r="AJ59" s="1"/>
      <c r="AM59" s="1"/>
      <c r="AN59" s="1"/>
      <c r="AQ59" s="1"/>
      <c r="AR59" s="1"/>
      <c r="AU59" s="1"/>
      <c r="AV59" s="1"/>
      <c r="AY59" s="1"/>
      <c r="AZ59" s="1"/>
      <c r="BC59" s="1"/>
      <c r="BD59" s="1"/>
      <c r="BG59" s="1"/>
      <c r="BH59" s="1"/>
      <c r="BK59" s="1"/>
      <c r="BL59" s="1"/>
      <c r="BO59" s="1"/>
      <c r="BP59" s="1"/>
      <c r="BQ59" s="139"/>
      <c r="BR59" s="139"/>
      <c r="BS59" s="19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</row>
    <row r="60" spans="2:104">
      <c r="B60" s="13"/>
      <c r="C60" s="20"/>
      <c r="D60" s="1"/>
      <c r="E60" s="20"/>
      <c r="F60" s="20"/>
      <c r="G60" s="1"/>
      <c r="H60" s="1"/>
      <c r="K60" s="1"/>
      <c r="L60" s="1"/>
      <c r="O60" s="1"/>
      <c r="P60" s="1"/>
      <c r="S60" s="1"/>
      <c r="T60" s="1"/>
      <c r="W60" s="1"/>
      <c r="X60" s="1"/>
      <c r="AA60" s="1"/>
      <c r="AB60" s="1"/>
      <c r="AE60" s="1"/>
      <c r="AF60" s="1"/>
      <c r="AI60" s="1"/>
      <c r="AJ60" s="1"/>
      <c r="AM60" s="1"/>
      <c r="AN60" s="1"/>
      <c r="AQ60" s="1"/>
      <c r="AR60" s="1"/>
      <c r="AU60" s="1"/>
      <c r="AV60" s="1"/>
      <c r="AY60" s="1"/>
      <c r="AZ60" s="1"/>
      <c r="BC60" s="1"/>
      <c r="BD60" s="1"/>
      <c r="BG60" s="1"/>
      <c r="BH60" s="1"/>
      <c r="BK60" s="1"/>
      <c r="BL60" s="1"/>
      <c r="BO60" s="1"/>
      <c r="BP60" s="1"/>
      <c r="BQ60" s="139"/>
      <c r="BR60" s="139"/>
      <c r="BS60" s="19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</row>
    <row r="61" spans="2:104">
      <c r="B61" s="13"/>
      <c r="C61" s="20"/>
      <c r="D61" s="1"/>
      <c r="E61" s="20"/>
      <c r="F61" s="20"/>
      <c r="G61" s="1"/>
      <c r="H61" s="1"/>
      <c r="K61" s="1"/>
      <c r="L61" s="1"/>
      <c r="O61" s="1"/>
      <c r="P61" s="1"/>
      <c r="S61" s="1"/>
      <c r="T61" s="1"/>
      <c r="W61" s="1"/>
      <c r="X61" s="1"/>
      <c r="AA61" s="1"/>
      <c r="AB61" s="1"/>
      <c r="AE61" s="1"/>
      <c r="AF61" s="1"/>
      <c r="AI61" s="1"/>
      <c r="AJ61" s="1"/>
      <c r="AM61" s="1"/>
      <c r="AN61" s="1"/>
      <c r="AQ61" s="1"/>
      <c r="AR61" s="1"/>
      <c r="AU61" s="1"/>
      <c r="AV61" s="1"/>
      <c r="AY61" s="1"/>
      <c r="AZ61" s="1"/>
      <c r="BC61" s="1"/>
      <c r="BD61" s="1"/>
      <c r="BG61" s="1"/>
      <c r="BH61" s="1"/>
      <c r="BK61" s="1"/>
      <c r="BL61" s="1"/>
      <c r="BO61" s="1"/>
      <c r="BP61" s="1"/>
      <c r="BQ61" s="139"/>
      <c r="BR61" s="139"/>
      <c r="BS61" s="19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</row>
    <row r="62" spans="2:104">
      <c r="B62" s="13"/>
      <c r="C62" s="20"/>
      <c r="D62" s="1"/>
      <c r="E62" s="20"/>
      <c r="F62" s="20"/>
      <c r="G62" s="1"/>
      <c r="H62" s="1"/>
      <c r="K62" s="1"/>
      <c r="L62" s="1"/>
      <c r="O62" s="1"/>
      <c r="P62" s="1"/>
      <c r="S62" s="1"/>
      <c r="T62" s="1"/>
      <c r="W62" s="1"/>
      <c r="X62" s="1"/>
      <c r="AA62" s="1"/>
      <c r="AB62" s="1"/>
      <c r="AE62" s="1"/>
      <c r="AF62" s="1"/>
      <c r="AI62" s="1"/>
      <c r="AJ62" s="1"/>
      <c r="AM62" s="1"/>
      <c r="AN62" s="1"/>
      <c r="AQ62" s="1"/>
      <c r="AR62" s="1"/>
      <c r="AU62" s="1"/>
      <c r="AV62" s="1"/>
      <c r="AY62" s="1"/>
      <c r="AZ62" s="1"/>
      <c r="BC62" s="1"/>
      <c r="BD62" s="1"/>
      <c r="BG62" s="1"/>
      <c r="BH62" s="1"/>
      <c r="BK62" s="1"/>
      <c r="BL62" s="1"/>
      <c r="BO62" s="1"/>
      <c r="BP62" s="1"/>
      <c r="BQ62" s="139"/>
      <c r="BR62" s="139"/>
      <c r="BS62" s="19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</row>
    <row r="63" spans="2:104">
      <c r="B63" s="13"/>
      <c r="C63" s="20"/>
      <c r="D63" s="1"/>
      <c r="E63" s="20"/>
      <c r="F63" s="20"/>
      <c r="G63" s="1"/>
      <c r="H63" s="1"/>
      <c r="K63" s="1"/>
      <c r="L63" s="1"/>
      <c r="O63" s="1"/>
      <c r="P63" s="1"/>
      <c r="S63" s="1"/>
      <c r="T63" s="1"/>
      <c r="W63" s="1"/>
      <c r="X63" s="1"/>
      <c r="AA63" s="1"/>
      <c r="AB63" s="1"/>
      <c r="AE63" s="1"/>
      <c r="AF63" s="1"/>
      <c r="AI63" s="1"/>
      <c r="AJ63" s="1"/>
      <c r="AM63" s="1"/>
      <c r="AN63" s="1"/>
      <c r="AQ63" s="1"/>
      <c r="AR63" s="1"/>
      <c r="AU63" s="1"/>
      <c r="AV63" s="1"/>
      <c r="AY63" s="1"/>
      <c r="AZ63" s="1"/>
      <c r="BC63" s="1"/>
      <c r="BD63" s="1"/>
      <c r="BG63" s="1"/>
      <c r="BH63" s="1"/>
      <c r="BK63" s="1"/>
      <c r="BL63" s="1"/>
      <c r="BO63" s="1"/>
      <c r="BP63" s="1"/>
      <c r="BQ63" s="139"/>
      <c r="BR63" s="139"/>
      <c r="BS63" s="19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</row>
    <row r="64" spans="2:104">
      <c r="B64" s="13"/>
      <c r="C64" s="20"/>
      <c r="D64" s="1"/>
      <c r="E64" s="20"/>
      <c r="F64" s="20"/>
      <c r="G64" s="1"/>
      <c r="H64" s="1"/>
      <c r="K64" s="1"/>
      <c r="L64" s="1"/>
      <c r="O64" s="1"/>
      <c r="P64" s="1"/>
      <c r="S64" s="1"/>
      <c r="T64" s="1"/>
      <c r="W64" s="1"/>
      <c r="X64" s="1"/>
      <c r="AA64" s="1"/>
      <c r="AB64" s="1"/>
      <c r="AE64" s="1"/>
      <c r="AF64" s="1"/>
      <c r="AI64" s="1"/>
      <c r="AJ64" s="1"/>
      <c r="AM64" s="1"/>
      <c r="AN64" s="1"/>
      <c r="AQ64" s="1"/>
      <c r="AR64" s="1"/>
      <c r="AU64" s="1"/>
      <c r="AV64" s="1"/>
      <c r="AY64" s="1"/>
      <c r="AZ64" s="1"/>
      <c r="BC64" s="1"/>
      <c r="BD64" s="1"/>
      <c r="BG64" s="1"/>
      <c r="BH64" s="1"/>
      <c r="BK64" s="1"/>
      <c r="BL64" s="1"/>
      <c r="BO64" s="1"/>
      <c r="BP64" s="1"/>
      <c r="BQ64" s="139"/>
      <c r="BR64" s="139"/>
      <c r="BS64" s="19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</row>
    <row r="65" spans="2:104">
      <c r="B65" s="13"/>
      <c r="C65" s="20"/>
      <c r="D65" s="1"/>
      <c r="E65" s="20"/>
      <c r="F65" s="20"/>
      <c r="G65" s="1"/>
      <c r="H65" s="1"/>
      <c r="K65" s="1"/>
      <c r="L65" s="1"/>
      <c r="O65" s="1"/>
      <c r="P65" s="1"/>
      <c r="S65" s="1"/>
      <c r="T65" s="1"/>
      <c r="W65" s="1"/>
      <c r="X65" s="1"/>
      <c r="AA65" s="1"/>
      <c r="AB65" s="1"/>
      <c r="AE65" s="1"/>
      <c r="AF65" s="1"/>
      <c r="AI65" s="1"/>
      <c r="AJ65" s="1"/>
      <c r="AM65" s="1"/>
      <c r="AN65" s="1"/>
      <c r="AQ65" s="1"/>
      <c r="AR65" s="1"/>
      <c r="AU65" s="1"/>
      <c r="AV65" s="1"/>
      <c r="AY65" s="1"/>
      <c r="AZ65" s="1"/>
      <c r="BC65" s="1"/>
      <c r="BD65" s="1"/>
      <c r="BG65" s="1"/>
      <c r="BH65" s="1"/>
      <c r="BK65" s="1"/>
      <c r="BL65" s="1"/>
      <c r="BO65" s="1"/>
      <c r="BP65" s="1"/>
      <c r="BQ65" s="139"/>
      <c r="BR65" s="139"/>
      <c r="BS65" s="19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</row>
    <row r="66" spans="2:104">
      <c r="B66" s="13"/>
      <c r="C66" s="20"/>
      <c r="D66" s="1"/>
      <c r="E66" s="20"/>
      <c r="F66" s="20"/>
      <c r="G66" s="1"/>
      <c r="H66" s="1"/>
      <c r="K66" s="1"/>
      <c r="L66" s="1"/>
      <c r="O66" s="1"/>
      <c r="P66" s="1"/>
      <c r="S66" s="1"/>
      <c r="T66" s="1"/>
      <c r="W66" s="1"/>
      <c r="X66" s="1"/>
      <c r="AA66" s="1"/>
      <c r="AB66" s="1"/>
      <c r="AE66" s="1"/>
      <c r="AF66" s="1"/>
      <c r="AI66" s="1"/>
      <c r="AJ66" s="1"/>
      <c r="AM66" s="1"/>
      <c r="AN66" s="1"/>
      <c r="AQ66" s="1"/>
      <c r="AR66" s="1"/>
      <c r="AU66" s="1"/>
      <c r="AV66" s="1"/>
      <c r="AY66" s="1"/>
      <c r="AZ66" s="1"/>
      <c r="BC66" s="1"/>
      <c r="BD66" s="1"/>
      <c r="BG66" s="1"/>
      <c r="BH66" s="1"/>
      <c r="BK66" s="1"/>
      <c r="BL66" s="1"/>
      <c r="BO66" s="1"/>
      <c r="BP66" s="1"/>
      <c r="BQ66" s="139"/>
      <c r="BR66" s="139"/>
      <c r="BS66" s="19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</row>
    <row r="67" spans="2:104">
      <c r="B67" s="13"/>
      <c r="C67" s="20"/>
      <c r="D67" s="1"/>
      <c r="E67" s="20"/>
      <c r="F67" s="20"/>
      <c r="G67" s="1"/>
      <c r="H67" s="1"/>
      <c r="K67" s="1"/>
      <c r="L67" s="1"/>
      <c r="O67" s="1"/>
      <c r="P67" s="1"/>
      <c r="S67" s="1"/>
      <c r="T67" s="1"/>
      <c r="W67" s="1"/>
      <c r="X67" s="1"/>
      <c r="AA67" s="1"/>
      <c r="AB67" s="1"/>
      <c r="AE67" s="1"/>
      <c r="AF67" s="1"/>
      <c r="AI67" s="1"/>
      <c r="AJ67" s="1"/>
      <c r="AM67" s="1"/>
      <c r="AN67" s="1"/>
      <c r="AQ67" s="1"/>
      <c r="AR67" s="1"/>
      <c r="AU67" s="1"/>
      <c r="AV67" s="1"/>
      <c r="AY67" s="1"/>
      <c r="AZ67" s="1"/>
      <c r="BC67" s="1"/>
      <c r="BD67" s="1"/>
      <c r="BG67" s="1"/>
      <c r="BH67" s="1"/>
      <c r="BK67" s="1"/>
      <c r="BL67" s="1"/>
      <c r="BO67" s="1"/>
      <c r="BP67" s="1"/>
      <c r="BQ67" s="139"/>
      <c r="BR67" s="139"/>
      <c r="BS67" s="19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</row>
    <row r="68" spans="2:104">
      <c r="B68" s="13"/>
      <c r="C68" s="20"/>
      <c r="D68" s="1"/>
      <c r="E68" s="20"/>
      <c r="F68" s="20"/>
      <c r="G68" s="1"/>
      <c r="H68" s="1"/>
      <c r="K68" s="1"/>
      <c r="L68" s="1"/>
      <c r="O68" s="1"/>
      <c r="P68" s="1"/>
      <c r="S68" s="1"/>
      <c r="T68" s="1"/>
      <c r="W68" s="1"/>
      <c r="X68" s="1"/>
      <c r="AA68" s="1"/>
      <c r="AB68" s="1"/>
      <c r="AE68" s="1"/>
      <c r="AF68" s="1"/>
      <c r="AI68" s="1"/>
      <c r="AJ68" s="1"/>
      <c r="AM68" s="1"/>
      <c r="AN68" s="1"/>
      <c r="AQ68" s="1"/>
      <c r="AR68" s="1"/>
      <c r="AU68" s="1"/>
      <c r="AV68" s="1"/>
      <c r="AY68" s="1"/>
      <c r="AZ68" s="1"/>
      <c r="BC68" s="1"/>
      <c r="BD68" s="1"/>
      <c r="BG68" s="1"/>
      <c r="BH68" s="1"/>
      <c r="BK68" s="1"/>
      <c r="BL68" s="1"/>
      <c r="BO68" s="1"/>
      <c r="BP68" s="1"/>
      <c r="BQ68" s="139"/>
      <c r="BR68" s="139"/>
      <c r="BS68" s="19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</row>
    <row r="69" spans="2:104">
      <c r="B69" s="13"/>
      <c r="C69" s="20"/>
      <c r="D69" s="1"/>
      <c r="E69" s="20"/>
      <c r="F69" s="20"/>
      <c r="G69" s="1"/>
      <c r="H69" s="1"/>
      <c r="K69" s="1"/>
      <c r="L69" s="1"/>
      <c r="O69" s="1"/>
      <c r="P69" s="1"/>
      <c r="S69" s="1"/>
      <c r="T69" s="1"/>
      <c r="W69" s="1"/>
      <c r="X69" s="1"/>
      <c r="AA69" s="1"/>
      <c r="AB69" s="1"/>
      <c r="AE69" s="1"/>
      <c r="AF69" s="1"/>
      <c r="AI69" s="1"/>
      <c r="AJ69" s="1"/>
      <c r="AM69" s="1"/>
      <c r="AN69" s="1"/>
      <c r="AQ69" s="1"/>
      <c r="AR69" s="1"/>
      <c r="AU69" s="1"/>
      <c r="AV69" s="1"/>
      <c r="AY69" s="1"/>
      <c r="AZ69" s="1"/>
      <c r="BC69" s="1"/>
      <c r="BD69" s="1"/>
      <c r="BG69" s="1"/>
      <c r="BH69" s="1"/>
      <c r="BK69" s="1"/>
      <c r="BL69" s="1"/>
      <c r="BO69" s="1"/>
      <c r="BP69" s="1"/>
      <c r="BQ69" s="139"/>
      <c r="BR69" s="139"/>
      <c r="BS69" s="19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</row>
    <row r="70" spans="2:104">
      <c r="B70" s="13"/>
      <c r="C70" s="20"/>
      <c r="D70" s="1"/>
      <c r="E70" s="20"/>
      <c r="F70" s="20"/>
      <c r="G70" s="1"/>
      <c r="H70" s="1"/>
      <c r="K70" s="1"/>
      <c r="L70" s="1"/>
      <c r="O70" s="1"/>
      <c r="P70" s="1"/>
      <c r="S70" s="1"/>
      <c r="T70" s="1"/>
      <c r="W70" s="1"/>
      <c r="X70" s="1"/>
      <c r="AA70" s="1"/>
      <c r="AB70" s="1"/>
      <c r="AE70" s="1"/>
      <c r="AF70" s="1"/>
      <c r="AI70" s="1"/>
      <c r="AJ70" s="1"/>
      <c r="AM70" s="1"/>
      <c r="AN70" s="1"/>
      <c r="AQ70" s="1"/>
      <c r="AR70" s="1"/>
      <c r="AU70" s="1"/>
      <c r="AV70" s="1"/>
      <c r="AY70" s="1"/>
      <c r="AZ70" s="1"/>
      <c r="BC70" s="1"/>
      <c r="BD70" s="1"/>
      <c r="BG70" s="1"/>
      <c r="BH70" s="1"/>
      <c r="BK70" s="1"/>
      <c r="BL70" s="1"/>
      <c r="BO70" s="1"/>
      <c r="BP70" s="1"/>
      <c r="BQ70" s="139"/>
      <c r="BR70" s="139"/>
      <c r="BS70" s="19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</row>
    <row r="71" spans="2:104">
      <c r="B71" s="13"/>
      <c r="C71" s="20"/>
      <c r="D71" s="1"/>
      <c r="E71" s="20"/>
      <c r="F71" s="20"/>
      <c r="G71" s="1"/>
      <c r="H71" s="1"/>
      <c r="K71" s="1"/>
      <c r="L71" s="1"/>
      <c r="O71" s="1"/>
      <c r="P71" s="1"/>
      <c r="S71" s="1"/>
      <c r="T71" s="1"/>
      <c r="W71" s="1"/>
      <c r="X71" s="1"/>
      <c r="AA71" s="1"/>
      <c r="AB71" s="1"/>
      <c r="AE71" s="1"/>
      <c r="AF71" s="1"/>
      <c r="AI71" s="1"/>
      <c r="AJ71" s="1"/>
      <c r="AM71" s="1"/>
      <c r="AN71" s="1"/>
      <c r="AQ71" s="1"/>
      <c r="AR71" s="1"/>
      <c r="AU71" s="1"/>
      <c r="AV71" s="1"/>
      <c r="AY71" s="1"/>
      <c r="AZ71" s="1"/>
      <c r="BC71" s="1"/>
      <c r="BD71" s="1"/>
      <c r="BG71" s="1"/>
      <c r="BH71" s="1"/>
      <c r="BK71" s="1"/>
      <c r="BL71" s="1"/>
      <c r="BO71" s="1"/>
      <c r="BP71" s="1"/>
      <c r="BQ71" s="139"/>
      <c r="BR71" s="139"/>
      <c r="BS71" s="19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</row>
    <row r="72" spans="2:104">
      <c r="B72" s="13"/>
      <c r="C72" s="20"/>
      <c r="D72" s="1"/>
      <c r="E72" s="20"/>
      <c r="F72" s="20"/>
      <c r="G72" s="1"/>
      <c r="H72" s="1"/>
      <c r="K72" s="1"/>
      <c r="L72" s="1"/>
      <c r="O72" s="1"/>
      <c r="P72" s="1"/>
      <c r="S72" s="1"/>
      <c r="T72" s="1"/>
      <c r="W72" s="1"/>
      <c r="X72" s="1"/>
      <c r="AA72" s="1"/>
      <c r="AB72" s="1"/>
      <c r="AE72" s="1"/>
      <c r="AF72" s="1"/>
      <c r="AI72" s="1"/>
      <c r="AJ72" s="1"/>
      <c r="AM72" s="1"/>
      <c r="AN72" s="1"/>
      <c r="AQ72" s="1"/>
      <c r="AR72" s="1"/>
      <c r="AU72" s="1"/>
      <c r="AV72" s="1"/>
      <c r="AY72" s="1"/>
      <c r="AZ72" s="1"/>
      <c r="BC72" s="1"/>
      <c r="BD72" s="1"/>
      <c r="BG72" s="1"/>
      <c r="BH72" s="1"/>
      <c r="BK72" s="1"/>
      <c r="BL72" s="1"/>
      <c r="BO72" s="1"/>
      <c r="BP72" s="1"/>
      <c r="BQ72" s="139"/>
      <c r="BR72" s="139"/>
      <c r="BS72" s="19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</row>
    <row r="73" spans="2:104">
      <c r="B73" s="13"/>
      <c r="C73" s="20"/>
      <c r="D73" s="1"/>
      <c r="E73" s="20"/>
      <c r="F73" s="20"/>
      <c r="G73" s="1"/>
      <c r="H73" s="1"/>
      <c r="K73" s="1"/>
      <c r="L73" s="1"/>
      <c r="O73" s="1"/>
      <c r="P73" s="1"/>
      <c r="S73" s="1"/>
      <c r="T73" s="1"/>
      <c r="W73" s="1"/>
      <c r="X73" s="1"/>
      <c r="AA73" s="1"/>
      <c r="AB73" s="1"/>
      <c r="AE73" s="1"/>
      <c r="AF73" s="1"/>
      <c r="AI73" s="1"/>
      <c r="AJ73" s="1"/>
      <c r="AM73" s="1"/>
      <c r="AN73" s="1"/>
      <c r="AQ73" s="1"/>
      <c r="AR73" s="1"/>
      <c r="AU73" s="1"/>
      <c r="AV73" s="1"/>
      <c r="AY73" s="1"/>
      <c r="AZ73" s="1"/>
      <c r="BC73" s="1"/>
      <c r="BD73" s="1"/>
      <c r="BG73" s="1"/>
      <c r="BH73" s="1"/>
      <c r="BK73" s="1"/>
      <c r="BL73" s="1"/>
      <c r="BO73" s="1"/>
      <c r="BP73" s="1"/>
      <c r="BQ73" s="139"/>
      <c r="BR73" s="139"/>
      <c r="BS73" s="19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</row>
    <row r="74" spans="2:104">
      <c r="B74" s="13"/>
      <c r="C74" s="20"/>
      <c r="D74" s="1"/>
      <c r="E74" s="20"/>
      <c r="F74" s="20"/>
      <c r="G74" s="1"/>
      <c r="H74" s="1"/>
      <c r="K74" s="1"/>
      <c r="L74" s="1"/>
      <c r="O74" s="1"/>
      <c r="P74" s="1"/>
      <c r="S74" s="1"/>
      <c r="T74" s="1"/>
      <c r="W74" s="1"/>
      <c r="X74" s="1"/>
      <c r="AA74" s="1"/>
      <c r="AB74" s="1"/>
      <c r="AE74" s="1"/>
      <c r="AF74" s="1"/>
      <c r="AI74" s="1"/>
      <c r="AJ74" s="1"/>
      <c r="AM74" s="1"/>
      <c r="AN74" s="1"/>
      <c r="AQ74" s="1"/>
      <c r="AR74" s="1"/>
      <c r="AU74" s="1"/>
      <c r="AV74" s="1"/>
      <c r="AY74" s="1"/>
      <c r="AZ74" s="1"/>
      <c r="BC74" s="1"/>
      <c r="BD74" s="1"/>
      <c r="BG74" s="1"/>
      <c r="BH74" s="1"/>
      <c r="BK74" s="1"/>
      <c r="BL74" s="1"/>
      <c r="BO74" s="1"/>
      <c r="BP74" s="1"/>
      <c r="BQ74" s="139"/>
      <c r="BR74" s="139"/>
      <c r="BS74" s="19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</row>
    <row r="75" spans="2:104">
      <c r="B75" s="13"/>
      <c r="C75" s="20"/>
      <c r="D75" s="1"/>
      <c r="E75" s="20"/>
      <c r="F75" s="20"/>
      <c r="G75" s="1"/>
      <c r="H75" s="1"/>
      <c r="K75" s="1"/>
      <c r="L75" s="1"/>
      <c r="O75" s="1"/>
      <c r="P75" s="1"/>
      <c r="S75" s="1"/>
      <c r="T75" s="1"/>
      <c r="W75" s="1"/>
      <c r="X75" s="1"/>
      <c r="AA75" s="1"/>
      <c r="AB75" s="1"/>
      <c r="AE75" s="1"/>
      <c r="AF75" s="1"/>
      <c r="AI75" s="1"/>
      <c r="AJ75" s="1"/>
      <c r="AM75" s="1"/>
      <c r="AN75" s="1"/>
      <c r="AQ75" s="1"/>
      <c r="AR75" s="1"/>
      <c r="AU75" s="1"/>
      <c r="AV75" s="1"/>
      <c r="AY75" s="1"/>
      <c r="AZ75" s="1"/>
      <c r="BC75" s="1"/>
      <c r="BD75" s="1"/>
      <c r="BG75" s="1"/>
      <c r="BH75" s="1"/>
      <c r="BK75" s="1"/>
      <c r="BL75" s="1"/>
      <c r="BO75" s="1"/>
      <c r="BP75" s="1"/>
      <c r="BQ75" s="139"/>
      <c r="BR75" s="139"/>
      <c r="BS75" s="19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</row>
    <row r="76" spans="2:104" ht="16.5" thickBot="1">
      <c r="B76" s="21"/>
      <c r="C76" s="22"/>
      <c r="D76" s="77" t="str">
        <f>""</f>
        <v/>
      </c>
      <c r="E76" s="77" t="str">
        <f>""</f>
        <v/>
      </c>
      <c r="F76" s="77" t="str">
        <f>""</f>
        <v/>
      </c>
      <c r="G76" s="77" t="str">
        <f>""</f>
        <v/>
      </c>
      <c r="H76" s="77" t="str">
        <f>""</f>
        <v/>
      </c>
      <c r="I76" s="77" t="str">
        <f>""</f>
        <v/>
      </c>
      <c r="J76" s="77" t="str">
        <f>""</f>
        <v/>
      </c>
      <c r="K76" s="77" t="str">
        <f>""</f>
        <v/>
      </c>
      <c r="L76" s="77" t="str">
        <f>""</f>
        <v/>
      </c>
      <c r="M76" s="77" t="str">
        <f>""</f>
        <v/>
      </c>
      <c r="N76" s="77" t="str">
        <f>""</f>
        <v/>
      </c>
      <c r="O76" s="77" t="str">
        <f>""</f>
        <v/>
      </c>
      <c r="P76" s="77" t="str">
        <f>""</f>
        <v/>
      </c>
      <c r="Q76" s="77" t="str">
        <f>""</f>
        <v/>
      </c>
      <c r="R76" s="77" t="str">
        <f>""</f>
        <v/>
      </c>
      <c r="S76" s="77" t="str">
        <f>""</f>
        <v/>
      </c>
      <c r="T76" s="77" t="str">
        <f>""</f>
        <v/>
      </c>
      <c r="U76" s="77" t="str">
        <f>""</f>
        <v/>
      </c>
      <c r="V76" s="77" t="str">
        <f>""</f>
        <v/>
      </c>
      <c r="W76" s="77" t="str">
        <f>""</f>
        <v/>
      </c>
      <c r="X76" s="77" t="str">
        <f>""</f>
        <v/>
      </c>
      <c r="Y76" s="77" t="str">
        <f>""</f>
        <v/>
      </c>
      <c r="Z76" s="77" t="str">
        <f>""</f>
        <v/>
      </c>
      <c r="AA76" s="77" t="str">
        <f>""</f>
        <v/>
      </c>
      <c r="AB76" s="77" t="str">
        <f>""</f>
        <v/>
      </c>
      <c r="AC76" s="77" t="str">
        <f>""</f>
        <v/>
      </c>
      <c r="AD76" s="77" t="str">
        <f>""</f>
        <v/>
      </c>
      <c r="AE76" s="77" t="str">
        <f>""</f>
        <v/>
      </c>
      <c r="AF76" s="77" t="str">
        <f>""</f>
        <v/>
      </c>
      <c r="AG76" s="77" t="str">
        <f>""</f>
        <v/>
      </c>
      <c r="AH76" s="77" t="str">
        <f>""</f>
        <v/>
      </c>
      <c r="AI76" s="77" t="str">
        <f>""</f>
        <v/>
      </c>
      <c r="AJ76" s="77" t="str">
        <f>""</f>
        <v/>
      </c>
      <c r="AK76" s="77" t="str">
        <f>""</f>
        <v/>
      </c>
      <c r="AL76" s="77" t="str">
        <f>""</f>
        <v/>
      </c>
      <c r="AM76" s="77" t="str">
        <f>""</f>
        <v/>
      </c>
      <c r="AN76" s="77" t="str">
        <f>""</f>
        <v/>
      </c>
      <c r="AO76" s="77" t="str">
        <f>""</f>
        <v/>
      </c>
      <c r="AP76" s="77" t="str">
        <f>""</f>
        <v/>
      </c>
      <c r="AQ76" s="77" t="str">
        <f>""</f>
        <v/>
      </c>
      <c r="AR76" s="77" t="str">
        <f>""</f>
        <v/>
      </c>
      <c r="AS76" s="77" t="str">
        <f>""</f>
        <v/>
      </c>
      <c r="AT76" s="77" t="str">
        <f>""</f>
        <v/>
      </c>
      <c r="AU76" s="77" t="str">
        <f>""</f>
        <v/>
      </c>
      <c r="AV76" s="77" t="str">
        <f>""</f>
        <v/>
      </c>
      <c r="AW76" s="77" t="str">
        <f>""</f>
        <v/>
      </c>
      <c r="AX76" s="77" t="str">
        <f>""</f>
        <v/>
      </c>
      <c r="AY76" s="77" t="str">
        <f>""</f>
        <v/>
      </c>
      <c r="AZ76" s="77" t="str">
        <f>""</f>
        <v/>
      </c>
      <c r="BA76" s="77" t="str">
        <f>""</f>
        <v/>
      </c>
      <c r="BB76" s="77" t="str">
        <f>""</f>
        <v/>
      </c>
      <c r="BC76" s="77" t="str">
        <f>""</f>
        <v/>
      </c>
      <c r="BD76" s="77" t="str">
        <f>""</f>
        <v/>
      </c>
      <c r="BE76" s="77" t="str">
        <f>""</f>
        <v/>
      </c>
      <c r="BF76" s="77" t="str">
        <f>""</f>
        <v/>
      </c>
      <c r="BG76" s="77" t="str">
        <f>""</f>
        <v/>
      </c>
      <c r="BH76" s="77" t="str">
        <f>""</f>
        <v/>
      </c>
      <c r="BI76" s="77" t="str">
        <f>""</f>
        <v/>
      </c>
      <c r="BJ76" s="77" t="str">
        <f>""</f>
        <v/>
      </c>
      <c r="BK76" s="77" t="str">
        <f>""</f>
        <v/>
      </c>
      <c r="BL76" s="77" t="str">
        <f>""</f>
        <v/>
      </c>
      <c r="BM76" s="77" t="str">
        <f>""</f>
        <v/>
      </c>
      <c r="BN76" s="77" t="str">
        <f>""</f>
        <v/>
      </c>
      <c r="BO76" s="77" t="str">
        <f>""</f>
        <v/>
      </c>
      <c r="BP76" s="77" t="str">
        <f>""</f>
        <v/>
      </c>
      <c r="BQ76" s="77"/>
      <c r="BR76" s="77"/>
      <c r="BS76" s="23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</row>
    <row r="78" spans="2:104" ht="16.5" thickBot="1"/>
    <row r="79" spans="2:104" ht="23.25">
      <c r="B79" s="10"/>
      <c r="C79" s="176" t="s">
        <v>14</v>
      </c>
      <c r="D79" s="176" t="str">
        <f>""</f>
        <v/>
      </c>
      <c r="E79" s="70" t="str">
        <f>""</f>
        <v/>
      </c>
      <c r="F79" s="70" t="str">
        <f>""</f>
        <v/>
      </c>
      <c r="G79" s="70" t="str">
        <f>""</f>
        <v/>
      </c>
      <c r="H79" s="70" t="str">
        <f>""</f>
        <v/>
      </c>
      <c r="I79" s="70" t="str">
        <f>""</f>
        <v/>
      </c>
      <c r="J79" s="70" t="str">
        <f>""</f>
        <v/>
      </c>
      <c r="K79" s="70" t="str">
        <f>""</f>
        <v/>
      </c>
      <c r="L79" s="70" t="str">
        <f>""</f>
        <v/>
      </c>
      <c r="M79" s="70" t="str">
        <f>""</f>
        <v/>
      </c>
      <c r="N79" s="70" t="str">
        <f>""</f>
        <v/>
      </c>
      <c r="O79" s="70" t="str">
        <f>""</f>
        <v/>
      </c>
      <c r="P79" s="70" t="str">
        <f>""</f>
        <v/>
      </c>
      <c r="Q79" s="70" t="str">
        <f>""</f>
        <v/>
      </c>
      <c r="R79" s="70" t="str">
        <f>""</f>
        <v/>
      </c>
      <c r="S79" s="70" t="str">
        <f>""</f>
        <v/>
      </c>
      <c r="T79" s="70" t="str">
        <f>""</f>
        <v/>
      </c>
      <c r="U79" s="70" t="str">
        <f>""</f>
        <v/>
      </c>
      <c r="V79" s="70" t="str">
        <f>""</f>
        <v/>
      </c>
      <c r="W79" s="70" t="str">
        <f>""</f>
        <v/>
      </c>
      <c r="X79" s="70" t="str">
        <f>""</f>
        <v/>
      </c>
      <c r="Y79" s="70" t="str">
        <f>""</f>
        <v/>
      </c>
      <c r="Z79" s="70" t="str">
        <f>""</f>
        <v/>
      </c>
      <c r="AA79" s="70" t="str">
        <f>""</f>
        <v/>
      </c>
      <c r="AB79" s="70" t="str">
        <f>""</f>
        <v/>
      </c>
      <c r="AC79" s="70" t="str">
        <f>""</f>
        <v/>
      </c>
      <c r="AD79" s="70" t="str">
        <f>""</f>
        <v/>
      </c>
      <c r="AE79" s="70" t="str">
        <f>""</f>
        <v/>
      </c>
      <c r="AF79" s="70" t="str">
        <f>""</f>
        <v/>
      </c>
      <c r="AG79" s="70" t="str">
        <f>""</f>
        <v/>
      </c>
      <c r="AH79" s="70" t="str">
        <f>""</f>
        <v/>
      </c>
      <c r="AI79" s="70" t="str">
        <f>""</f>
        <v/>
      </c>
      <c r="AJ79" s="70" t="str">
        <f>""</f>
        <v/>
      </c>
      <c r="AK79" s="70" t="str">
        <f>""</f>
        <v/>
      </c>
      <c r="AL79" s="70" t="str">
        <f>""</f>
        <v/>
      </c>
      <c r="AM79" s="70" t="str">
        <f>""</f>
        <v/>
      </c>
      <c r="AN79" s="70" t="str">
        <f>""</f>
        <v/>
      </c>
      <c r="AO79" s="70" t="str">
        <f>""</f>
        <v/>
      </c>
      <c r="AP79" s="70" t="str">
        <f>""</f>
        <v/>
      </c>
      <c r="AQ79" s="70" t="str">
        <f>""</f>
        <v/>
      </c>
      <c r="AR79" s="70" t="str">
        <f>""</f>
        <v/>
      </c>
      <c r="AS79" s="70" t="str">
        <f>""</f>
        <v/>
      </c>
      <c r="AT79" s="70" t="str">
        <f>""</f>
        <v/>
      </c>
      <c r="AU79" s="70" t="str">
        <f>""</f>
        <v/>
      </c>
      <c r="AV79" s="70" t="str">
        <f>""</f>
        <v/>
      </c>
      <c r="AW79" s="70" t="str">
        <f>""</f>
        <v/>
      </c>
      <c r="AX79" s="70" t="str">
        <f>""</f>
        <v/>
      </c>
      <c r="AY79" s="70" t="str">
        <f>""</f>
        <v/>
      </c>
      <c r="AZ79" s="70" t="str">
        <f>""</f>
        <v/>
      </c>
      <c r="BA79" s="70" t="str">
        <f>""</f>
        <v/>
      </c>
      <c r="BB79" s="70" t="str">
        <f>""</f>
        <v/>
      </c>
      <c r="BC79" s="70" t="str">
        <f>""</f>
        <v/>
      </c>
      <c r="BD79" s="70" t="str">
        <f>""</f>
        <v/>
      </c>
      <c r="BE79" s="70" t="str">
        <f>""</f>
        <v/>
      </c>
      <c r="BF79" s="70" t="str">
        <f>""</f>
        <v/>
      </c>
      <c r="BG79" s="70" t="str">
        <f>""</f>
        <v/>
      </c>
      <c r="BH79" s="70" t="str">
        <f>""</f>
        <v/>
      </c>
      <c r="BI79" s="70" t="str">
        <f>""</f>
        <v/>
      </c>
      <c r="BJ79" s="70" t="str">
        <f>""</f>
        <v/>
      </c>
      <c r="BK79" s="70" t="str">
        <f>""</f>
        <v/>
      </c>
      <c r="BL79" s="70" t="str">
        <f>""</f>
        <v/>
      </c>
      <c r="BM79" s="70" t="str">
        <f>""</f>
        <v/>
      </c>
      <c r="BN79" s="70" t="str">
        <f>""</f>
        <v/>
      </c>
      <c r="BO79" s="70" t="str">
        <f>""</f>
        <v/>
      </c>
      <c r="BP79" s="70" t="str">
        <f>""</f>
        <v/>
      </c>
      <c r="BQ79" s="137"/>
      <c r="BR79" s="137"/>
      <c r="BS79" s="32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</row>
    <row r="80" spans="2:104">
      <c r="B80" s="13"/>
      <c r="D80" s="78"/>
      <c r="E80" s="29"/>
      <c r="F80" s="29"/>
      <c r="G80" s="78"/>
      <c r="H80" s="1"/>
      <c r="K80" s="1"/>
      <c r="L80" s="1"/>
      <c r="O80" s="1"/>
      <c r="P80" s="1"/>
      <c r="S80" s="1"/>
      <c r="T80" s="1"/>
      <c r="W80" s="1"/>
      <c r="X80" s="1"/>
      <c r="AA80" s="1"/>
      <c r="AB80" s="1"/>
      <c r="AE80" s="1"/>
      <c r="AF80" s="1"/>
      <c r="AI80" s="1"/>
      <c r="AJ80" s="1"/>
      <c r="AM80" s="1"/>
      <c r="AN80" s="1"/>
      <c r="AQ80" s="1"/>
      <c r="AR80" s="1"/>
      <c r="AU80" s="1"/>
      <c r="AV80" s="1"/>
      <c r="AY80" s="1"/>
      <c r="AZ80" s="1"/>
      <c r="BC80" s="1"/>
      <c r="BD80" s="1"/>
      <c r="BG80" s="1"/>
      <c r="BH80" s="1"/>
      <c r="BK80" s="1"/>
      <c r="BL80" s="1"/>
      <c r="BO80" s="1"/>
      <c r="BP80" s="1"/>
      <c r="BQ80" s="154" t="s">
        <v>15</v>
      </c>
      <c r="BR80" s="154" t="s">
        <v>15</v>
      </c>
      <c r="BS80" s="61" t="s">
        <v>15</v>
      </c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</row>
    <row r="81" spans="2:104">
      <c r="B81" s="13"/>
      <c r="C81" s="180"/>
      <c r="D81" s="177">
        <v>2008</v>
      </c>
      <c r="E81" s="183"/>
      <c r="F81" s="183"/>
      <c r="G81" s="183"/>
      <c r="H81" s="177">
        <v>2009</v>
      </c>
      <c r="I81" s="174"/>
      <c r="J81" s="174"/>
      <c r="K81" s="174"/>
      <c r="L81" s="177">
        <v>2010</v>
      </c>
      <c r="M81" s="174"/>
      <c r="N81" s="174"/>
      <c r="O81" s="174"/>
      <c r="P81" s="177">
        <v>2011</v>
      </c>
      <c r="Q81" s="174"/>
      <c r="R81" s="174"/>
      <c r="S81" s="174"/>
      <c r="T81" s="177">
        <v>2012</v>
      </c>
      <c r="U81" s="174"/>
      <c r="V81" s="174"/>
      <c r="W81" s="174"/>
      <c r="X81" s="177">
        <v>2013</v>
      </c>
      <c r="Y81" s="174"/>
      <c r="Z81" s="174"/>
      <c r="AA81" s="174"/>
      <c r="AB81" s="177">
        <v>2014</v>
      </c>
      <c r="AC81" s="174"/>
      <c r="AD81" s="174"/>
      <c r="AE81" s="174"/>
      <c r="AF81" s="177">
        <v>2015</v>
      </c>
      <c r="AG81" s="174"/>
      <c r="AH81" s="174"/>
      <c r="AI81" s="174"/>
      <c r="AJ81" s="177">
        <v>2016</v>
      </c>
      <c r="AK81" s="174"/>
      <c r="AL81" s="174"/>
      <c r="AM81" s="174"/>
      <c r="AN81" s="177">
        <v>2017</v>
      </c>
      <c r="AO81" s="174"/>
      <c r="AP81" s="174"/>
      <c r="AQ81" s="174"/>
      <c r="AR81" s="177">
        <v>2018</v>
      </c>
      <c r="AS81" s="174"/>
      <c r="AT81" s="174"/>
      <c r="AU81" s="174"/>
      <c r="AV81" s="177">
        <v>2019</v>
      </c>
      <c r="AW81" s="174"/>
      <c r="AX81" s="174"/>
      <c r="AY81" s="174"/>
      <c r="AZ81" s="177">
        <v>2020</v>
      </c>
      <c r="BA81" s="174"/>
      <c r="BB81" s="174"/>
      <c r="BC81" s="174"/>
      <c r="BD81" s="177">
        <v>2021</v>
      </c>
      <c r="BE81" s="174"/>
      <c r="BF81" s="174"/>
      <c r="BG81" s="174"/>
      <c r="BH81" s="177">
        <v>2022</v>
      </c>
      <c r="BI81" s="174"/>
      <c r="BJ81" s="174"/>
      <c r="BK81" s="174"/>
      <c r="BL81" s="177">
        <v>2023</v>
      </c>
      <c r="BM81" s="174"/>
      <c r="BN81" s="174"/>
      <c r="BO81" s="174"/>
      <c r="BP81" s="178">
        <v>2024</v>
      </c>
      <c r="BQ81" s="179"/>
      <c r="BR81" s="179"/>
      <c r="BS81" s="184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20"/>
    </row>
    <row r="82" spans="2:104">
      <c r="B82" s="13"/>
      <c r="C82" s="180"/>
      <c r="D82" s="79" t="s">
        <v>2</v>
      </c>
      <c r="E82" s="28" t="s">
        <v>3</v>
      </c>
      <c r="F82" s="28" t="s">
        <v>16</v>
      </c>
      <c r="G82" s="79" t="s">
        <v>17</v>
      </c>
      <c r="H82" s="79" t="s">
        <v>2</v>
      </c>
      <c r="I82" s="28" t="s">
        <v>3</v>
      </c>
      <c r="J82" s="28" t="s">
        <v>16</v>
      </c>
      <c r="K82" s="79" t="s">
        <v>17</v>
      </c>
      <c r="L82" s="79" t="s">
        <v>2</v>
      </c>
      <c r="M82" s="28" t="s">
        <v>3</v>
      </c>
      <c r="N82" s="28" t="s">
        <v>16</v>
      </c>
      <c r="O82" s="79" t="s">
        <v>17</v>
      </c>
      <c r="P82" s="79" t="s">
        <v>2</v>
      </c>
      <c r="Q82" s="28" t="s">
        <v>3</v>
      </c>
      <c r="R82" s="28" t="s">
        <v>16</v>
      </c>
      <c r="S82" s="79" t="s">
        <v>17</v>
      </c>
      <c r="T82" s="79" t="s">
        <v>2</v>
      </c>
      <c r="U82" s="28" t="s">
        <v>3</v>
      </c>
      <c r="V82" s="28" t="s">
        <v>16</v>
      </c>
      <c r="W82" s="79" t="s">
        <v>17</v>
      </c>
      <c r="X82" s="79" t="s">
        <v>2</v>
      </c>
      <c r="Y82" s="28" t="s">
        <v>3</v>
      </c>
      <c r="Z82" s="28" t="s">
        <v>16</v>
      </c>
      <c r="AA82" s="79" t="s">
        <v>17</v>
      </c>
      <c r="AB82" s="79" t="s">
        <v>2</v>
      </c>
      <c r="AC82" s="28" t="s">
        <v>3</v>
      </c>
      <c r="AD82" s="28" t="s">
        <v>16</v>
      </c>
      <c r="AE82" s="79" t="s">
        <v>17</v>
      </c>
      <c r="AF82" s="79" t="s">
        <v>2</v>
      </c>
      <c r="AG82" s="28" t="s">
        <v>3</v>
      </c>
      <c r="AH82" s="28" t="s">
        <v>16</v>
      </c>
      <c r="AI82" s="79" t="s">
        <v>17</v>
      </c>
      <c r="AJ82" s="79" t="s">
        <v>2</v>
      </c>
      <c r="AK82" s="28" t="s">
        <v>3</v>
      </c>
      <c r="AL82" s="28" t="s">
        <v>16</v>
      </c>
      <c r="AM82" s="79" t="s">
        <v>17</v>
      </c>
      <c r="AN82" s="79" t="s">
        <v>2</v>
      </c>
      <c r="AO82" s="28" t="s">
        <v>3</v>
      </c>
      <c r="AP82" s="28" t="s">
        <v>16</v>
      </c>
      <c r="AQ82" s="79" t="s">
        <v>17</v>
      </c>
      <c r="AR82" s="79" t="s">
        <v>2</v>
      </c>
      <c r="AS82" s="28" t="s">
        <v>3</v>
      </c>
      <c r="AT82" s="28" t="s">
        <v>16</v>
      </c>
      <c r="AU82" s="79" t="s">
        <v>17</v>
      </c>
      <c r="AV82" s="79" t="s">
        <v>2</v>
      </c>
      <c r="AW82" s="28" t="s">
        <v>3</v>
      </c>
      <c r="AX82" s="28" t="s">
        <v>16</v>
      </c>
      <c r="AY82" s="79" t="s">
        <v>17</v>
      </c>
      <c r="AZ82" s="79" t="s">
        <v>2</v>
      </c>
      <c r="BA82" s="28" t="s">
        <v>3</v>
      </c>
      <c r="BB82" s="28" t="s">
        <v>16</v>
      </c>
      <c r="BC82" s="79" t="s">
        <v>17</v>
      </c>
      <c r="BD82" s="79" t="s">
        <v>2</v>
      </c>
      <c r="BE82" s="28" t="s">
        <v>3</v>
      </c>
      <c r="BF82" s="28" t="s">
        <v>16</v>
      </c>
      <c r="BG82" s="79" t="s">
        <v>17</v>
      </c>
      <c r="BH82" s="79" t="s">
        <v>2</v>
      </c>
      <c r="BI82" s="28" t="s">
        <v>3</v>
      </c>
      <c r="BJ82" s="28" t="s">
        <v>16</v>
      </c>
      <c r="BK82" s="79" t="s">
        <v>17</v>
      </c>
      <c r="BL82" s="79" t="s">
        <v>2</v>
      </c>
      <c r="BM82" s="28" t="s">
        <v>3</v>
      </c>
      <c r="BN82" s="28" t="s">
        <v>16</v>
      </c>
      <c r="BO82" s="79" t="s">
        <v>17</v>
      </c>
      <c r="BP82" s="80" t="s">
        <v>2</v>
      </c>
      <c r="BQ82" s="80" t="s">
        <v>3</v>
      </c>
      <c r="BR82" s="80" t="s">
        <v>4</v>
      </c>
      <c r="BS82" s="150" t="s">
        <v>5</v>
      </c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20"/>
    </row>
    <row r="83" spans="2:104">
      <c r="B83" s="13"/>
      <c r="C83" s="4" t="s">
        <v>6</v>
      </c>
      <c r="D83" s="115">
        <f t="shared" ref="D83:AI83" si="21">IF(COLUMN()=4,1,D7/$D7)</f>
        <v>1</v>
      </c>
      <c r="E83" s="63">
        <f t="shared" si="21"/>
        <v>1.0303899459199088</v>
      </c>
      <c r="F83" s="63">
        <f t="shared" si="21"/>
        <v>1.0625752632846539</v>
      </c>
      <c r="G83" s="88">
        <f t="shared" si="21"/>
        <v>1.1059780030506718</v>
      </c>
      <c r="H83" s="115">
        <f t="shared" si="21"/>
        <v>1.1910829884906473</v>
      </c>
      <c r="I83" s="63">
        <f t="shared" si="21"/>
        <v>1.2859968325560689</v>
      </c>
      <c r="J83" s="63">
        <f t="shared" si="21"/>
        <v>1.4084688984739344</v>
      </c>
      <c r="K83" s="88">
        <f t="shared" si="21"/>
        <v>1.6100248870594591</v>
      </c>
      <c r="L83" s="115">
        <f t="shared" si="21"/>
        <v>1.6233952955429538</v>
      </c>
      <c r="M83" s="63">
        <f t="shared" si="21"/>
        <v>1.6910866376196001</v>
      </c>
      <c r="N83" s="63">
        <f t="shared" si="21"/>
        <v>1.867879637130617</v>
      </c>
      <c r="O83" s="88">
        <f t="shared" si="21"/>
        <v>2.0729022982214147</v>
      </c>
      <c r="P83" s="115">
        <f t="shared" si="21"/>
        <v>2.3079791853684526</v>
      </c>
      <c r="Q83" s="63">
        <f t="shared" si="21"/>
        <v>2.4158985250220772</v>
      </c>
      <c r="R83" s="63">
        <f t="shared" si="21"/>
        <v>2.399543129055095</v>
      </c>
      <c r="S83" s="88">
        <f t="shared" si="21"/>
        <v>2.4830935855611265</v>
      </c>
      <c r="T83" s="115">
        <f t="shared" si="21"/>
        <v>2.4616148125442461</v>
      </c>
      <c r="U83" s="63">
        <f t="shared" si="21"/>
        <v>2.4187302490895424</v>
      </c>
      <c r="V83" s="63">
        <f t="shared" si="21"/>
        <v>2.4059364029806085</v>
      </c>
      <c r="W83" s="88">
        <f t="shared" si="21"/>
        <v>2.4643297644852176</v>
      </c>
      <c r="X83" s="115">
        <f t="shared" si="21"/>
        <v>2.4849327465533979</v>
      </c>
      <c r="Y83" s="63">
        <f t="shared" si="21"/>
        <v>2.5700742232829024</v>
      </c>
      <c r="Z83" s="63">
        <f t="shared" si="21"/>
        <v>2.7075150161656412</v>
      </c>
      <c r="AA83" s="88">
        <f t="shared" si="21"/>
        <v>2.8916500631299309</v>
      </c>
      <c r="AB83" s="115">
        <f t="shared" si="21"/>
        <v>2.8663615994862024</v>
      </c>
      <c r="AC83" s="63">
        <f t="shared" si="21"/>
        <v>2.9778205942241591</v>
      </c>
      <c r="AD83" s="63">
        <f t="shared" si="21"/>
        <v>2.959618739006999</v>
      </c>
      <c r="AE83" s="88">
        <f t="shared" si="21"/>
        <v>2.9210401477167403</v>
      </c>
      <c r="AF83" s="115">
        <f t="shared" si="21"/>
        <v>2.790182383465067</v>
      </c>
      <c r="AG83" s="63">
        <f t="shared" si="21"/>
        <v>2.7686014348375041</v>
      </c>
      <c r="AH83" s="63">
        <f t="shared" si="21"/>
        <v>2.7891898203898728</v>
      </c>
      <c r="AI83" s="88">
        <f t="shared" si="21"/>
        <v>2.792204000904984</v>
      </c>
      <c r="AJ83" s="115">
        <f t="shared" ref="AJ83:BP83" si="22">IF(COLUMN()=4,1,AJ7/$D7)</f>
        <v>2.8183536589816014</v>
      </c>
      <c r="AK83" s="63">
        <f t="shared" si="22"/>
        <v>2.7890876447791917</v>
      </c>
      <c r="AL83" s="63">
        <f t="shared" si="22"/>
        <v>2.7717615805107321</v>
      </c>
      <c r="AM83" s="88">
        <f t="shared" si="22"/>
        <v>2.7380509272436671</v>
      </c>
      <c r="AN83" s="115">
        <f t="shared" si="22"/>
        <v>2.6993409673111026</v>
      </c>
      <c r="AO83" s="63">
        <f t="shared" si="22"/>
        <v>2.844525211831936</v>
      </c>
      <c r="AP83" s="63">
        <f t="shared" si="22"/>
        <v>2.8869718798122888</v>
      </c>
      <c r="AQ83" s="88">
        <f t="shared" si="22"/>
        <v>2.9071734576956483</v>
      </c>
      <c r="AR83" s="115">
        <f t="shared" si="22"/>
        <v>2.895700596267671</v>
      </c>
      <c r="AS83" s="63">
        <f t="shared" si="22"/>
        <v>2.8506630467307454</v>
      </c>
      <c r="AT83" s="63">
        <f t="shared" si="22"/>
        <v>2.8582167436632875</v>
      </c>
      <c r="AU83" s="88">
        <f t="shared" si="22"/>
        <v>2.8673979521088317</v>
      </c>
      <c r="AV83" s="115">
        <f t="shared" si="22"/>
        <v>2.8407009246892767</v>
      </c>
      <c r="AW83" s="63">
        <f t="shared" si="22"/>
        <v>2.924514118479919</v>
      </c>
      <c r="AX83" s="63">
        <f t="shared" si="22"/>
        <v>2.8954086659514373</v>
      </c>
      <c r="AY83" s="88">
        <f t="shared" si="22"/>
        <v>2.9778935768032175</v>
      </c>
      <c r="AZ83" s="115">
        <f t="shared" si="22"/>
        <v>2.8805129215656224</v>
      </c>
      <c r="BA83" s="63">
        <f t="shared" si="22"/>
        <v>3.0007225275326781</v>
      </c>
      <c r="BB83" s="63">
        <f t="shared" si="22"/>
        <v>2.9602536874448071</v>
      </c>
      <c r="BC83" s="88">
        <f t="shared" si="22"/>
        <v>3.0688572693714011</v>
      </c>
      <c r="BD83" s="115">
        <f t="shared" si="22"/>
        <v>2.9962669529846226</v>
      </c>
      <c r="BE83" s="63">
        <f t="shared" si="22"/>
        <v>3.0853233468132157</v>
      </c>
      <c r="BF83" s="63">
        <f t="shared" si="22"/>
        <v>3.0872361124661545</v>
      </c>
      <c r="BG83" s="88">
        <f t="shared" si="22"/>
        <v>3.0660945172056429</v>
      </c>
      <c r="BH83" s="115">
        <f t="shared" si="22"/>
        <v>2.9605446517563259</v>
      </c>
      <c r="BI83" s="63">
        <f t="shared" si="22"/>
        <v>3.2204595057181851</v>
      </c>
      <c r="BJ83" s="63">
        <f t="shared" si="22"/>
        <v>3.0319647789284696</v>
      </c>
      <c r="BK83" s="88">
        <f t="shared" si="22"/>
        <v>2.9099027891993074</v>
      </c>
      <c r="BL83" s="115">
        <f t="shared" si="22"/>
        <v>2.7493840958925402</v>
      </c>
      <c r="BM83" s="63">
        <f t="shared" si="22"/>
        <v>2.6889550901685171</v>
      </c>
      <c r="BN83" s="63">
        <f t="shared" si="22"/>
        <v>2.6756794007736158</v>
      </c>
      <c r="BO83" s="88">
        <f t="shared" si="22"/>
        <v>2.684428305600683</v>
      </c>
      <c r="BP83" s="133">
        <f t="shared" si="22"/>
        <v>2.6560838755610536</v>
      </c>
      <c r="BQ83" s="155">
        <f t="shared" ref="BQ83:BR83" si="23">IF(COLUMN()=4,1,BQ7/$D7)</f>
        <v>2.6745725957932844</v>
      </c>
      <c r="BR83" s="155">
        <f t="shared" si="23"/>
        <v>2.6567296982608251</v>
      </c>
      <c r="BS83" s="192">
        <f t="shared" ref="BS83" si="24">IF(COLUMN()=4,1,BS7/$D7)</f>
        <v>2.5664816812266911</v>
      </c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20"/>
    </row>
    <row r="84" spans="2:104">
      <c r="B84" s="13"/>
      <c r="C84" s="7" t="s">
        <v>7</v>
      </c>
      <c r="D84" s="116"/>
      <c r="E84" s="64"/>
      <c r="F84" s="64"/>
      <c r="G84" s="89"/>
      <c r="H84" s="91"/>
      <c r="I84" s="132"/>
      <c r="J84" s="132"/>
      <c r="K84" s="82"/>
      <c r="L84" s="91"/>
      <c r="M84" s="132"/>
      <c r="N84" s="132"/>
      <c r="O84" s="82"/>
      <c r="P84" s="91"/>
      <c r="Q84" s="132"/>
      <c r="R84" s="132"/>
      <c r="S84" s="82"/>
      <c r="T84" s="91"/>
      <c r="U84" s="132"/>
      <c r="V84" s="132"/>
      <c r="W84" s="82"/>
      <c r="X84" s="91"/>
      <c r="Y84" s="132"/>
      <c r="Z84" s="132"/>
      <c r="AA84" s="82"/>
      <c r="AB84" s="91"/>
      <c r="AC84" s="132"/>
      <c r="AD84" s="132"/>
      <c r="AE84" s="82"/>
      <c r="AF84" s="91"/>
      <c r="AG84" s="132"/>
      <c r="AH84" s="132"/>
      <c r="AI84" s="82"/>
      <c r="AJ84" s="91"/>
      <c r="AK84" s="132"/>
      <c r="AL84" s="132"/>
      <c r="AM84" s="82"/>
      <c r="AN84" s="91"/>
      <c r="AO84" s="132"/>
      <c r="AP84" s="132"/>
      <c r="AQ84" s="82"/>
      <c r="AR84" s="91"/>
      <c r="AS84" s="132"/>
      <c r="AT84" s="132"/>
      <c r="AU84" s="82"/>
      <c r="AV84" s="91"/>
      <c r="AW84" s="132"/>
      <c r="AX84" s="132"/>
      <c r="AY84" s="82"/>
      <c r="AZ84" s="91"/>
      <c r="BA84" s="132"/>
      <c r="BB84" s="132"/>
      <c r="BC84" s="82"/>
      <c r="BD84" s="91"/>
      <c r="BE84" s="132"/>
      <c r="BF84" s="132"/>
      <c r="BG84" s="82"/>
      <c r="BH84" s="91"/>
      <c r="BI84" s="132"/>
      <c r="BJ84" s="132"/>
      <c r="BK84" s="82"/>
      <c r="BL84" s="91"/>
      <c r="BM84" s="132"/>
      <c r="BN84" s="132"/>
      <c r="BO84" s="82"/>
      <c r="BP84" s="91"/>
      <c r="BQ84" s="139"/>
      <c r="BR84" s="31"/>
      <c r="BS84" s="193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20"/>
    </row>
    <row r="85" spans="2:104" ht="31.5">
      <c r="B85" s="13"/>
      <c r="C85" s="8" t="s">
        <v>8</v>
      </c>
      <c r="D85" s="116">
        <f t="shared" ref="D85:AI85" si="25">IF(COLUMN()=4,1,D9/$D9)</f>
        <v>1</v>
      </c>
      <c r="E85" s="64">
        <f t="shared" si="25"/>
        <v>0.98657222960011803</v>
      </c>
      <c r="F85" s="64">
        <f t="shared" si="25"/>
        <v>1.0545964290984211</v>
      </c>
      <c r="G85" s="89">
        <f t="shared" si="25"/>
        <v>1.7692686045939698</v>
      </c>
      <c r="H85" s="116">
        <f t="shared" si="25"/>
        <v>2.3962913776990802</v>
      </c>
      <c r="I85" s="64">
        <f t="shared" si="25"/>
        <v>2.6070040824356897</v>
      </c>
      <c r="J85" s="64">
        <f t="shared" si="25"/>
        <v>3.2787369042349122</v>
      </c>
      <c r="K85" s="89">
        <f t="shared" si="25"/>
        <v>4.1134228518026656</v>
      </c>
      <c r="L85" s="116">
        <f t="shared" si="25"/>
        <v>4.3774531503615171</v>
      </c>
      <c r="M85" s="64">
        <f t="shared" si="25"/>
        <v>4.4005705572770646</v>
      </c>
      <c r="N85" s="64">
        <f t="shared" si="25"/>
        <v>4.904038168314397</v>
      </c>
      <c r="O85" s="89">
        <f t="shared" si="25"/>
        <v>4.9470758939550441</v>
      </c>
      <c r="P85" s="116">
        <f t="shared" si="25"/>
        <v>5.4092272883773553</v>
      </c>
      <c r="Q85" s="64">
        <f t="shared" si="25"/>
        <v>5.902415031233093</v>
      </c>
      <c r="R85" s="64">
        <f t="shared" si="25"/>
        <v>5.8459495351925632</v>
      </c>
      <c r="S85" s="89">
        <f t="shared" si="25"/>
        <v>6.0749594215729674</v>
      </c>
      <c r="T85" s="116">
        <f t="shared" si="25"/>
        <v>6.1277359697014413</v>
      </c>
      <c r="U85" s="64">
        <f t="shared" si="25"/>
        <v>6.236338596232355</v>
      </c>
      <c r="V85" s="64">
        <f t="shared" si="25"/>
        <v>6.2853278245044519</v>
      </c>
      <c r="W85" s="89">
        <f t="shared" si="25"/>
        <v>6.1819880969947372</v>
      </c>
      <c r="X85" s="116">
        <f t="shared" si="25"/>
        <v>6.2549800796812756</v>
      </c>
      <c r="Y85" s="64">
        <f t="shared" si="25"/>
        <v>6.3963405636712407</v>
      </c>
      <c r="Z85" s="64">
        <f t="shared" si="25"/>
        <v>6.3420392504057848</v>
      </c>
      <c r="AA85" s="89">
        <f t="shared" si="25"/>
        <v>6.4119817028183572</v>
      </c>
      <c r="AB85" s="116">
        <f t="shared" si="25"/>
        <v>6.2483399734395757</v>
      </c>
      <c r="AC85" s="64">
        <f t="shared" si="25"/>
        <v>6.854704638237175</v>
      </c>
      <c r="AD85" s="64">
        <f t="shared" si="25"/>
        <v>6.6851114062269446</v>
      </c>
      <c r="AE85" s="89">
        <f t="shared" si="25"/>
        <v>6.4517731542963954</v>
      </c>
      <c r="AF85" s="116">
        <f t="shared" si="25"/>
        <v>6.3101175544734645</v>
      </c>
      <c r="AG85" s="64">
        <f t="shared" si="25"/>
        <v>6.4937779745216666</v>
      </c>
      <c r="AH85" s="64">
        <f t="shared" si="25"/>
        <v>6.3666322364861543</v>
      </c>
      <c r="AI85" s="89">
        <f t="shared" si="25"/>
        <v>6.380650238551965</v>
      </c>
      <c r="AJ85" s="116">
        <f t="shared" ref="AJ85:BP85" si="26">IF(COLUMN()=4,1,AJ9/$D9)</f>
        <v>6.6385814765628846</v>
      </c>
      <c r="AK85" s="64">
        <f t="shared" si="26"/>
        <v>6.6917515124686444</v>
      </c>
      <c r="AL85" s="64">
        <f t="shared" si="26"/>
        <v>6.8592789336481239</v>
      </c>
      <c r="AM85" s="89">
        <f t="shared" si="26"/>
        <v>6.9605036643549258</v>
      </c>
      <c r="AN85" s="116">
        <f t="shared" si="26"/>
        <v>6.9308445231420004</v>
      </c>
      <c r="AO85" s="64">
        <f t="shared" si="26"/>
        <v>7.9193350056563867</v>
      </c>
      <c r="AP85" s="64">
        <f t="shared" si="26"/>
        <v>8.2758841178495892</v>
      </c>
      <c r="AQ85" s="89">
        <f t="shared" si="26"/>
        <v>8.4896463528601647</v>
      </c>
      <c r="AR85" s="116">
        <f t="shared" si="26"/>
        <v>8.3429245979046787</v>
      </c>
      <c r="AS85" s="64">
        <f t="shared" si="26"/>
        <v>8.3423343662387488</v>
      </c>
      <c r="AT85" s="64">
        <f t="shared" si="26"/>
        <v>8.3918646402046146</v>
      </c>
      <c r="AU85" s="89">
        <f t="shared" si="26"/>
        <v>8.567852048595741</v>
      </c>
      <c r="AV85" s="116">
        <f t="shared" si="26"/>
        <v>8.427327726132507</v>
      </c>
      <c r="AW85" s="64">
        <f t="shared" si="26"/>
        <v>8.2151394422310773</v>
      </c>
      <c r="AX85" s="64">
        <f t="shared" si="26"/>
        <v>8.1311298017805331</v>
      </c>
      <c r="AY85" s="89">
        <f t="shared" si="26"/>
        <v>8.4739560277408899</v>
      </c>
      <c r="AZ85" s="116">
        <f t="shared" si="26"/>
        <v>8.237223943731248</v>
      </c>
      <c r="BA85" s="64">
        <f t="shared" si="26"/>
        <v>8.8800354138999555</v>
      </c>
      <c r="BB85" s="64">
        <f t="shared" si="26"/>
        <v>8.6521568048792492</v>
      </c>
      <c r="BC85" s="89">
        <f t="shared" si="26"/>
        <v>9.1423343662387477</v>
      </c>
      <c r="BD85" s="116">
        <f t="shared" si="26"/>
        <v>8.9201054805961348</v>
      </c>
      <c r="BE85" s="64">
        <f t="shared" si="26"/>
        <v>9.0820595351433777</v>
      </c>
      <c r="BF85" s="64">
        <f t="shared" si="26"/>
        <v>8.9768727996655358</v>
      </c>
      <c r="BG85" s="89">
        <f t="shared" si="26"/>
        <v>8.9667836876198912</v>
      </c>
      <c r="BH85" s="116">
        <f t="shared" si="26"/>
        <v>8.7469392849835241</v>
      </c>
      <c r="BI85" s="64">
        <f t="shared" si="26"/>
        <v>9.5247002720476122</v>
      </c>
      <c r="BJ85" s="64">
        <f t="shared" si="26"/>
        <v>9.2489404210319215</v>
      </c>
      <c r="BK85" s="89">
        <f t="shared" si="26"/>
        <v>9.1008360866214151</v>
      </c>
      <c r="BL85" s="116">
        <f t="shared" si="26"/>
        <v>8.5757108926368613</v>
      </c>
      <c r="BM85" s="64">
        <f t="shared" si="26"/>
        <v>8.4646662369189904</v>
      </c>
      <c r="BN85" s="64">
        <f t="shared" si="26"/>
        <v>8.4475094437066556</v>
      </c>
      <c r="BO85" s="89">
        <f t="shared" si="26"/>
        <v>8.3357162205203892</v>
      </c>
      <c r="BP85" s="134">
        <f t="shared" si="26"/>
        <v>8.2937450347744832</v>
      </c>
      <c r="BQ85" s="156">
        <f t="shared" ref="BQ85:BR85" si="27">IF(COLUMN()=4,1,BQ9/$D9)</f>
        <v>8.386312473513355</v>
      </c>
      <c r="BR85" s="156">
        <f t="shared" si="27"/>
        <v>8.3293142412571939</v>
      </c>
      <c r="BS85" s="194">
        <f t="shared" ref="BS85" si="28">IF(COLUMN()=4,1,BS9/$D9)</f>
        <v>8.3168002097781706</v>
      </c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20"/>
    </row>
    <row r="86" spans="2:104" ht="31.5">
      <c r="B86" s="13"/>
      <c r="C86" s="8" t="s">
        <v>9</v>
      </c>
      <c r="D86" s="116">
        <f t="shared" ref="D86:AI86" si="29">IF(COLUMN()=4,1,D10/$D10)</f>
        <v>1</v>
      </c>
      <c r="E86" s="64">
        <f t="shared" si="29"/>
        <v>1.0156651858779517</v>
      </c>
      <c r="F86" s="64">
        <f t="shared" si="29"/>
        <v>1.0535422024783727</v>
      </c>
      <c r="G86" s="89">
        <f t="shared" si="29"/>
        <v>1.0051437923778348</v>
      </c>
      <c r="H86" s="116">
        <f t="shared" si="29"/>
        <v>0.99228431143324758</v>
      </c>
      <c r="I86" s="64">
        <f t="shared" si="29"/>
        <v>0.65957446808510645</v>
      </c>
      <c r="J86" s="64">
        <f t="shared" si="29"/>
        <v>1.0025718961889176</v>
      </c>
      <c r="K86" s="89">
        <f t="shared" si="29"/>
        <v>0.99088145896656543</v>
      </c>
      <c r="L86" s="116">
        <f t="shared" si="29"/>
        <v>1.1344400280570492</v>
      </c>
      <c r="M86" s="64">
        <f t="shared" si="29"/>
        <v>0.93897591769932198</v>
      </c>
      <c r="N86" s="64">
        <f t="shared" si="29"/>
        <v>1.2415244330137947</v>
      </c>
      <c r="O86" s="89">
        <f t="shared" si="29"/>
        <v>4.3378536357259758</v>
      </c>
      <c r="P86" s="116">
        <f t="shared" si="29"/>
        <v>4.0063128361000704</v>
      </c>
      <c r="Q86" s="64">
        <f t="shared" si="29"/>
        <v>3.2751928922141689</v>
      </c>
      <c r="R86" s="64">
        <f t="shared" si="29"/>
        <v>3.1052139350011689</v>
      </c>
      <c r="S86" s="89">
        <f t="shared" si="29"/>
        <v>3.5765723638064064</v>
      </c>
      <c r="T86" s="116">
        <f t="shared" si="29"/>
        <v>3.2775309796586392</v>
      </c>
      <c r="U86" s="64">
        <f t="shared" si="29"/>
        <v>3.1737198971241529</v>
      </c>
      <c r="V86" s="64">
        <f t="shared" si="29"/>
        <v>0.9925181201776947</v>
      </c>
      <c r="W86" s="89">
        <f t="shared" si="29"/>
        <v>1.0261865793780687</v>
      </c>
      <c r="X86" s="116">
        <f t="shared" si="29"/>
        <v>0.53121346738368014</v>
      </c>
      <c r="Y86" s="64">
        <f t="shared" si="29"/>
        <v>0.86041617956511574</v>
      </c>
      <c r="Z86" s="64">
        <f t="shared" si="29"/>
        <v>1.6976852934299744</v>
      </c>
      <c r="AA86" s="89">
        <f t="shared" si="29"/>
        <v>3.0383446340893152</v>
      </c>
      <c r="AB86" s="116">
        <f t="shared" si="29"/>
        <v>2.7343932663081598</v>
      </c>
      <c r="AC86" s="64">
        <f t="shared" si="29"/>
        <v>2.3172784662146366</v>
      </c>
      <c r="AD86" s="64">
        <f t="shared" si="29"/>
        <v>3.1162029459901799</v>
      </c>
      <c r="AE86" s="89">
        <f t="shared" si="29"/>
        <v>5.1138648585457096</v>
      </c>
      <c r="AF86" s="116">
        <f t="shared" si="29"/>
        <v>3.7848959551087211</v>
      </c>
      <c r="AG86" s="64">
        <f t="shared" si="29"/>
        <v>3.1702127659574471</v>
      </c>
      <c r="AH86" s="64">
        <f t="shared" si="29"/>
        <v>4.1358428805237315</v>
      </c>
      <c r="AI86" s="89">
        <f t="shared" si="29"/>
        <v>4.0790273556230998</v>
      </c>
      <c r="AJ86" s="116">
        <f t="shared" ref="AJ86:BF86" si="30">IF(COLUMN()=4,1,AJ10/$D10)</f>
        <v>3.6371288286181902</v>
      </c>
      <c r="AK86" s="64">
        <f t="shared" si="30"/>
        <v>3.3486088379705401</v>
      </c>
      <c r="AL86" s="64">
        <f t="shared" si="30"/>
        <v>2.6107084404956744</v>
      </c>
      <c r="AM86" s="89">
        <f t="shared" si="30"/>
        <v>3.4496142155716627</v>
      </c>
      <c r="AN86" s="116">
        <f t="shared" si="30"/>
        <v>3.4816460135609071</v>
      </c>
      <c r="AO86" s="64">
        <f t="shared" si="30"/>
        <v>3.3263970072480711</v>
      </c>
      <c r="AP86" s="64">
        <f t="shared" si="30"/>
        <v>3.3783025485153146</v>
      </c>
      <c r="AQ86" s="89">
        <f t="shared" si="30"/>
        <v>2.5987841945288754</v>
      </c>
      <c r="AR86" s="116">
        <f t="shared" si="30"/>
        <v>2.507364975450082</v>
      </c>
      <c r="AS86" s="64">
        <f t="shared" si="30"/>
        <v>2.2296001870469957</v>
      </c>
      <c r="AT86" s="64">
        <f t="shared" si="30"/>
        <v>2.1470657002571896</v>
      </c>
      <c r="AU86" s="89">
        <f t="shared" si="30"/>
        <v>1.8641571194762683</v>
      </c>
      <c r="AV86" s="116">
        <f t="shared" si="30"/>
        <v>1.5347205985503858</v>
      </c>
      <c r="AW86" s="64">
        <f t="shared" si="30"/>
        <v>2.7591769932195462</v>
      </c>
      <c r="AX86" s="64">
        <f t="shared" si="30"/>
        <v>2.6001870469955577</v>
      </c>
      <c r="AY86" s="89">
        <f t="shared" si="30"/>
        <v>2.3287350946925414</v>
      </c>
      <c r="AZ86" s="116">
        <f t="shared" si="30"/>
        <v>2.1402852466682254</v>
      </c>
      <c r="BA86" s="64">
        <f t="shared" si="30"/>
        <v>2.1162029459901803</v>
      </c>
      <c r="BB86" s="64">
        <f t="shared" si="30"/>
        <v>1.9186345569324295</v>
      </c>
      <c r="BC86" s="89">
        <f t="shared" si="30"/>
        <v>1.9199608901098901</v>
      </c>
      <c r="BD86" s="116">
        <f t="shared" si="30"/>
        <v>1.6588897678279169</v>
      </c>
      <c r="BE86" s="64">
        <f t="shared" si="30"/>
        <v>1.672306118073416</v>
      </c>
      <c r="BF86" s="64">
        <f t="shared" si="30"/>
        <v>3.6196761407528646</v>
      </c>
      <c r="BG86" s="35" t="s">
        <v>24</v>
      </c>
      <c r="BH86" s="33" t="s">
        <v>24</v>
      </c>
      <c r="BI86" s="33" t="s">
        <v>24</v>
      </c>
      <c r="BJ86" s="33" t="s">
        <v>24</v>
      </c>
      <c r="BK86" s="35" t="s">
        <v>24</v>
      </c>
      <c r="BL86" s="33" t="s">
        <v>24</v>
      </c>
      <c r="BM86" s="33" t="s">
        <v>24</v>
      </c>
      <c r="BN86" s="33" t="s">
        <v>24</v>
      </c>
      <c r="BO86" s="35" t="s">
        <v>24</v>
      </c>
      <c r="BP86" s="126" t="s">
        <v>24</v>
      </c>
      <c r="BQ86" s="33" t="s">
        <v>24</v>
      </c>
      <c r="BR86" s="33" t="s">
        <v>24</v>
      </c>
      <c r="BS86" s="189" t="s">
        <v>24</v>
      </c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20"/>
    </row>
    <row r="87" spans="2:104">
      <c r="B87" s="13"/>
      <c r="C87" s="8" t="s">
        <v>18</v>
      </c>
      <c r="D87" s="116">
        <f t="shared" ref="D87:AI87" si="31">IF(COLUMN()=4,1,D11/$D11)</f>
        <v>1</v>
      </c>
      <c r="E87" s="64">
        <f t="shared" si="31"/>
        <v>1.0478924214533087</v>
      </c>
      <c r="F87" s="64">
        <f t="shared" si="31"/>
        <v>0.97369816854388325</v>
      </c>
      <c r="G87" s="89">
        <f t="shared" si="31"/>
        <v>0.96134285981716638</v>
      </c>
      <c r="H87" s="116">
        <f t="shared" si="31"/>
        <v>0.88512058906118374</v>
      </c>
      <c r="I87" s="64">
        <f t="shared" si="31"/>
        <v>0.98243424542135982</v>
      </c>
      <c r="J87" s="64">
        <f t="shared" si="31"/>
        <v>0.9733861657982591</v>
      </c>
      <c r="K87" s="89">
        <f t="shared" si="31"/>
        <v>1.1085457552026459</v>
      </c>
      <c r="L87" s="116">
        <f t="shared" si="31"/>
        <v>1.088015974540576</v>
      </c>
      <c r="M87" s="64">
        <f t="shared" si="31"/>
        <v>1.2879473339365386</v>
      </c>
      <c r="N87" s="64">
        <f t="shared" si="31"/>
        <v>1.440610277370441</v>
      </c>
      <c r="O87" s="89">
        <f t="shared" si="31"/>
        <v>1.7946709931047395</v>
      </c>
      <c r="P87" s="116">
        <f t="shared" si="31"/>
        <v>2.1317899597516461</v>
      </c>
      <c r="Q87" s="64">
        <f t="shared" si="31"/>
        <v>2.1779351658294592</v>
      </c>
      <c r="R87" s="64">
        <f t="shared" si="31"/>
        <v>2.1059561324139655</v>
      </c>
      <c r="S87" s="89">
        <f t="shared" si="31"/>
        <v>1.8961654862562789</v>
      </c>
      <c r="T87" s="116">
        <f t="shared" si="31"/>
        <v>1.8666812267947956</v>
      </c>
      <c r="U87" s="64">
        <f t="shared" si="31"/>
        <v>1.7326448472746561</v>
      </c>
      <c r="V87" s="64">
        <f t="shared" si="31"/>
        <v>1.6350503884434184</v>
      </c>
      <c r="W87" s="89">
        <f t="shared" si="31"/>
        <v>1.936569841814608</v>
      </c>
      <c r="X87" s="116">
        <f t="shared" si="31"/>
        <v>1.9916383264172723</v>
      </c>
      <c r="Y87" s="64">
        <f t="shared" si="31"/>
        <v>2.1276715235094068</v>
      </c>
      <c r="Z87" s="64">
        <f t="shared" si="31"/>
        <v>2.4794858194752116</v>
      </c>
      <c r="AA87" s="89">
        <f t="shared" si="31"/>
        <v>2.5629153536551121</v>
      </c>
      <c r="AB87" s="116">
        <f t="shared" si="31"/>
        <v>2.5556456896820694</v>
      </c>
      <c r="AC87" s="64">
        <f t="shared" si="31"/>
        <v>2.6052229259617485</v>
      </c>
      <c r="AD87" s="64">
        <f t="shared" si="31"/>
        <v>2.4773954010795296</v>
      </c>
      <c r="AE87" s="89">
        <f t="shared" si="31"/>
        <v>2.3030170665501855</v>
      </c>
      <c r="AF87" s="116">
        <f t="shared" si="31"/>
        <v>2.1549405634769587</v>
      </c>
      <c r="AG87" s="64">
        <f t="shared" si="31"/>
        <v>2.0648029702661383</v>
      </c>
      <c r="AH87" s="64">
        <f t="shared" si="31"/>
        <v>2.037565130573149</v>
      </c>
      <c r="AI87" s="89">
        <f t="shared" si="31"/>
        <v>2.0099528875854111</v>
      </c>
      <c r="AJ87" s="116">
        <f t="shared" ref="AJ87:BP87" si="32">IF(COLUMN()=4,1,AJ11/$D11)</f>
        <v>2.0181897600698888</v>
      </c>
      <c r="AK87" s="64">
        <f t="shared" si="32"/>
        <v>2.0241802127858723</v>
      </c>
      <c r="AL87" s="64">
        <f t="shared" si="32"/>
        <v>2.0257090262394311</v>
      </c>
      <c r="AM87" s="89">
        <f t="shared" si="32"/>
        <v>1.8454650400923527</v>
      </c>
      <c r="AN87" s="116">
        <f t="shared" si="32"/>
        <v>1.6408536395120279</v>
      </c>
      <c r="AO87" s="64">
        <f t="shared" si="32"/>
        <v>1.6682786808523915</v>
      </c>
      <c r="AP87" s="64">
        <f t="shared" si="32"/>
        <v>1.5822907241583726</v>
      </c>
      <c r="AQ87" s="89">
        <f t="shared" si="32"/>
        <v>1.3950266762347507</v>
      </c>
      <c r="AR87" s="116">
        <f t="shared" si="32"/>
        <v>1.4487223487566692</v>
      </c>
      <c r="AS87" s="64">
        <f t="shared" si="32"/>
        <v>1.3986147078094286</v>
      </c>
      <c r="AT87" s="64">
        <f t="shared" si="32"/>
        <v>1.3668528283048891</v>
      </c>
      <c r="AU87" s="89">
        <f t="shared" si="32"/>
        <v>1.5307166703066988</v>
      </c>
      <c r="AV87" s="116">
        <f t="shared" si="32"/>
        <v>1.4914355246326167</v>
      </c>
      <c r="AW87" s="64">
        <f t="shared" si="32"/>
        <v>1.5980780630869551</v>
      </c>
      <c r="AX87" s="64">
        <f t="shared" si="32"/>
        <v>1.5313406757979471</v>
      </c>
      <c r="AY87" s="89">
        <f t="shared" si="32"/>
        <v>1.5655673769929177</v>
      </c>
      <c r="AZ87" s="116">
        <f t="shared" si="32"/>
        <v>1.7185423231724442</v>
      </c>
      <c r="BA87" s="64">
        <f t="shared" si="32"/>
        <v>1.5989204705001403</v>
      </c>
      <c r="BB87" s="64">
        <f t="shared" si="32"/>
        <v>1.5958316433184614</v>
      </c>
      <c r="BC87" s="89">
        <f t="shared" si="32"/>
        <v>1.5937092887585411</v>
      </c>
      <c r="BD87" s="116">
        <f t="shared" si="32"/>
        <v>1.6040127804436681</v>
      </c>
      <c r="BE87" s="64">
        <f t="shared" si="32"/>
        <v>1.7345102697887742</v>
      </c>
      <c r="BF87" s="64">
        <f t="shared" si="32"/>
        <v>1.6510978595987647</v>
      </c>
      <c r="BG87" s="89">
        <f t="shared" si="32"/>
        <v>2.200567324670057</v>
      </c>
      <c r="BH87" s="116">
        <f t="shared" si="32"/>
        <v>2.1545170348195066</v>
      </c>
      <c r="BI87" s="64">
        <f t="shared" si="32"/>
        <v>2.6168316527097439</v>
      </c>
      <c r="BJ87" s="64">
        <f t="shared" si="32"/>
        <v>2.2544542437677455</v>
      </c>
      <c r="BK87" s="89">
        <f t="shared" si="32"/>
        <v>1.9942961048610024</v>
      </c>
      <c r="BL87" s="116">
        <f t="shared" si="32"/>
        <v>1.8208135853951513</v>
      </c>
      <c r="BM87" s="64">
        <f t="shared" si="32"/>
        <v>1.7095999500920407</v>
      </c>
      <c r="BN87" s="64">
        <f t="shared" si="32"/>
        <v>1.6777420607313345</v>
      </c>
      <c r="BO87" s="89">
        <f t="shared" si="32"/>
        <v>1.7200077338554181</v>
      </c>
      <c r="BP87" s="134">
        <f t="shared" si="32"/>
        <v>1.5406660140775639</v>
      </c>
      <c r="BQ87" s="156">
        <f t="shared" ref="BQ87:BR87" si="33">IF(COLUMN()=4,1,BQ11/$D11)</f>
        <v>1.4883254386134599</v>
      </c>
      <c r="BR87" s="156">
        <f t="shared" si="33"/>
        <v>1.5165210820879225</v>
      </c>
      <c r="BS87" s="194">
        <f t="shared" ref="BS87" si="34">IF(COLUMN()=4,1,BS11/$D11)</f>
        <v>1.3278131979345418</v>
      </c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20"/>
    </row>
    <row r="88" spans="2:104">
      <c r="B88" s="13"/>
      <c r="C88" s="8" t="s">
        <v>11</v>
      </c>
      <c r="D88" s="116">
        <f t="shared" ref="D88:AI88" si="35">IF(COLUMN()=4,1,D12/$D12)</f>
        <v>1</v>
      </c>
      <c r="E88" s="64">
        <f t="shared" si="35"/>
        <v>1.021001854290398</v>
      </c>
      <c r="F88" s="64">
        <f t="shared" si="35"/>
        <v>1.088065357018086</v>
      </c>
      <c r="G88" s="89">
        <f t="shared" si="35"/>
        <v>0.98630781220606811</v>
      </c>
      <c r="H88" s="116">
        <f t="shared" si="35"/>
        <v>1.0116229072048588</v>
      </c>
      <c r="I88" s="64">
        <f t="shared" si="35"/>
        <v>1.098922361667249</v>
      </c>
      <c r="J88" s="64">
        <f t="shared" si="35"/>
        <v>1.1191851871758351</v>
      </c>
      <c r="K88" s="89">
        <f t="shared" si="35"/>
        <v>1.2006530327053828</v>
      </c>
      <c r="L88" s="116">
        <f t="shared" si="35"/>
        <v>1.1554513450323829</v>
      </c>
      <c r="M88" s="64">
        <f t="shared" si="35"/>
        <v>1.203179167450485</v>
      </c>
      <c r="N88" s="64">
        <f t="shared" si="35"/>
        <v>1.2973448711402542</v>
      </c>
      <c r="O88" s="89">
        <f t="shared" si="35"/>
        <v>1.3322539034156566</v>
      </c>
      <c r="P88" s="116">
        <f t="shared" si="35"/>
        <v>1.5083308699040605</v>
      </c>
      <c r="Q88" s="64">
        <f t="shared" si="35"/>
        <v>1.5909005401628551</v>
      </c>
      <c r="R88" s="64">
        <f t="shared" si="35"/>
        <v>1.6125339281395286</v>
      </c>
      <c r="S88" s="89">
        <f t="shared" si="35"/>
        <v>1.7545618231168203</v>
      </c>
      <c r="T88" s="116">
        <f t="shared" si="35"/>
        <v>1.7232270027679988</v>
      </c>
      <c r="U88" s="64">
        <f t="shared" si="35"/>
        <v>1.6767756846093897</v>
      </c>
      <c r="V88" s="64">
        <f t="shared" si="35"/>
        <v>1.8052323237752277</v>
      </c>
      <c r="W88" s="89">
        <f t="shared" si="35"/>
        <v>1.7970895702883556</v>
      </c>
      <c r="X88" s="116">
        <f t="shared" si="35"/>
        <v>1.8071941092687647</v>
      </c>
      <c r="Y88" s="64">
        <f t="shared" si="35"/>
        <v>1.8317164279379754</v>
      </c>
      <c r="Z88" s="64">
        <f t="shared" si="35"/>
        <v>1.889723468866733</v>
      </c>
      <c r="AA88" s="89">
        <f t="shared" si="35"/>
        <v>2.0810513020343446</v>
      </c>
      <c r="AB88" s="116">
        <f t="shared" si="35"/>
        <v>2.0902555695896377</v>
      </c>
      <c r="AC88" s="64">
        <f t="shared" si="35"/>
        <v>2.1198167208621106</v>
      </c>
      <c r="AD88" s="64">
        <f t="shared" si="35"/>
        <v>2.1409126333611028</v>
      </c>
      <c r="AE88" s="89">
        <f t="shared" si="35"/>
        <v>2.100991642256322</v>
      </c>
      <c r="AF88" s="116">
        <f t="shared" si="35"/>
        <v>2.0347746634059822</v>
      </c>
      <c r="AG88" s="64">
        <f t="shared" si="35"/>
        <v>2.0135309451506278</v>
      </c>
      <c r="AH88" s="64">
        <f t="shared" si="35"/>
        <v>2.0386176130714038</v>
      </c>
      <c r="AI88" s="89">
        <f t="shared" si="35"/>
        <v>2.0643223777915134</v>
      </c>
      <c r="AJ88" s="116">
        <f t="shared" ref="AJ88:BP88" si="36">IF(COLUMN()=4,1,AJ12/$D12)</f>
        <v>2.0544865765499449</v>
      </c>
      <c r="AK88" s="64">
        <f t="shared" si="36"/>
        <v>2.0016258633199859</v>
      </c>
      <c r="AL88" s="64">
        <f t="shared" si="36"/>
        <v>1.9501894601058829</v>
      </c>
      <c r="AM88" s="89">
        <f t="shared" si="36"/>
        <v>1.9001773669076349</v>
      </c>
      <c r="AN88" s="116">
        <f t="shared" si="36"/>
        <v>1.9178603101233507</v>
      </c>
      <c r="AO88" s="64">
        <f t="shared" si="36"/>
        <v>1.9004057939856496</v>
      </c>
      <c r="AP88" s="64">
        <f t="shared" si="36"/>
        <v>1.9145145252747844</v>
      </c>
      <c r="AQ88" s="89">
        <f t="shared" si="36"/>
        <v>2.0080083846174519</v>
      </c>
      <c r="AR88" s="116">
        <f t="shared" si="36"/>
        <v>2.006745317244901</v>
      </c>
      <c r="AS88" s="64">
        <f t="shared" si="36"/>
        <v>1.9626185805272636</v>
      </c>
      <c r="AT88" s="64">
        <f t="shared" si="36"/>
        <v>1.9759345354868183</v>
      </c>
      <c r="AU88" s="89">
        <f t="shared" si="36"/>
        <v>1.888850071215501</v>
      </c>
      <c r="AV88" s="116">
        <f t="shared" si="36"/>
        <v>1.9115449732605951</v>
      </c>
      <c r="AW88" s="64">
        <f t="shared" si="36"/>
        <v>1.9936174787025343</v>
      </c>
      <c r="AX88" s="64">
        <f t="shared" si="36"/>
        <v>1.9990459810271155</v>
      </c>
      <c r="AY88" s="89">
        <f t="shared" si="36"/>
        <v>2.0551315471231626</v>
      </c>
      <c r="AZ88" s="116">
        <f t="shared" si="36"/>
        <v>1.8997742602993739</v>
      </c>
      <c r="BA88" s="64">
        <f t="shared" si="36"/>
        <v>1.9926634597296498</v>
      </c>
      <c r="BB88" s="64">
        <f t="shared" si="36"/>
        <v>1.997164816855231</v>
      </c>
      <c r="BC88" s="89">
        <f t="shared" si="36"/>
        <v>2.0529014013463764</v>
      </c>
      <c r="BD88" s="116">
        <f t="shared" si="36"/>
        <v>1.9921688196097929</v>
      </c>
      <c r="BE88" s="64">
        <f t="shared" si="36"/>
        <v>2.0502252999919377</v>
      </c>
      <c r="BF88" s="64">
        <f t="shared" si="36"/>
        <v>1.9988407592647335</v>
      </c>
      <c r="BG88" s="89">
        <f t="shared" si="36"/>
        <v>1.9443515063422108</v>
      </c>
      <c r="BH88" s="116">
        <f t="shared" si="36"/>
        <v>1.8367379629007552</v>
      </c>
      <c r="BI88" s="64">
        <f t="shared" si="36"/>
        <v>1.882523995270216</v>
      </c>
      <c r="BJ88" s="64">
        <f t="shared" si="36"/>
        <v>1.7861533808148129</v>
      </c>
      <c r="BK88" s="89">
        <f t="shared" si="36"/>
        <v>1.7186094519255062</v>
      </c>
      <c r="BL88" s="116">
        <f t="shared" si="36"/>
        <v>1.6461276466098735</v>
      </c>
      <c r="BM88" s="64">
        <f t="shared" si="36"/>
        <v>1.6185206075958722</v>
      </c>
      <c r="BN88" s="64">
        <f t="shared" si="36"/>
        <v>1.6192248909045712</v>
      </c>
      <c r="BO88" s="89">
        <f t="shared" si="36"/>
        <v>1.6456185391537448</v>
      </c>
      <c r="BP88" s="134">
        <f t="shared" si="36"/>
        <v>1.6714239253245007</v>
      </c>
      <c r="BQ88" s="156">
        <f t="shared" ref="BQ88:BR88" si="37">IF(COLUMN()=4,1,BQ12/$D12)</f>
        <v>1.6924076279326006</v>
      </c>
      <c r="BR88" s="156">
        <f t="shared" si="37"/>
        <v>1.6592682996291421</v>
      </c>
      <c r="BS88" s="194">
        <f t="shared" ref="BS88" si="38">IF(COLUMN()=4,1,BS12/$D12)</f>
        <v>1.5919080818709521</v>
      </c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20"/>
    </row>
    <row r="89" spans="2:104" ht="31.5">
      <c r="B89" s="13"/>
      <c r="C89" s="9" t="s">
        <v>12</v>
      </c>
      <c r="D89" s="117">
        <f t="shared" ref="D89:AI89" si="39">IF(COLUMN()=4,1,D13/$D13)</f>
        <v>1</v>
      </c>
      <c r="E89" s="65">
        <f t="shared" si="39"/>
        <v>1.2142135399124285</v>
      </c>
      <c r="F89" s="65">
        <f t="shared" si="39"/>
        <v>1.2566520714045135</v>
      </c>
      <c r="G89" s="90">
        <f t="shared" si="39"/>
        <v>1.1881104749073763</v>
      </c>
      <c r="H89" s="117">
        <f t="shared" si="39"/>
        <v>1.108454024924217</v>
      </c>
      <c r="I89" s="65">
        <f t="shared" si="39"/>
        <v>1.1973728528123948</v>
      </c>
      <c r="J89" s="65">
        <f t="shared" si="39"/>
        <v>1.2713034691815426</v>
      </c>
      <c r="K89" s="90">
        <f t="shared" si="39"/>
        <v>1.3221623442236445</v>
      </c>
      <c r="L89" s="117">
        <f t="shared" si="39"/>
        <v>1.3006062647356011</v>
      </c>
      <c r="M89" s="65">
        <f t="shared" si="39"/>
        <v>1.2468844728864938</v>
      </c>
      <c r="N89" s="65">
        <f t="shared" si="39"/>
        <v>1.3804311215897611</v>
      </c>
      <c r="O89" s="90">
        <f t="shared" si="39"/>
        <v>1.3851465139777703</v>
      </c>
      <c r="P89" s="117">
        <f t="shared" si="39"/>
        <v>1.4395419333108792</v>
      </c>
      <c r="Q89" s="65">
        <f t="shared" si="39"/>
        <v>1.4838329403839678</v>
      </c>
      <c r="R89" s="65">
        <f t="shared" si="39"/>
        <v>1.5395756146850794</v>
      </c>
      <c r="S89" s="90">
        <f t="shared" si="39"/>
        <v>1.6961940047153925</v>
      </c>
      <c r="T89" s="117">
        <f t="shared" si="39"/>
        <v>1.7871337150555744</v>
      </c>
      <c r="U89" s="65">
        <f t="shared" si="39"/>
        <v>1.8061636914786126</v>
      </c>
      <c r="V89" s="65">
        <f t="shared" si="39"/>
        <v>1.8310879083866622</v>
      </c>
      <c r="W89" s="90">
        <f t="shared" si="39"/>
        <v>1.9826540922869653</v>
      </c>
      <c r="X89" s="117">
        <f t="shared" si="39"/>
        <v>2.1407881441562817</v>
      </c>
      <c r="Y89" s="65">
        <f t="shared" si="39"/>
        <v>2.3427079824856856</v>
      </c>
      <c r="Z89" s="65">
        <f t="shared" si="39"/>
        <v>2.4710340181879422</v>
      </c>
      <c r="AA89" s="90">
        <f t="shared" si="39"/>
        <v>2.6665543954193334</v>
      </c>
      <c r="AB89" s="117">
        <f t="shared" si="39"/>
        <v>2.7861232738295727</v>
      </c>
      <c r="AC89" s="65">
        <f t="shared" si="39"/>
        <v>2.9442573256988886</v>
      </c>
      <c r="AD89" s="65">
        <f t="shared" si="39"/>
        <v>2.9550353654429102</v>
      </c>
      <c r="AE89" s="90">
        <f t="shared" si="39"/>
        <v>2.866453351296733</v>
      </c>
      <c r="AF89" s="117">
        <f t="shared" si="39"/>
        <v>2.918322667564837</v>
      </c>
      <c r="AG89" s="65">
        <f t="shared" si="39"/>
        <v>2.9870326709329742</v>
      </c>
      <c r="AH89" s="65">
        <f t="shared" si="39"/>
        <v>3.0345234085550694</v>
      </c>
      <c r="AI89" s="90">
        <f t="shared" si="39"/>
        <v>2.9238800943078482</v>
      </c>
      <c r="AJ89" s="117">
        <f t="shared" ref="AJ89:BP89" si="40">IF(COLUMN()=4,1,AJ13/$D13)</f>
        <v>3.0412596833950829</v>
      </c>
      <c r="AK89" s="65">
        <f t="shared" si="40"/>
        <v>3.021892893230044</v>
      </c>
      <c r="AL89" s="65">
        <f t="shared" si="40"/>
        <v>3.2164028292354332</v>
      </c>
      <c r="AM89" s="90">
        <f t="shared" si="40"/>
        <v>3.087403166049175</v>
      </c>
      <c r="AN89" s="117">
        <f t="shared" si="40"/>
        <v>3.155439541933311</v>
      </c>
      <c r="AO89" s="65">
        <f t="shared" si="40"/>
        <v>3.3036375884136078</v>
      </c>
      <c r="AP89" s="65">
        <f t="shared" si="40"/>
        <v>3.3122263388346247</v>
      </c>
      <c r="AQ89" s="90">
        <f t="shared" si="40"/>
        <v>3.446951835634894</v>
      </c>
      <c r="AR89" s="117">
        <f t="shared" si="40"/>
        <v>3.4764230380599535</v>
      </c>
      <c r="AS89" s="65">
        <f t="shared" si="40"/>
        <v>3.4627820815089256</v>
      </c>
      <c r="AT89" s="65">
        <f t="shared" si="40"/>
        <v>3.5314920848770632</v>
      </c>
      <c r="AU89" s="90">
        <f t="shared" si="40"/>
        <v>3.5515325025261033</v>
      </c>
      <c r="AV89" s="117">
        <f t="shared" si="40"/>
        <v>3.581508925564163</v>
      </c>
      <c r="AW89" s="65">
        <f t="shared" si="40"/>
        <v>3.7558100370495118</v>
      </c>
      <c r="AX89" s="65">
        <f t="shared" si="40"/>
        <v>3.7785449646345572</v>
      </c>
      <c r="AY89" s="90">
        <f t="shared" si="40"/>
        <v>3.8159312899966324</v>
      </c>
      <c r="AZ89" s="117">
        <f t="shared" si="40"/>
        <v>3.6365779723812737</v>
      </c>
      <c r="BA89" s="65">
        <f t="shared" si="40"/>
        <v>3.708319299427417</v>
      </c>
      <c r="BB89" s="65">
        <f t="shared" si="40"/>
        <v>3.6572920175143144</v>
      </c>
      <c r="BC89" s="90">
        <f t="shared" si="40"/>
        <v>3.7969479555405865</v>
      </c>
      <c r="BD89" s="117">
        <f t="shared" si="40"/>
        <v>3.776416983664534</v>
      </c>
      <c r="BE89" s="65">
        <f t="shared" si="40"/>
        <v>3.8352068118895257</v>
      </c>
      <c r="BF89" s="65">
        <f t="shared" si="40"/>
        <v>3.9310853262041094</v>
      </c>
      <c r="BG89" s="90">
        <f t="shared" si="40"/>
        <v>3.8020569843381615</v>
      </c>
      <c r="BH89" s="117">
        <f t="shared" si="40"/>
        <v>3.7165218723475917</v>
      </c>
      <c r="BI89" s="65">
        <f t="shared" si="40"/>
        <v>3.981843669080499</v>
      </c>
      <c r="BJ89" s="65">
        <f t="shared" si="40"/>
        <v>3.7403089373526437</v>
      </c>
      <c r="BK89" s="90">
        <f t="shared" si="40"/>
        <v>3.6815989740821826</v>
      </c>
      <c r="BL89" s="117">
        <f t="shared" si="40"/>
        <v>3.6204232629504887</v>
      </c>
      <c r="BM89" s="65">
        <f t="shared" si="40"/>
        <v>3.5525226638767262</v>
      </c>
      <c r="BN89" s="65">
        <f t="shared" si="40"/>
        <v>3.4680592278881779</v>
      </c>
      <c r="BO89" s="90">
        <f t="shared" si="40"/>
        <v>3.4937764781071068</v>
      </c>
      <c r="BP89" s="135">
        <f t="shared" si="40"/>
        <v>3.6280276955203776</v>
      </c>
      <c r="BQ89" s="157">
        <f t="shared" ref="BQ89" si="41">IF(COLUMN()=4,1,BQ13/$D13)</f>
        <v>3.7572355144829914</v>
      </c>
      <c r="BR89" s="157">
        <f t="shared" ref="BR89:BS89" si="42">IF(COLUMN()=4,1,BR13/$D13)</f>
        <v>3.8038188095318288</v>
      </c>
      <c r="BS89" s="195">
        <f t="shared" si="42"/>
        <v>3.6270064565510278</v>
      </c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20"/>
    </row>
    <row r="90" spans="2:104">
      <c r="B90" s="13"/>
      <c r="C90" s="20"/>
      <c r="D90" s="1"/>
      <c r="E90" s="20"/>
      <c r="F90" s="20"/>
      <c r="G90" s="1"/>
      <c r="H90" s="1"/>
      <c r="K90" s="1"/>
      <c r="L90" s="1"/>
      <c r="O90" s="1"/>
      <c r="P90" s="1"/>
      <c r="S90" s="1"/>
      <c r="T90" s="1"/>
      <c r="W90" s="1"/>
      <c r="X90" s="1"/>
      <c r="AA90" s="1"/>
      <c r="AB90" s="1"/>
      <c r="AE90" s="1"/>
      <c r="AF90" s="1"/>
      <c r="AI90" s="1"/>
      <c r="AJ90" s="1"/>
      <c r="AM90" s="1"/>
      <c r="AN90" s="1"/>
      <c r="AQ90" s="1"/>
      <c r="AR90" s="1"/>
      <c r="AU90" s="1"/>
      <c r="AV90" s="1"/>
      <c r="AY90" s="1"/>
      <c r="AZ90" s="1"/>
      <c r="BC90" s="1"/>
      <c r="BD90" s="1"/>
      <c r="BG90" s="1"/>
      <c r="BH90" s="1"/>
      <c r="BK90" s="1"/>
      <c r="BL90" s="1"/>
      <c r="BO90" s="1"/>
      <c r="BP90" s="1"/>
      <c r="BQ90" s="152"/>
      <c r="BR90" s="152"/>
      <c r="BS90" s="27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</row>
    <row r="91" spans="2:104">
      <c r="B91" s="13"/>
      <c r="C91" s="20"/>
      <c r="D91" s="1"/>
      <c r="E91" s="20"/>
      <c r="F91" s="20"/>
      <c r="G91" s="1"/>
      <c r="H91" s="1"/>
      <c r="K91" s="1"/>
      <c r="L91" s="1"/>
      <c r="O91" s="1"/>
      <c r="P91" s="1"/>
      <c r="S91" s="1"/>
      <c r="T91" s="1"/>
      <c r="W91" s="1"/>
      <c r="X91" s="1"/>
      <c r="AA91" s="1"/>
      <c r="AB91" s="1"/>
      <c r="AE91" s="1"/>
      <c r="AF91" s="1"/>
      <c r="AI91" s="1"/>
      <c r="AJ91" s="1"/>
      <c r="AM91" s="1"/>
      <c r="AN91" s="1"/>
      <c r="AQ91" s="1"/>
      <c r="AR91" s="1"/>
      <c r="AU91" s="1"/>
      <c r="AV91" s="1"/>
      <c r="AY91" s="1"/>
      <c r="AZ91" s="1"/>
      <c r="BC91" s="1"/>
      <c r="BD91" s="1"/>
      <c r="BG91" s="1"/>
      <c r="BH91" s="1"/>
      <c r="BK91" s="1"/>
      <c r="BL91" s="1"/>
      <c r="BO91" s="1"/>
      <c r="BP91" s="1"/>
      <c r="BQ91" s="15"/>
      <c r="BR91" s="15"/>
      <c r="BS91" s="27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</row>
    <row r="92" spans="2:104">
      <c r="B92" s="13"/>
      <c r="C92" s="20"/>
      <c r="D92" s="1"/>
      <c r="E92" s="20"/>
      <c r="F92" s="20"/>
      <c r="G92" s="1"/>
      <c r="H92" s="1"/>
      <c r="K92" s="1"/>
      <c r="L92" s="1"/>
      <c r="O92" s="1"/>
      <c r="P92" s="1"/>
      <c r="S92" s="1"/>
      <c r="T92" s="1"/>
      <c r="W92" s="1"/>
      <c r="X92" s="1"/>
      <c r="AA92" s="1"/>
      <c r="AB92" s="1"/>
      <c r="AE92" s="1"/>
      <c r="AF92" s="1"/>
      <c r="AI92" s="1"/>
      <c r="AJ92" s="1"/>
      <c r="AM92" s="1"/>
      <c r="AN92" s="1"/>
      <c r="AQ92" s="1"/>
      <c r="AR92" s="1"/>
      <c r="AU92" s="1"/>
      <c r="AV92" s="1"/>
      <c r="AY92" s="1"/>
      <c r="AZ92" s="1"/>
      <c r="BC92" s="1"/>
      <c r="BD92" s="1"/>
      <c r="BG92" s="1"/>
      <c r="BH92" s="1"/>
      <c r="BK92" s="1"/>
      <c r="BL92" s="1"/>
      <c r="BO92" s="1"/>
      <c r="BP92" s="1"/>
      <c r="BQ92" s="15"/>
      <c r="BR92" s="15"/>
      <c r="BS92" s="27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</row>
    <row r="93" spans="2:104">
      <c r="B93" s="13"/>
      <c r="C93" s="20"/>
      <c r="D93" s="1"/>
      <c r="E93" s="20"/>
      <c r="F93" s="20"/>
      <c r="G93" s="1"/>
      <c r="H93" s="1"/>
      <c r="K93" s="1"/>
      <c r="L93" s="1"/>
      <c r="O93" s="1"/>
      <c r="P93" s="1"/>
      <c r="S93" s="1"/>
      <c r="T93" s="1"/>
      <c r="W93" s="1"/>
      <c r="X93" s="1"/>
      <c r="AA93" s="1"/>
      <c r="AB93" s="1"/>
      <c r="AE93" s="1"/>
      <c r="AF93" s="1"/>
      <c r="AI93" s="1"/>
      <c r="AJ93" s="1"/>
      <c r="AM93" s="1"/>
      <c r="AN93" s="1"/>
      <c r="AQ93" s="1"/>
      <c r="AR93" s="1"/>
      <c r="AU93" s="1"/>
      <c r="AV93" s="1"/>
      <c r="AY93" s="1"/>
      <c r="AZ93" s="1"/>
      <c r="BC93" s="1"/>
      <c r="BD93" s="1"/>
      <c r="BG93" s="1"/>
      <c r="BH93" s="1"/>
      <c r="BK93" s="1"/>
      <c r="BL93" s="1"/>
      <c r="BO93" s="1"/>
      <c r="BP93" s="1"/>
      <c r="BQ93" s="15"/>
      <c r="BR93" s="15"/>
      <c r="BS93" s="27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</row>
    <row r="94" spans="2:104">
      <c r="B94" s="13"/>
      <c r="C94" s="20"/>
      <c r="D94" s="1"/>
      <c r="E94" s="20"/>
      <c r="F94" s="20"/>
      <c r="G94" s="1"/>
      <c r="H94" s="1"/>
      <c r="K94" s="1"/>
      <c r="L94" s="1"/>
      <c r="O94" s="1"/>
      <c r="P94" s="1"/>
      <c r="S94" s="1"/>
      <c r="T94" s="1"/>
      <c r="W94" s="1"/>
      <c r="X94" s="1"/>
      <c r="AA94" s="1"/>
      <c r="AB94" s="1"/>
      <c r="AE94" s="1"/>
      <c r="AF94" s="1"/>
      <c r="AI94" s="1"/>
      <c r="AJ94" s="1"/>
      <c r="AM94" s="1"/>
      <c r="AN94" s="1"/>
      <c r="AQ94" s="1"/>
      <c r="AR94" s="1"/>
      <c r="AU94" s="1"/>
      <c r="AV94" s="1"/>
      <c r="AY94" s="1"/>
      <c r="AZ94" s="1"/>
      <c r="BC94" s="1"/>
      <c r="BD94" s="1"/>
      <c r="BG94" s="1"/>
      <c r="BH94" s="1"/>
      <c r="BK94" s="1"/>
      <c r="BL94" s="1"/>
      <c r="BO94" s="1"/>
      <c r="BP94" s="1"/>
      <c r="BQ94" s="15"/>
      <c r="BR94" s="15"/>
      <c r="BS94" s="27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</row>
    <row r="95" spans="2:104">
      <c r="B95" s="13"/>
      <c r="C95" s="20"/>
      <c r="D95" s="1"/>
      <c r="E95" s="20"/>
      <c r="F95" s="20"/>
      <c r="G95" s="1"/>
      <c r="H95" s="1"/>
      <c r="K95" s="1"/>
      <c r="L95" s="1"/>
      <c r="O95" s="1"/>
      <c r="P95" s="1"/>
      <c r="S95" s="1"/>
      <c r="T95" s="1"/>
      <c r="W95" s="1"/>
      <c r="X95" s="1"/>
      <c r="AA95" s="1"/>
      <c r="AB95" s="1"/>
      <c r="AE95" s="1"/>
      <c r="AF95" s="1"/>
      <c r="AI95" s="1"/>
      <c r="AJ95" s="1"/>
      <c r="AM95" s="1"/>
      <c r="AN95" s="1"/>
      <c r="AQ95" s="1"/>
      <c r="AR95" s="1"/>
      <c r="AU95" s="1"/>
      <c r="AV95" s="1"/>
      <c r="AY95" s="1"/>
      <c r="AZ95" s="1"/>
      <c r="BC95" s="1"/>
      <c r="BD95" s="1"/>
      <c r="BG95" s="1"/>
      <c r="BH95" s="1"/>
      <c r="BK95" s="1"/>
      <c r="BL95" s="1"/>
      <c r="BO95" s="1"/>
      <c r="BP95" s="1"/>
      <c r="BQ95" s="15"/>
      <c r="BR95" s="15"/>
      <c r="BS95" s="27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</row>
    <row r="96" spans="2:104">
      <c r="B96" s="13"/>
      <c r="C96" s="20"/>
      <c r="D96" s="1"/>
      <c r="E96" s="20"/>
      <c r="F96" s="20"/>
      <c r="G96" s="1"/>
      <c r="H96" s="1"/>
      <c r="K96" s="1"/>
      <c r="L96" s="1"/>
      <c r="O96" s="1"/>
      <c r="P96" s="1"/>
      <c r="S96" s="1"/>
      <c r="T96" s="1"/>
      <c r="W96" s="1"/>
      <c r="X96" s="1"/>
      <c r="AA96" s="1"/>
      <c r="AB96" s="1"/>
      <c r="AE96" s="1"/>
      <c r="AF96" s="1"/>
      <c r="AI96" s="1"/>
      <c r="AJ96" s="1"/>
      <c r="AM96" s="1"/>
      <c r="AN96" s="1"/>
      <c r="AQ96" s="1"/>
      <c r="AR96" s="1"/>
      <c r="AU96" s="1"/>
      <c r="AV96" s="1"/>
      <c r="AY96" s="1"/>
      <c r="AZ96" s="1"/>
      <c r="BC96" s="1"/>
      <c r="BD96" s="1"/>
      <c r="BG96" s="1"/>
      <c r="BH96" s="1"/>
      <c r="BK96" s="1"/>
      <c r="BL96" s="1"/>
      <c r="BO96" s="1"/>
      <c r="BP96" s="1"/>
      <c r="BQ96" s="139"/>
      <c r="BR96" s="139"/>
      <c r="BS96" s="19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</row>
    <row r="97" spans="2:104">
      <c r="B97" s="13"/>
      <c r="C97" s="20"/>
      <c r="D97" s="1"/>
      <c r="E97" s="20"/>
      <c r="F97" s="20"/>
      <c r="G97" s="1"/>
      <c r="H97" s="1"/>
      <c r="K97" s="1"/>
      <c r="L97" s="1"/>
      <c r="O97" s="1"/>
      <c r="P97" s="1"/>
      <c r="S97" s="1"/>
      <c r="T97" s="1"/>
      <c r="W97" s="1"/>
      <c r="X97" s="1"/>
      <c r="AA97" s="1"/>
      <c r="AB97" s="1"/>
      <c r="AE97" s="1"/>
      <c r="AF97" s="1"/>
      <c r="AI97" s="1"/>
      <c r="AJ97" s="1"/>
      <c r="AM97" s="1"/>
      <c r="AN97" s="1"/>
      <c r="AQ97" s="1"/>
      <c r="AR97" s="1"/>
      <c r="AU97" s="1"/>
      <c r="AV97" s="1"/>
      <c r="AY97" s="1"/>
      <c r="AZ97" s="1"/>
      <c r="BC97" s="1"/>
      <c r="BD97" s="1"/>
      <c r="BG97" s="1"/>
      <c r="BH97" s="1"/>
      <c r="BK97" s="1"/>
      <c r="BL97" s="1"/>
      <c r="BO97" s="1"/>
      <c r="BP97" s="1"/>
      <c r="BQ97" s="139"/>
      <c r="BR97" s="139"/>
      <c r="BS97" s="19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</row>
    <row r="98" spans="2:104">
      <c r="B98" s="13"/>
      <c r="C98" s="20"/>
      <c r="D98" s="1"/>
      <c r="E98" s="20"/>
      <c r="F98" s="20"/>
      <c r="G98" s="1"/>
      <c r="H98" s="1"/>
      <c r="K98" s="1"/>
      <c r="L98" s="1"/>
      <c r="O98" s="1"/>
      <c r="P98" s="1"/>
      <c r="S98" s="1"/>
      <c r="T98" s="1"/>
      <c r="W98" s="1"/>
      <c r="X98" s="1"/>
      <c r="AA98" s="1"/>
      <c r="AB98" s="1"/>
      <c r="AE98" s="1"/>
      <c r="AF98" s="1"/>
      <c r="AI98" s="1"/>
      <c r="AJ98" s="1"/>
      <c r="AM98" s="1"/>
      <c r="AN98" s="1"/>
      <c r="AQ98" s="1"/>
      <c r="AR98" s="1"/>
      <c r="AU98" s="1"/>
      <c r="AV98" s="1"/>
      <c r="AY98" s="1"/>
      <c r="AZ98" s="1"/>
      <c r="BC98" s="1"/>
      <c r="BD98" s="1"/>
      <c r="BG98" s="1"/>
      <c r="BH98" s="1"/>
      <c r="BK98" s="1"/>
      <c r="BL98" s="1"/>
      <c r="BO98" s="1"/>
      <c r="BP98" s="1"/>
      <c r="BQ98" s="139"/>
      <c r="BR98" s="139"/>
      <c r="BS98" s="19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</row>
    <row r="99" spans="2:104">
      <c r="B99" s="13"/>
      <c r="C99" s="20"/>
      <c r="D99" s="1"/>
      <c r="E99" s="20"/>
      <c r="F99" s="20"/>
      <c r="G99" s="1"/>
      <c r="H99" s="1"/>
      <c r="K99" s="1"/>
      <c r="L99" s="1"/>
      <c r="O99" s="1"/>
      <c r="P99" s="1"/>
      <c r="S99" s="1"/>
      <c r="T99" s="1"/>
      <c r="W99" s="1"/>
      <c r="X99" s="1"/>
      <c r="AA99" s="1"/>
      <c r="AB99" s="1"/>
      <c r="AE99" s="1"/>
      <c r="AF99" s="1"/>
      <c r="AI99" s="1"/>
      <c r="AJ99" s="1"/>
      <c r="AM99" s="1"/>
      <c r="AN99" s="1"/>
      <c r="AQ99" s="1"/>
      <c r="AR99" s="1"/>
      <c r="AU99" s="1"/>
      <c r="AV99" s="1"/>
      <c r="AY99" s="1"/>
      <c r="AZ99" s="1"/>
      <c r="BC99" s="1"/>
      <c r="BD99" s="1"/>
      <c r="BG99" s="1"/>
      <c r="BH99" s="1"/>
      <c r="BK99" s="1"/>
      <c r="BL99" s="1"/>
      <c r="BO99" s="1"/>
      <c r="BP99" s="1"/>
      <c r="BQ99" s="139"/>
      <c r="BR99" s="139"/>
      <c r="BS99" s="19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</row>
    <row r="100" spans="2:104">
      <c r="B100" s="13"/>
      <c r="C100" s="20"/>
      <c r="D100" s="1"/>
      <c r="E100" s="20"/>
      <c r="F100" s="20"/>
      <c r="G100" s="1"/>
      <c r="H100" s="1"/>
      <c r="K100" s="1"/>
      <c r="L100" s="1"/>
      <c r="O100" s="1"/>
      <c r="P100" s="1"/>
      <c r="S100" s="1"/>
      <c r="T100" s="1"/>
      <c r="W100" s="1"/>
      <c r="X100" s="1"/>
      <c r="AA100" s="1"/>
      <c r="AB100" s="1"/>
      <c r="AE100" s="1"/>
      <c r="AF100" s="1"/>
      <c r="AI100" s="1"/>
      <c r="AJ100" s="1"/>
      <c r="AM100" s="1"/>
      <c r="AN100" s="1"/>
      <c r="AQ100" s="1"/>
      <c r="AR100" s="1"/>
      <c r="AU100" s="1"/>
      <c r="AV100" s="1"/>
      <c r="AY100" s="1"/>
      <c r="AZ100" s="1"/>
      <c r="BC100" s="1"/>
      <c r="BD100" s="1"/>
      <c r="BG100" s="1"/>
      <c r="BH100" s="1"/>
      <c r="BK100" s="1"/>
      <c r="BL100" s="1"/>
      <c r="BO100" s="1"/>
      <c r="BP100" s="1"/>
      <c r="BQ100" s="139"/>
      <c r="BR100" s="139"/>
      <c r="BS100" s="19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</row>
    <row r="101" spans="2:104">
      <c r="B101" s="13"/>
      <c r="C101" s="20"/>
      <c r="D101" s="1"/>
      <c r="E101" s="20"/>
      <c r="F101" s="20"/>
      <c r="G101" s="1"/>
      <c r="H101" s="1"/>
      <c r="K101" s="1"/>
      <c r="L101" s="1"/>
      <c r="O101" s="1"/>
      <c r="P101" s="1"/>
      <c r="S101" s="1"/>
      <c r="T101" s="1"/>
      <c r="W101" s="1"/>
      <c r="X101" s="1"/>
      <c r="AA101" s="1"/>
      <c r="AB101" s="1"/>
      <c r="AE101" s="1"/>
      <c r="AF101" s="1"/>
      <c r="AI101" s="1"/>
      <c r="AJ101" s="1"/>
      <c r="AM101" s="1"/>
      <c r="AN101" s="1"/>
      <c r="AQ101" s="1"/>
      <c r="AR101" s="1"/>
      <c r="AU101" s="1"/>
      <c r="AV101" s="1"/>
      <c r="AY101" s="1"/>
      <c r="AZ101" s="1"/>
      <c r="BC101" s="1"/>
      <c r="BD101" s="1"/>
      <c r="BG101" s="1"/>
      <c r="BH101" s="1"/>
      <c r="BK101" s="1"/>
      <c r="BL101" s="1"/>
      <c r="BO101" s="1"/>
      <c r="BP101" s="1"/>
      <c r="BQ101" s="139"/>
      <c r="BR101" s="139"/>
      <c r="BS101" s="19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</row>
    <row r="102" spans="2:104">
      <c r="B102" s="13"/>
      <c r="C102" s="20"/>
      <c r="D102" s="1"/>
      <c r="E102" s="20"/>
      <c r="F102" s="20"/>
      <c r="G102" s="1"/>
      <c r="H102" s="1"/>
      <c r="K102" s="1"/>
      <c r="L102" s="1"/>
      <c r="O102" s="1"/>
      <c r="P102" s="1"/>
      <c r="S102" s="1"/>
      <c r="T102" s="1"/>
      <c r="W102" s="1"/>
      <c r="X102" s="1"/>
      <c r="AA102" s="1"/>
      <c r="AB102" s="1"/>
      <c r="AE102" s="1"/>
      <c r="AF102" s="1"/>
      <c r="AI102" s="1"/>
      <c r="AJ102" s="1"/>
      <c r="AM102" s="1"/>
      <c r="AN102" s="1"/>
      <c r="AQ102" s="1"/>
      <c r="AR102" s="1"/>
      <c r="AU102" s="1"/>
      <c r="AV102" s="1"/>
      <c r="AY102" s="1"/>
      <c r="AZ102" s="1"/>
      <c r="BC102" s="1"/>
      <c r="BD102" s="1"/>
      <c r="BG102" s="1"/>
      <c r="BH102" s="1"/>
      <c r="BK102" s="1"/>
      <c r="BL102" s="1"/>
      <c r="BO102" s="1"/>
      <c r="BP102" s="1"/>
      <c r="BQ102" s="139"/>
      <c r="BR102" s="139"/>
      <c r="BS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</row>
    <row r="103" spans="2:104">
      <c r="B103" s="13"/>
      <c r="C103" s="20"/>
      <c r="D103" s="1"/>
      <c r="E103" s="20"/>
      <c r="F103" s="20"/>
      <c r="G103" s="1"/>
      <c r="H103" s="1"/>
      <c r="K103" s="1"/>
      <c r="L103" s="1"/>
      <c r="O103" s="1"/>
      <c r="P103" s="1"/>
      <c r="S103" s="1"/>
      <c r="T103" s="1"/>
      <c r="W103" s="1"/>
      <c r="X103" s="1"/>
      <c r="AA103" s="1"/>
      <c r="AB103" s="1"/>
      <c r="AE103" s="1"/>
      <c r="AF103" s="1"/>
      <c r="AI103" s="1"/>
      <c r="AJ103" s="1"/>
      <c r="AM103" s="1"/>
      <c r="AN103" s="1"/>
      <c r="AQ103" s="1"/>
      <c r="AR103" s="1"/>
      <c r="AU103" s="1"/>
      <c r="AV103" s="1"/>
      <c r="AY103" s="1"/>
      <c r="AZ103" s="1"/>
      <c r="BC103" s="1"/>
      <c r="BD103" s="1"/>
      <c r="BG103" s="1"/>
      <c r="BH103" s="1"/>
      <c r="BK103" s="1"/>
      <c r="BL103" s="1"/>
      <c r="BO103" s="1"/>
      <c r="BP103" s="1"/>
      <c r="BQ103" s="139"/>
      <c r="BR103" s="139"/>
      <c r="BS103" s="19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</row>
    <row r="104" spans="2:104">
      <c r="B104" s="13"/>
      <c r="C104" s="20"/>
      <c r="D104" s="1"/>
      <c r="E104" s="20"/>
      <c r="F104" s="20"/>
      <c r="G104" s="1"/>
      <c r="H104" s="1"/>
      <c r="K104" s="1"/>
      <c r="L104" s="1"/>
      <c r="O104" s="1"/>
      <c r="P104" s="1"/>
      <c r="S104" s="1"/>
      <c r="T104" s="1"/>
      <c r="W104" s="1"/>
      <c r="X104" s="1"/>
      <c r="AA104" s="1"/>
      <c r="AB104" s="1"/>
      <c r="AE104" s="1"/>
      <c r="AF104" s="1"/>
      <c r="AI104" s="1"/>
      <c r="AJ104" s="1"/>
      <c r="AM104" s="1"/>
      <c r="AN104" s="1"/>
      <c r="AQ104" s="1"/>
      <c r="AR104" s="1"/>
      <c r="AU104" s="1"/>
      <c r="AV104" s="1"/>
      <c r="AY104" s="1"/>
      <c r="AZ104" s="1"/>
      <c r="BC104" s="1"/>
      <c r="BD104" s="1"/>
      <c r="BG104" s="1"/>
      <c r="BH104" s="1"/>
      <c r="BK104" s="1"/>
      <c r="BL104" s="1"/>
      <c r="BO104" s="1"/>
      <c r="BP104" s="1"/>
      <c r="BQ104" s="139"/>
      <c r="BR104" s="139"/>
      <c r="BS104" s="19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</row>
    <row r="105" spans="2:104">
      <c r="B105" s="13"/>
      <c r="C105" s="20"/>
      <c r="D105" s="1"/>
      <c r="E105" s="20"/>
      <c r="F105" s="20"/>
      <c r="G105" s="1"/>
      <c r="H105" s="1"/>
      <c r="K105" s="1"/>
      <c r="L105" s="1"/>
      <c r="O105" s="1"/>
      <c r="P105" s="1"/>
      <c r="S105" s="1"/>
      <c r="T105" s="1"/>
      <c r="W105" s="1"/>
      <c r="X105" s="1"/>
      <c r="AA105" s="1"/>
      <c r="AB105" s="1"/>
      <c r="AE105" s="1"/>
      <c r="AF105" s="1"/>
      <c r="AI105" s="1"/>
      <c r="AJ105" s="1"/>
      <c r="AM105" s="1"/>
      <c r="AN105" s="1"/>
      <c r="AQ105" s="1"/>
      <c r="AR105" s="1"/>
      <c r="AU105" s="1"/>
      <c r="AV105" s="1"/>
      <c r="AY105" s="1"/>
      <c r="AZ105" s="1"/>
      <c r="BC105" s="1"/>
      <c r="BD105" s="1"/>
      <c r="BG105" s="1"/>
      <c r="BH105" s="1"/>
      <c r="BK105" s="1"/>
      <c r="BL105" s="1"/>
      <c r="BO105" s="1"/>
      <c r="BP105" s="1"/>
      <c r="BQ105" s="139"/>
      <c r="BR105" s="139"/>
      <c r="BS105" s="19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</row>
    <row r="106" spans="2:104">
      <c r="B106" s="13"/>
      <c r="C106" s="20"/>
      <c r="D106" s="1"/>
      <c r="E106" s="20"/>
      <c r="F106" s="20"/>
      <c r="G106" s="1"/>
      <c r="H106" s="1"/>
      <c r="K106" s="1"/>
      <c r="L106" s="1"/>
      <c r="O106" s="1"/>
      <c r="P106" s="1"/>
      <c r="S106" s="1"/>
      <c r="T106" s="1"/>
      <c r="W106" s="1"/>
      <c r="X106" s="1"/>
      <c r="AA106" s="1"/>
      <c r="AB106" s="1"/>
      <c r="AE106" s="1"/>
      <c r="AF106" s="1"/>
      <c r="AI106" s="1"/>
      <c r="AJ106" s="1"/>
      <c r="AM106" s="1"/>
      <c r="AN106" s="1"/>
      <c r="AQ106" s="1"/>
      <c r="AR106" s="1"/>
      <c r="AU106" s="1"/>
      <c r="AV106" s="1"/>
      <c r="AY106" s="1"/>
      <c r="AZ106" s="1"/>
      <c r="BC106" s="1"/>
      <c r="BD106" s="1"/>
      <c r="BG106" s="1"/>
      <c r="BH106" s="1"/>
      <c r="BK106" s="1"/>
      <c r="BL106" s="1"/>
      <c r="BO106" s="1"/>
      <c r="BP106" s="1"/>
      <c r="BQ106" s="139"/>
      <c r="BR106" s="139"/>
      <c r="BS106" s="19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</row>
    <row r="107" spans="2:104">
      <c r="B107" s="13"/>
      <c r="C107" s="20"/>
      <c r="D107" s="1"/>
      <c r="E107" s="20"/>
      <c r="F107" s="20"/>
      <c r="G107" s="1"/>
      <c r="H107" s="1"/>
      <c r="K107" s="1"/>
      <c r="L107" s="1"/>
      <c r="O107" s="1"/>
      <c r="P107" s="1"/>
      <c r="S107" s="1"/>
      <c r="T107" s="1"/>
      <c r="W107" s="1"/>
      <c r="X107" s="1"/>
      <c r="AA107" s="1"/>
      <c r="AB107" s="1"/>
      <c r="AE107" s="1"/>
      <c r="AF107" s="1"/>
      <c r="AI107" s="1"/>
      <c r="AJ107" s="1"/>
      <c r="AM107" s="1"/>
      <c r="AN107" s="1"/>
      <c r="AQ107" s="1"/>
      <c r="AR107" s="1"/>
      <c r="AU107" s="1"/>
      <c r="AV107" s="1"/>
      <c r="AY107" s="1"/>
      <c r="AZ107" s="1"/>
      <c r="BC107" s="1"/>
      <c r="BD107" s="1"/>
      <c r="BG107" s="1"/>
      <c r="BH107" s="1"/>
      <c r="BK107" s="1"/>
      <c r="BL107" s="1"/>
      <c r="BO107" s="1"/>
      <c r="BP107" s="1"/>
      <c r="BQ107" s="139"/>
      <c r="BR107" s="139"/>
      <c r="BS107" s="19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</row>
    <row r="108" spans="2:104">
      <c r="B108" s="13"/>
      <c r="C108" s="20"/>
      <c r="D108" s="1"/>
      <c r="E108" s="20"/>
      <c r="F108" s="20"/>
      <c r="G108" s="1"/>
      <c r="H108" s="1"/>
      <c r="K108" s="1"/>
      <c r="L108" s="1"/>
      <c r="O108" s="1"/>
      <c r="P108" s="1"/>
      <c r="S108" s="1"/>
      <c r="T108" s="1"/>
      <c r="W108" s="1"/>
      <c r="X108" s="1"/>
      <c r="AA108" s="1"/>
      <c r="AB108" s="1"/>
      <c r="AE108" s="1"/>
      <c r="AF108" s="1"/>
      <c r="AI108" s="1"/>
      <c r="AJ108" s="1"/>
      <c r="AM108" s="1"/>
      <c r="AN108" s="1"/>
      <c r="AQ108" s="1"/>
      <c r="AR108" s="1"/>
      <c r="AU108" s="1"/>
      <c r="AV108" s="1"/>
      <c r="AY108" s="1"/>
      <c r="AZ108" s="1"/>
      <c r="BC108" s="1"/>
      <c r="BD108" s="1"/>
      <c r="BG108" s="1"/>
      <c r="BH108" s="1"/>
      <c r="BK108" s="1"/>
      <c r="BL108" s="1"/>
      <c r="BO108" s="1"/>
      <c r="BP108" s="1"/>
      <c r="BQ108" s="139"/>
      <c r="BR108" s="139"/>
      <c r="BS108" s="19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</row>
    <row r="109" spans="2:104">
      <c r="B109" s="13"/>
      <c r="C109" s="20"/>
      <c r="D109" s="1"/>
      <c r="E109" s="20"/>
      <c r="F109" s="20"/>
      <c r="G109" s="1"/>
      <c r="H109" s="1"/>
      <c r="K109" s="1"/>
      <c r="L109" s="1"/>
      <c r="O109" s="1"/>
      <c r="P109" s="1"/>
      <c r="S109" s="1"/>
      <c r="T109" s="1"/>
      <c r="W109" s="1"/>
      <c r="X109" s="1"/>
      <c r="AA109" s="1"/>
      <c r="AB109" s="1"/>
      <c r="AE109" s="1"/>
      <c r="AF109" s="1"/>
      <c r="AI109" s="1"/>
      <c r="AJ109" s="1"/>
      <c r="AM109" s="1"/>
      <c r="AN109" s="1"/>
      <c r="AQ109" s="1"/>
      <c r="AR109" s="1"/>
      <c r="AU109" s="1"/>
      <c r="AV109" s="1"/>
      <c r="AY109" s="1"/>
      <c r="AZ109" s="1"/>
      <c r="BC109" s="1"/>
      <c r="BD109" s="1"/>
      <c r="BG109" s="1"/>
      <c r="BH109" s="1"/>
      <c r="BK109" s="1"/>
      <c r="BL109" s="1"/>
      <c r="BO109" s="1"/>
      <c r="BP109" s="1"/>
      <c r="BQ109" s="139"/>
      <c r="BR109" s="139"/>
      <c r="BS109" s="19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</row>
    <row r="110" spans="2:104">
      <c r="B110" s="13"/>
      <c r="C110" s="20"/>
      <c r="D110" s="1"/>
      <c r="E110" s="20"/>
      <c r="F110" s="20"/>
      <c r="G110" s="1"/>
      <c r="H110" s="1"/>
      <c r="K110" s="1"/>
      <c r="L110" s="1"/>
      <c r="O110" s="1"/>
      <c r="P110" s="1"/>
      <c r="S110" s="1"/>
      <c r="T110" s="1"/>
      <c r="W110" s="1"/>
      <c r="X110" s="1"/>
      <c r="AA110" s="1"/>
      <c r="AB110" s="1"/>
      <c r="AE110" s="1"/>
      <c r="AF110" s="1"/>
      <c r="AI110" s="1"/>
      <c r="AJ110" s="1"/>
      <c r="AM110" s="1"/>
      <c r="AN110" s="1"/>
      <c r="AQ110" s="1"/>
      <c r="AR110" s="1"/>
      <c r="AU110" s="1"/>
      <c r="AV110" s="1"/>
      <c r="AY110" s="1"/>
      <c r="AZ110" s="1"/>
      <c r="BC110" s="1"/>
      <c r="BD110" s="1"/>
      <c r="BG110" s="1"/>
      <c r="BH110" s="1"/>
      <c r="BK110" s="1"/>
      <c r="BL110" s="1"/>
      <c r="BO110" s="1"/>
      <c r="BP110" s="1"/>
      <c r="BQ110" s="139"/>
      <c r="BR110" s="139"/>
      <c r="BS110" s="19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</row>
    <row r="111" spans="2:104">
      <c r="B111" s="13"/>
      <c r="C111" s="20"/>
      <c r="D111" s="1"/>
      <c r="E111" s="20"/>
      <c r="F111" s="20"/>
      <c r="G111" s="1"/>
      <c r="H111" s="1"/>
      <c r="K111" s="1"/>
      <c r="L111" s="1"/>
      <c r="O111" s="1"/>
      <c r="P111" s="1"/>
      <c r="S111" s="1"/>
      <c r="T111" s="1"/>
      <c r="W111" s="1"/>
      <c r="X111" s="1"/>
      <c r="AA111" s="1"/>
      <c r="AB111" s="1"/>
      <c r="AE111" s="1"/>
      <c r="AF111" s="1"/>
      <c r="AI111" s="1"/>
      <c r="AJ111" s="1"/>
      <c r="AM111" s="1"/>
      <c r="AN111" s="1"/>
      <c r="AQ111" s="1"/>
      <c r="AR111" s="1"/>
      <c r="AU111" s="1"/>
      <c r="AV111" s="1"/>
      <c r="AY111" s="1"/>
      <c r="AZ111" s="1"/>
      <c r="BC111" s="1"/>
      <c r="BD111" s="1"/>
      <c r="BG111" s="1"/>
      <c r="BH111" s="1"/>
      <c r="BK111" s="1"/>
      <c r="BL111" s="1"/>
      <c r="BO111" s="1"/>
      <c r="BP111" s="1"/>
      <c r="BQ111" s="139"/>
      <c r="BR111" s="139"/>
      <c r="BS111" s="19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</row>
    <row r="112" spans="2:104">
      <c r="B112" s="13"/>
      <c r="C112" s="20"/>
      <c r="D112" s="1"/>
      <c r="E112" s="20"/>
      <c r="F112" s="20"/>
      <c r="G112" s="1"/>
      <c r="H112" s="1"/>
      <c r="K112" s="1"/>
      <c r="L112" s="1"/>
      <c r="O112" s="1"/>
      <c r="P112" s="1"/>
      <c r="S112" s="1"/>
      <c r="T112" s="1"/>
      <c r="W112" s="1"/>
      <c r="X112" s="1"/>
      <c r="AA112" s="1"/>
      <c r="AB112" s="1"/>
      <c r="AE112" s="1"/>
      <c r="AF112" s="1"/>
      <c r="AI112" s="1"/>
      <c r="AJ112" s="1"/>
      <c r="AM112" s="1"/>
      <c r="AN112" s="1"/>
      <c r="AQ112" s="1"/>
      <c r="AR112" s="1"/>
      <c r="AU112" s="1"/>
      <c r="AV112" s="1"/>
      <c r="AY112" s="1"/>
      <c r="AZ112" s="1"/>
      <c r="BC112" s="1"/>
      <c r="BD112" s="1"/>
      <c r="BG112" s="1"/>
      <c r="BH112" s="1"/>
      <c r="BK112" s="1"/>
      <c r="BL112" s="1"/>
      <c r="BO112" s="1"/>
      <c r="BP112" s="1"/>
      <c r="BQ112" s="139"/>
      <c r="BR112" s="139"/>
      <c r="BS112" s="19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</row>
    <row r="113" spans="2:104">
      <c r="B113" s="13"/>
      <c r="C113" s="20"/>
      <c r="D113" s="1"/>
      <c r="E113" s="20"/>
      <c r="F113" s="20"/>
      <c r="G113" s="1"/>
      <c r="H113" s="1"/>
      <c r="K113" s="1"/>
      <c r="L113" s="1"/>
      <c r="O113" s="1"/>
      <c r="P113" s="1"/>
      <c r="S113" s="1"/>
      <c r="T113" s="1"/>
      <c r="W113" s="1"/>
      <c r="X113" s="1"/>
      <c r="AA113" s="1"/>
      <c r="AB113" s="1"/>
      <c r="AE113" s="1"/>
      <c r="AF113" s="1"/>
      <c r="AI113" s="1"/>
      <c r="AJ113" s="1"/>
      <c r="AM113" s="1"/>
      <c r="AN113" s="1"/>
      <c r="AQ113" s="1"/>
      <c r="AR113" s="1"/>
      <c r="AU113" s="1"/>
      <c r="AV113" s="1"/>
      <c r="AY113" s="1"/>
      <c r="AZ113" s="1"/>
      <c r="BC113" s="1"/>
      <c r="BD113" s="1"/>
      <c r="BG113" s="1"/>
      <c r="BH113" s="1"/>
      <c r="BK113" s="1"/>
      <c r="BL113" s="1"/>
      <c r="BO113" s="1"/>
      <c r="BP113" s="1"/>
      <c r="BQ113" s="139"/>
      <c r="BR113" s="139"/>
      <c r="BS113" s="19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</row>
    <row r="114" spans="2:104">
      <c r="B114" s="13"/>
      <c r="C114" s="20"/>
      <c r="D114" s="1"/>
      <c r="E114" s="20"/>
      <c r="F114" s="20"/>
      <c r="G114" s="1"/>
      <c r="H114" s="1"/>
      <c r="K114" s="1"/>
      <c r="L114" s="1"/>
      <c r="O114" s="1"/>
      <c r="P114" s="1"/>
      <c r="S114" s="1"/>
      <c r="T114" s="1"/>
      <c r="W114" s="1"/>
      <c r="X114" s="1"/>
      <c r="AA114" s="1"/>
      <c r="AB114" s="1"/>
      <c r="AE114" s="1"/>
      <c r="AF114" s="1"/>
      <c r="AI114" s="1"/>
      <c r="AJ114" s="1"/>
      <c r="AM114" s="1"/>
      <c r="AN114" s="1"/>
      <c r="AQ114" s="1"/>
      <c r="AR114" s="1"/>
      <c r="AU114" s="1"/>
      <c r="AV114" s="1"/>
      <c r="AY114" s="1"/>
      <c r="AZ114" s="1"/>
      <c r="BC114" s="1"/>
      <c r="BD114" s="1"/>
      <c r="BG114" s="1"/>
      <c r="BH114" s="1"/>
      <c r="BK114" s="1"/>
      <c r="BL114" s="1"/>
      <c r="BO114" s="1"/>
      <c r="BP114" s="1"/>
      <c r="BQ114" s="139"/>
      <c r="BR114" s="139"/>
      <c r="BS114" s="19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</row>
    <row r="115" spans="2:104">
      <c r="B115" s="13"/>
      <c r="C115" s="20"/>
      <c r="D115" s="1"/>
      <c r="E115" s="20"/>
      <c r="F115" s="20"/>
      <c r="G115" s="1"/>
      <c r="H115" s="1"/>
      <c r="K115" s="1"/>
      <c r="L115" s="1"/>
      <c r="O115" s="1"/>
      <c r="P115" s="1"/>
      <c r="S115" s="1"/>
      <c r="T115" s="1"/>
      <c r="W115" s="1"/>
      <c r="X115" s="1"/>
      <c r="AA115" s="1"/>
      <c r="AB115" s="1"/>
      <c r="AE115" s="1"/>
      <c r="AF115" s="1"/>
      <c r="AI115" s="1"/>
      <c r="AJ115" s="1"/>
      <c r="AM115" s="1"/>
      <c r="AN115" s="1"/>
      <c r="AQ115" s="1"/>
      <c r="AR115" s="1"/>
      <c r="AU115" s="1"/>
      <c r="AV115" s="1"/>
      <c r="AY115" s="1"/>
      <c r="AZ115" s="1"/>
      <c r="BC115" s="1"/>
      <c r="BD115" s="1"/>
      <c r="BG115" s="1"/>
      <c r="BH115" s="1"/>
      <c r="BK115" s="1"/>
      <c r="BL115" s="1"/>
      <c r="BO115" s="1"/>
      <c r="BP115" s="1"/>
      <c r="BQ115" s="139"/>
      <c r="BR115" s="139"/>
      <c r="BS115" s="19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</row>
    <row r="116" spans="2:104">
      <c r="B116" s="13"/>
      <c r="C116" s="20"/>
      <c r="D116" s="1"/>
      <c r="E116" s="20"/>
      <c r="F116" s="20"/>
      <c r="G116" s="1"/>
      <c r="H116" s="1"/>
      <c r="K116" s="1"/>
      <c r="L116" s="1"/>
      <c r="O116" s="1"/>
      <c r="P116" s="1"/>
      <c r="S116" s="1"/>
      <c r="T116" s="1"/>
      <c r="W116" s="1"/>
      <c r="X116" s="1"/>
      <c r="AA116" s="1"/>
      <c r="AB116" s="1"/>
      <c r="AE116" s="1"/>
      <c r="AF116" s="1"/>
      <c r="AI116" s="1"/>
      <c r="AJ116" s="1"/>
      <c r="AM116" s="1"/>
      <c r="AN116" s="1"/>
      <c r="AQ116" s="1"/>
      <c r="AR116" s="1"/>
      <c r="AU116" s="1"/>
      <c r="AV116" s="1"/>
      <c r="AY116" s="1"/>
      <c r="AZ116" s="1"/>
      <c r="BC116" s="1"/>
      <c r="BD116" s="1"/>
      <c r="BG116" s="1"/>
      <c r="BH116" s="1"/>
      <c r="BK116" s="1"/>
      <c r="BL116" s="1"/>
      <c r="BO116" s="1"/>
      <c r="BP116" s="1"/>
      <c r="BQ116" s="139"/>
      <c r="BR116" s="139"/>
      <c r="BS116" s="19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</row>
    <row r="117" spans="2:104">
      <c r="B117" s="13"/>
      <c r="C117" s="20"/>
      <c r="D117" s="1"/>
      <c r="E117" s="20"/>
      <c r="F117" s="20"/>
      <c r="G117" s="1"/>
      <c r="H117" s="1"/>
      <c r="K117" s="1"/>
      <c r="L117" s="1"/>
      <c r="O117" s="1"/>
      <c r="P117" s="1"/>
      <c r="S117" s="1"/>
      <c r="T117" s="1"/>
      <c r="W117" s="1"/>
      <c r="X117" s="1"/>
      <c r="AA117" s="1"/>
      <c r="AB117" s="1"/>
      <c r="AE117" s="1"/>
      <c r="AF117" s="1"/>
      <c r="AI117" s="1"/>
      <c r="AJ117" s="1"/>
      <c r="AM117" s="1"/>
      <c r="AN117" s="1"/>
      <c r="AQ117" s="1"/>
      <c r="AR117" s="1"/>
      <c r="AU117" s="1"/>
      <c r="AV117" s="1"/>
      <c r="AY117" s="1"/>
      <c r="AZ117" s="1"/>
      <c r="BC117" s="1"/>
      <c r="BD117" s="1"/>
      <c r="BG117" s="1"/>
      <c r="BH117" s="1"/>
      <c r="BK117" s="1"/>
      <c r="BL117" s="1"/>
      <c r="BO117" s="1"/>
      <c r="BP117" s="1"/>
      <c r="BQ117" s="139"/>
      <c r="BR117" s="139"/>
      <c r="BS117" s="19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</row>
    <row r="118" spans="2:104">
      <c r="B118" s="13"/>
      <c r="C118" s="20"/>
      <c r="D118" s="1"/>
      <c r="E118" s="20"/>
      <c r="F118" s="20"/>
      <c r="G118" s="1"/>
      <c r="H118" s="1"/>
      <c r="K118" s="1"/>
      <c r="L118" s="1"/>
      <c r="O118" s="1"/>
      <c r="P118" s="1"/>
      <c r="S118" s="1"/>
      <c r="T118" s="1"/>
      <c r="W118" s="1"/>
      <c r="X118" s="1"/>
      <c r="AA118" s="1"/>
      <c r="AB118" s="1"/>
      <c r="AE118" s="1"/>
      <c r="AF118" s="1"/>
      <c r="AI118" s="1"/>
      <c r="AJ118" s="1"/>
      <c r="AM118" s="1"/>
      <c r="AN118" s="1"/>
      <c r="AQ118" s="1"/>
      <c r="AR118" s="1"/>
      <c r="AU118" s="1"/>
      <c r="AV118" s="1"/>
      <c r="AY118" s="1"/>
      <c r="AZ118" s="1"/>
      <c r="BC118" s="1"/>
      <c r="BD118" s="1"/>
      <c r="BG118" s="1"/>
      <c r="BH118" s="1"/>
      <c r="BK118" s="1"/>
      <c r="BL118" s="1"/>
      <c r="BO118" s="1"/>
      <c r="BP118" s="1"/>
      <c r="BQ118" s="139"/>
      <c r="BR118" s="139"/>
      <c r="BS118" s="19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</row>
    <row r="119" spans="2:104">
      <c r="B119" s="13"/>
      <c r="C119" s="20"/>
      <c r="D119" s="1"/>
      <c r="E119" s="20"/>
      <c r="F119" s="20"/>
      <c r="G119" s="1"/>
      <c r="H119" s="1"/>
      <c r="K119" s="1"/>
      <c r="L119" s="1"/>
      <c r="O119" s="1"/>
      <c r="P119" s="1"/>
      <c r="S119" s="1"/>
      <c r="T119" s="1"/>
      <c r="W119" s="1"/>
      <c r="X119" s="1"/>
      <c r="AA119" s="1"/>
      <c r="AB119" s="1"/>
      <c r="AE119" s="1"/>
      <c r="AF119" s="1"/>
      <c r="AI119" s="1"/>
      <c r="AJ119" s="1"/>
      <c r="AM119" s="1"/>
      <c r="AN119" s="1"/>
      <c r="AQ119" s="1"/>
      <c r="AR119" s="1"/>
      <c r="AU119" s="1"/>
      <c r="AV119" s="1"/>
      <c r="AY119" s="1"/>
      <c r="AZ119" s="1"/>
      <c r="BC119" s="1"/>
      <c r="BD119" s="1"/>
      <c r="BG119" s="1"/>
      <c r="BH119" s="1"/>
      <c r="BK119" s="1"/>
      <c r="BL119" s="1"/>
      <c r="BO119" s="1"/>
      <c r="BP119" s="1"/>
      <c r="BQ119" s="139"/>
      <c r="BR119" s="139"/>
      <c r="BS119" s="19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</row>
    <row r="120" spans="2:104">
      <c r="B120" s="13"/>
      <c r="C120" s="20"/>
      <c r="D120" s="1"/>
      <c r="E120" s="20"/>
      <c r="F120" s="20"/>
      <c r="G120" s="1"/>
      <c r="H120" s="1"/>
      <c r="K120" s="1"/>
      <c r="L120" s="1"/>
      <c r="O120" s="1"/>
      <c r="P120" s="1"/>
      <c r="S120" s="1"/>
      <c r="T120" s="1"/>
      <c r="W120" s="1"/>
      <c r="X120" s="1"/>
      <c r="AA120" s="1"/>
      <c r="AB120" s="1"/>
      <c r="AE120" s="1"/>
      <c r="AF120" s="1"/>
      <c r="AI120" s="1"/>
      <c r="AJ120" s="1"/>
      <c r="AM120" s="1"/>
      <c r="AN120" s="1"/>
      <c r="AQ120" s="1"/>
      <c r="AR120" s="1"/>
      <c r="AU120" s="1"/>
      <c r="AV120" s="1"/>
      <c r="AY120" s="1"/>
      <c r="AZ120" s="1"/>
      <c r="BC120" s="1"/>
      <c r="BD120" s="1"/>
      <c r="BG120" s="1"/>
      <c r="BH120" s="1"/>
      <c r="BK120" s="1"/>
      <c r="BL120" s="1"/>
      <c r="BO120" s="1"/>
      <c r="BP120" s="1"/>
      <c r="BQ120" s="139"/>
      <c r="BR120" s="139"/>
      <c r="BS120" s="19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</row>
    <row r="121" spans="2:104" ht="16.5" thickBot="1">
      <c r="B121" s="21"/>
      <c r="C121" s="22"/>
      <c r="D121" s="77" t="str">
        <f>""</f>
        <v/>
      </c>
      <c r="E121" s="77" t="str">
        <f>""</f>
        <v/>
      </c>
      <c r="F121" s="77" t="str">
        <f>""</f>
        <v/>
      </c>
      <c r="G121" s="77" t="str">
        <f>""</f>
        <v/>
      </c>
      <c r="H121" s="77" t="str">
        <f>""</f>
        <v/>
      </c>
      <c r="I121" s="77" t="str">
        <f>""</f>
        <v/>
      </c>
      <c r="J121" s="77" t="str">
        <f>""</f>
        <v/>
      </c>
      <c r="K121" s="77" t="str">
        <f>""</f>
        <v/>
      </c>
      <c r="L121" s="77" t="str">
        <f>""</f>
        <v/>
      </c>
      <c r="M121" s="77" t="str">
        <f>""</f>
        <v/>
      </c>
      <c r="N121" s="77" t="str">
        <f>""</f>
        <v/>
      </c>
      <c r="O121" s="77" t="str">
        <f>""</f>
        <v/>
      </c>
      <c r="P121" s="77" t="str">
        <f>""</f>
        <v/>
      </c>
      <c r="Q121" s="77" t="str">
        <f>""</f>
        <v/>
      </c>
      <c r="R121" s="77" t="str">
        <f>""</f>
        <v/>
      </c>
      <c r="S121" s="77" t="str">
        <f>""</f>
        <v/>
      </c>
      <c r="T121" s="77" t="str">
        <f>""</f>
        <v/>
      </c>
      <c r="U121" s="77" t="str">
        <f>""</f>
        <v/>
      </c>
      <c r="V121" s="77" t="str">
        <f>""</f>
        <v/>
      </c>
      <c r="W121" s="77" t="str">
        <f>""</f>
        <v/>
      </c>
      <c r="X121" s="77" t="str">
        <f>""</f>
        <v/>
      </c>
      <c r="Y121" s="77" t="str">
        <f>""</f>
        <v/>
      </c>
      <c r="Z121" s="77" t="str">
        <f>""</f>
        <v/>
      </c>
      <c r="AA121" s="77" t="str">
        <f>""</f>
        <v/>
      </c>
      <c r="AB121" s="77" t="str">
        <f>""</f>
        <v/>
      </c>
      <c r="AC121" s="77" t="str">
        <f>""</f>
        <v/>
      </c>
      <c r="AD121" s="77" t="str">
        <f>""</f>
        <v/>
      </c>
      <c r="AE121" s="77" t="str">
        <f>""</f>
        <v/>
      </c>
      <c r="AF121" s="77" t="str">
        <f>""</f>
        <v/>
      </c>
      <c r="AG121" s="77" t="str">
        <f>""</f>
        <v/>
      </c>
      <c r="AH121" s="77" t="str">
        <f>""</f>
        <v/>
      </c>
      <c r="AI121" s="77" t="str">
        <f>""</f>
        <v/>
      </c>
      <c r="AJ121" s="77" t="str">
        <f>""</f>
        <v/>
      </c>
      <c r="AK121" s="77" t="str">
        <f>""</f>
        <v/>
      </c>
      <c r="AL121" s="77" t="str">
        <f>""</f>
        <v/>
      </c>
      <c r="AM121" s="77" t="str">
        <f>""</f>
        <v/>
      </c>
      <c r="AN121" s="77" t="str">
        <f>""</f>
        <v/>
      </c>
      <c r="AO121" s="77" t="str">
        <f>""</f>
        <v/>
      </c>
      <c r="AP121" s="77" t="str">
        <f>""</f>
        <v/>
      </c>
      <c r="AQ121" s="77" t="str">
        <f>""</f>
        <v/>
      </c>
      <c r="AR121" s="77" t="str">
        <f>""</f>
        <v/>
      </c>
      <c r="AS121" s="77" t="str">
        <f>""</f>
        <v/>
      </c>
      <c r="AT121" s="77" t="str">
        <f>""</f>
        <v/>
      </c>
      <c r="AU121" s="77" t="str">
        <f>""</f>
        <v/>
      </c>
      <c r="AV121" s="77" t="str">
        <f>""</f>
        <v/>
      </c>
      <c r="AW121" s="77" t="str">
        <f>""</f>
        <v/>
      </c>
      <c r="AX121" s="77" t="str">
        <f>""</f>
        <v/>
      </c>
      <c r="AY121" s="77" t="str">
        <f>""</f>
        <v/>
      </c>
      <c r="AZ121" s="77" t="str">
        <f>""</f>
        <v/>
      </c>
      <c r="BA121" s="77" t="str">
        <f>""</f>
        <v/>
      </c>
      <c r="BB121" s="77" t="str">
        <f>""</f>
        <v/>
      </c>
      <c r="BC121" s="77" t="str">
        <f>""</f>
        <v/>
      </c>
      <c r="BD121" s="77" t="str">
        <f>""</f>
        <v/>
      </c>
      <c r="BE121" s="77" t="str">
        <f>""</f>
        <v/>
      </c>
      <c r="BF121" s="77" t="str">
        <f>""</f>
        <v/>
      </c>
      <c r="BG121" s="77" t="str">
        <f>""</f>
        <v/>
      </c>
      <c r="BH121" s="77" t="str">
        <f>""</f>
        <v/>
      </c>
      <c r="BI121" s="77" t="str">
        <f>""</f>
        <v/>
      </c>
      <c r="BJ121" s="77" t="str">
        <f>""</f>
        <v/>
      </c>
      <c r="BK121" s="77" t="str">
        <f>""</f>
        <v/>
      </c>
      <c r="BL121" s="77" t="str">
        <f>""</f>
        <v/>
      </c>
      <c r="BM121" s="77" t="str">
        <f>""</f>
        <v/>
      </c>
      <c r="BN121" s="77" t="str">
        <f>""</f>
        <v/>
      </c>
      <c r="BO121" s="77" t="str">
        <f>""</f>
        <v/>
      </c>
      <c r="BP121" s="77" t="str">
        <f>""</f>
        <v/>
      </c>
      <c r="BQ121" s="77"/>
      <c r="BR121" s="77"/>
      <c r="BS121" s="23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</row>
  </sheetData>
  <mergeCells count="57">
    <mergeCell ref="BP5:BS5"/>
    <mergeCell ref="BP42:BS42"/>
    <mergeCell ref="BP81:BS81"/>
    <mergeCell ref="C81:C82"/>
    <mergeCell ref="D5:G5"/>
    <mergeCell ref="H5:K5"/>
    <mergeCell ref="D81:G81"/>
    <mergeCell ref="H81:K81"/>
    <mergeCell ref="D42:G42"/>
    <mergeCell ref="H42:K42"/>
    <mergeCell ref="L42:O42"/>
    <mergeCell ref="P42:S42"/>
    <mergeCell ref="T42:W42"/>
    <mergeCell ref="AZ42:BC42"/>
    <mergeCell ref="AR42:AU42"/>
    <mergeCell ref="AV42:AY42"/>
    <mergeCell ref="C3:BP3"/>
    <mergeCell ref="C79:D79"/>
    <mergeCell ref="C40:D40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C42:C43"/>
    <mergeCell ref="C5:C6"/>
    <mergeCell ref="X42:AA42"/>
    <mergeCell ref="AB42:AE42"/>
    <mergeCell ref="AF42:AI42"/>
    <mergeCell ref="AJ42:AM42"/>
    <mergeCell ref="AN42:AQ42"/>
    <mergeCell ref="BH42:BK42"/>
    <mergeCell ref="BL42:BO42"/>
    <mergeCell ref="BD5:BG5"/>
    <mergeCell ref="BH5:BK5"/>
    <mergeCell ref="BL5:BO5"/>
    <mergeCell ref="BD42:BG42"/>
    <mergeCell ref="L81:O81"/>
    <mergeCell ref="P81:S81"/>
    <mergeCell ref="T81:W81"/>
    <mergeCell ref="X81:AA81"/>
    <mergeCell ref="AB81:AE81"/>
    <mergeCell ref="AZ81:BC81"/>
    <mergeCell ref="BD81:BG81"/>
    <mergeCell ref="BH81:BK81"/>
    <mergeCell ref="BL81:BO81"/>
    <mergeCell ref="AF81:AI81"/>
    <mergeCell ref="AJ81:AM81"/>
    <mergeCell ref="AN81:AQ81"/>
    <mergeCell ref="AR81:AU81"/>
    <mergeCell ref="AV81:AY8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Z121"/>
  <sheetViews>
    <sheetView showGridLines="0" topLeftCell="AS1" zoomScale="80" zoomScaleNormal="80" workbookViewId="0">
      <selection activeCell="AZ7" sqref="AZ7:BS7"/>
    </sheetView>
  </sheetViews>
  <sheetFormatPr defaultRowHeight="15.75"/>
  <cols>
    <col min="1" max="2" width="2.28515625" style="2" customWidth="1"/>
    <col min="3" max="3" width="33.42578125" style="2" customWidth="1"/>
    <col min="4" max="4" width="9" style="2" bestFit="1" customWidth="1"/>
    <col min="5" max="5" width="9" style="2" customWidth="1"/>
    <col min="6" max="9" width="8.42578125" style="2" bestFit="1" customWidth="1"/>
    <col min="10" max="68" width="9" style="2" customWidth="1"/>
    <col min="69" max="69" width="9.28515625" style="2" bestFit="1" customWidth="1"/>
    <col min="70" max="95" width="9" style="2" bestFit="1" customWidth="1"/>
    <col min="96" max="99" width="9" style="2" customWidth="1"/>
    <col min="100" max="100" width="3" style="2" customWidth="1"/>
  </cols>
  <sheetData>
    <row r="1" spans="2:104" ht="16.5" thickBot="1"/>
    <row r="2" spans="2:104">
      <c r="B2" s="10"/>
      <c r="C2" s="11"/>
      <c r="D2" s="73" t="str">
        <f>""</f>
        <v/>
      </c>
      <c r="E2" s="73" t="str">
        <f>""</f>
        <v/>
      </c>
      <c r="F2" s="73" t="str">
        <f>""</f>
        <v/>
      </c>
      <c r="G2" s="73" t="str">
        <f>""</f>
        <v/>
      </c>
      <c r="H2" s="73" t="str">
        <f>""</f>
        <v/>
      </c>
      <c r="I2" s="73" t="str">
        <f>""</f>
        <v/>
      </c>
      <c r="J2" s="73" t="str">
        <f>""</f>
        <v/>
      </c>
      <c r="K2" s="73" t="str">
        <f>""</f>
        <v/>
      </c>
      <c r="L2" s="73" t="str">
        <f>""</f>
        <v/>
      </c>
      <c r="M2" s="73" t="str">
        <f>""</f>
        <v/>
      </c>
      <c r="N2" s="73" t="str">
        <f>""</f>
        <v/>
      </c>
      <c r="O2" s="73" t="str">
        <f>""</f>
        <v/>
      </c>
      <c r="P2" s="73" t="str">
        <f>""</f>
        <v/>
      </c>
      <c r="Q2" s="73" t="str">
        <f>""</f>
        <v/>
      </c>
      <c r="R2" s="73" t="str">
        <f>""</f>
        <v/>
      </c>
      <c r="S2" s="73" t="str">
        <f>""</f>
        <v/>
      </c>
      <c r="T2" s="73" t="str">
        <f>""</f>
        <v/>
      </c>
      <c r="U2" s="73" t="str">
        <f>""</f>
        <v/>
      </c>
      <c r="V2" s="73" t="str">
        <f>""</f>
        <v/>
      </c>
      <c r="W2" s="73" t="str">
        <f>""</f>
        <v/>
      </c>
      <c r="X2" s="73" t="str">
        <f>""</f>
        <v/>
      </c>
      <c r="Y2" s="73" t="str">
        <f>""</f>
        <v/>
      </c>
      <c r="Z2" s="73" t="str">
        <f>""</f>
        <v/>
      </c>
      <c r="AA2" s="73" t="str">
        <f>""</f>
        <v/>
      </c>
      <c r="AB2" s="73" t="str">
        <f>""</f>
        <v/>
      </c>
      <c r="AC2" s="73" t="str">
        <f>""</f>
        <v/>
      </c>
      <c r="AD2" s="73" t="str">
        <f>""</f>
        <v/>
      </c>
      <c r="AE2" s="73" t="str">
        <f>""</f>
        <v/>
      </c>
      <c r="AF2" s="73" t="str">
        <f>""</f>
        <v/>
      </c>
      <c r="AG2" s="73" t="str">
        <f>""</f>
        <v/>
      </c>
      <c r="AH2" s="73" t="str">
        <f>""</f>
        <v/>
      </c>
      <c r="AI2" s="73" t="str">
        <f>""</f>
        <v/>
      </c>
      <c r="AJ2" s="73" t="str">
        <f>""</f>
        <v/>
      </c>
      <c r="AK2" s="73" t="str">
        <f>""</f>
        <v/>
      </c>
      <c r="AL2" s="73" t="str">
        <f>""</f>
        <v/>
      </c>
      <c r="AM2" s="73" t="str">
        <f>""</f>
        <v/>
      </c>
      <c r="AN2" s="73" t="str">
        <f>""</f>
        <v/>
      </c>
      <c r="AO2" s="73" t="str">
        <f>""</f>
        <v/>
      </c>
      <c r="AP2" s="73" t="str">
        <f>""</f>
        <v/>
      </c>
      <c r="AQ2" s="73" t="str">
        <f>""</f>
        <v/>
      </c>
      <c r="AR2" s="73" t="str">
        <f>""</f>
        <v/>
      </c>
      <c r="AS2" s="73" t="str">
        <f>""</f>
        <v/>
      </c>
      <c r="AT2" s="73" t="str">
        <f>""</f>
        <v/>
      </c>
      <c r="AU2" s="73" t="str">
        <f>""</f>
        <v/>
      </c>
      <c r="AV2" s="73" t="str">
        <f>""</f>
        <v/>
      </c>
      <c r="AW2" s="73" t="str">
        <f>""</f>
        <v/>
      </c>
      <c r="AX2" s="73" t="str">
        <f>""</f>
        <v/>
      </c>
      <c r="AY2" s="73" t="str">
        <f>""</f>
        <v/>
      </c>
      <c r="AZ2" s="73" t="str">
        <f>""</f>
        <v/>
      </c>
      <c r="BA2" s="73" t="str">
        <f>""</f>
        <v/>
      </c>
      <c r="BB2" s="73" t="str">
        <f>""</f>
        <v/>
      </c>
      <c r="BC2" s="73" t="str">
        <f>""</f>
        <v/>
      </c>
      <c r="BD2" s="73" t="str">
        <f>""</f>
        <v/>
      </c>
      <c r="BE2" s="73" t="str">
        <f>""</f>
        <v/>
      </c>
      <c r="BF2" s="73" t="str">
        <f>""</f>
        <v/>
      </c>
      <c r="BG2" s="73" t="str">
        <f>""</f>
        <v/>
      </c>
      <c r="BH2" s="73" t="str">
        <f>""</f>
        <v/>
      </c>
      <c r="BI2" s="73" t="str">
        <f>""</f>
        <v/>
      </c>
      <c r="BJ2" s="73" t="str">
        <f>""</f>
        <v/>
      </c>
      <c r="BK2" s="73" t="str">
        <f>""</f>
        <v/>
      </c>
      <c r="BL2" s="73" t="str">
        <f>""</f>
        <v/>
      </c>
      <c r="BM2" s="73" t="str">
        <f>""</f>
        <v/>
      </c>
      <c r="BN2" s="73" t="str">
        <f>""</f>
        <v/>
      </c>
      <c r="BO2" s="73" t="str">
        <f>""</f>
        <v/>
      </c>
      <c r="BP2" s="73" t="str">
        <f>""</f>
        <v/>
      </c>
      <c r="BQ2" s="11"/>
      <c r="BR2" s="11"/>
      <c r="BS2" s="12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</row>
    <row r="3" spans="2:104" ht="23.25">
      <c r="B3" s="13"/>
      <c r="C3" s="14" t="s">
        <v>0</v>
      </c>
      <c r="D3" s="14"/>
      <c r="E3" s="14"/>
      <c r="F3" s="14"/>
      <c r="G3" s="14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39"/>
      <c r="BR3" s="139"/>
      <c r="BS3" s="19"/>
      <c r="BT3" s="16"/>
      <c r="BU3" s="16"/>
      <c r="BV3" s="16"/>
      <c r="BW3" s="16"/>
      <c r="BX3" s="17"/>
      <c r="BY3" s="17"/>
      <c r="BZ3" s="17"/>
      <c r="CA3" s="17"/>
      <c r="CB3" s="17"/>
      <c r="CC3" s="17"/>
      <c r="CD3" s="17"/>
      <c r="CE3" s="17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20"/>
    </row>
    <row r="4" spans="2:104">
      <c r="B4" s="13"/>
      <c r="C4" s="143" t="s">
        <v>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4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2:104">
      <c r="B5" s="13"/>
      <c r="C5" s="180"/>
      <c r="D5" s="178">
        <v>2008</v>
      </c>
      <c r="E5" s="181"/>
      <c r="F5" s="181"/>
      <c r="G5" s="182"/>
      <c r="H5" s="178">
        <v>2009</v>
      </c>
      <c r="I5" s="179"/>
      <c r="J5" s="179"/>
      <c r="K5" s="174"/>
      <c r="L5" s="178">
        <v>2010</v>
      </c>
      <c r="M5" s="179"/>
      <c r="N5" s="179"/>
      <c r="O5" s="174"/>
      <c r="P5" s="178">
        <v>2011</v>
      </c>
      <c r="Q5" s="179"/>
      <c r="R5" s="179"/>
      <c r="S5" s="174"/>
      <c r="T5" s="178">
        <v>2012</v>
      </c>
      <c r="U5" s="179"/>
      <c r="V5" s="179"/>
      <c r="W5" s="174"/>
      <c r="X5" s="178">
        <v>2013</v>
      </c>
      <c r="Y5" s="179"/>
      <c r="Z5" s="179"/>
      <c r="AA5" s="174"/>
      <c r="AB5" s="178">
        <v>2014</v>
      </c>
      <c r="AC5" s="179"/>
      <c r="AD5" s="179"/>
      <c r="AE5" s="174"/>
      <c r="AF5" s="178">
        <v>2015</v>
      </c>
      <c r="AG5" s="179"/>
      <c r="AH5" s="179"/>
      <c r="AI5" s="174"/>
      <c r="AJ5" s="178">
        <v>2016</v>
      </c>
      <c r="AK5" s="179"/>
      <c r="AL5" s="179"/>
      <c r="AM5" s="174"/>
      <c r="AN5" s="178">
        <v>2017</v>
      </c>
      <c r="AO5" s="179"/>
      <c r="AP5" s="179"/>
      <c r="AQ5" s="174"/>
      <c r="AR5" s="178">
        <v>2018</v>
      </c>
      <c r="AS5" s="179"/>
      <c r="AT5" s="179"/>
      <c r="AU5" s="174"/>
      <c r="AV5" s="178">
        <v>2019</v>
      </c>
      <c r="AW5" s="179"/>
      <c r="AX5" s="179"/>
      <c r="AY5" s="174"/>
      <c r="AZ5" s="178">
        <v>2020</v>
      </c>
      <c r="BA5" s="179"/>
      <c r="BB5" s="179"/>
      <c r="BC5" s="174"/>
      <c r="BD5" s="178">
        <v>2021</v>
      </c>
      <c r="BE5" s="179"/>
      <c r="BF5" s="179"/>
      <c r="BG5" s="174"/>
      <c r="BH5" s="178">
        <v>2022</v>
      </c>
      <c r="BI5" s="179"/>
      <c r="BJ5" s="179"/>
      <c r="BK5" s="174"/>
      <c r="BL5" s="178">
        <v>2023</v>
      </c>
      <c r="BM5" s="179"/>
      <c r="BN5" s="179"/>
      <c r="BO5" s="174"/>
      <c r="BP5" s="178">
        <v>2024</v>
      </c>
      <c r="BQ5" s="179"/>
      <c r="BR5" s="179"/>
      <c r="BS5" s="184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2:104">
      <c r="B6" s="13"/>
      <c r="C6" s="180"/>
      <c r="D6" s="74" t="s">
        <v>2</v>
      </c>
      <c r="E6" s="3" t="s">
        <v>3</v>
      </c>
      <c r="F6" s="3" t="s">
        <v>4</v>
      </c>
      <c r="G6" s="80" t="s">
        <v>5</v>
      </c>
      <c r="H6" s="74" t="s">
        <v>2</v>
      </c>
      <c r="I6" s="3" t="s">
        <v>3</v>
      </c>
      <c r="J6" s="3" t="s">
        <v>4</v>
      </c>
      <c r="K6" s="80" t="s">
        <v>5</v>
      </c>
      <c r="L6" s="74" t="s">
        <v>2</v>
      </c>
      <c r="M6" s="3" t="s">
        <v>3</v>
      </c>
      <c r="N6" s="3" t="s">
        <v>4</v>
      </c>
      <c r="O6" s="80" t="s">
        <v>5</v>
      </c>
      <c r="P6" s="74" t="s">
        <v>2</v>
      </c>
      <c r="Q6" s="3" t="s">
        <v>3</v>
      </c>
      <c r="R6" s="3" t="s">
        <v>4</v>
      </c>
      <c r="S6" s="80" t="s">
        <v>5</v>
      </c>
      <c r="T6" s="74" t="s">
        <v>2</v>
      </c>
      <c r="U6" s="3" t="s">
        <v>3</v>
      </c>
      <c r="V6" s="3" t="s">
        <v>4</v>
      </c>
      <c r="W6" s="80" t="s">
        <v>5</v>
      </c>
      <c r="X6" s="74" t="s">
        <v>2</v>
      </c>
      <c r="Y6" s="3" t="s">
        <v>3</v>
      </c>
      <c r="Z6" s="3" t="s">
        <v>4</v>
      </c>
      <c r="AA6" s="80" t="s">
        <v>5</v>
      </c>
      <c r="AB6" s="74" t="s">
        <v>2</v>
      </c>
      <c r="AC6" s="3" t="s">
        <v>3</v>
      </c>
      <c r="AD6" s="3" t="s">
        <v>4</v>
      </c>
      <c r="AE6" s="80" t="s">
        <v>5</v>
      </c>
      <c r="AF6" s="74" t="s">
        <v>2</v>
      </c>
      <c r="AG6" s="3" t="s">
        <v>3</v>
      </c>
      <c r="AH6" s="3" t="s">
        <v>4</v>
      </c>
      <c r="AI6" s="80" t="s">
        <v>5</v>
      </c>
      <c r="AJ6" s="74" t="s">
        <v>2</v>
      </c>
      <c r="AK6" s="3" t="s">
        <v>3</v>
      </c>
      <c r="AL6" s="3" t="s">
        <v>4</v>
      </c>
      <c r="AM6" s="80" t="s">
        <v>5</v>
      </c>
      <c r="AN6" s="74" t="s">
        <v>2</v>
      </c>
      <c r="AO6" s="3" t="s">
        <v>3</v>
      </c>
      <c r="AP6" s="3" t="s">
        <v>4</v>
      </c>
      <c r="AQ6" s="80" t="s">
        <v>5</v>
      </c>
      <c r="AR6" s="74" t="s">
        <v>2</v>
      </c>
      <c r="AS6" s="3" t="s">
        <v>3</v>
      </c>
      <c r="AT6" s="3" t="s">
        <v>4</v>
      </c>
      <c r="AU6" s="80" t="s">
        <v>5</v>
      </c>
      <c r="AV6" s="74" t="s">
        <v>2</v>
      </c>
      <c r="AW6" s="3" t="s">
        <v>3</v>
      </c>
      <c r="AX6" s="3" t="s">
        <v>4</v>
      </c>
      <c r="AY6" s="80" t="s">
        <v>5</v>
      </c>
      <c r="AZ6" s="74" t="s">
        <v>2</v>
      </c>
      <c r="BA6" s="3" t="s">
        <v>3</v>
      </c>
      <c r="BB6" s="3" t="s">
        <v>4</v>
      </c>
      <c r="BC6" s="80" t="s">
        <v>5</v>
      </c>
      <c r="BD6" s="74" t="s">
        <v>2</v>
      </c>
      <c r="BE6" s="3" t="s">
        <v>3</v>
      </c>
      <c r="BF6" s="3" t="s">
        <v>4</v>
      </c>
      <c r="BG6" s="80" t="s">
        <v>5</v>
      </c>
      <c r="BH6" s="74" t="s">
        <v>2</v>
      </c>
      <c r="BI6" s="3" t="s">
        <v>3</v>
      </c>
      <c r="BJ6" s="3" t="s">
        <v>4</v>
      </c>
      <c r="BK6" s="80" t="s">
        <v>5</v>
      </c>
      <c r="BL6" s="93" t="s">
        <v>2</v>
      </c>
      <c r="BM6" s="92" t="s">
        <v>3</v>
      </c>
      <c r="BN6" s="92" t="s">
        <v>4</v>
      </c>
      <c r="BO6" s="92" t="s">
        <v>5</v>
      </c>
      <c r="BP6" s="80" t="s">
        <v>2</v>
      </c>
      <c r="BQ6" s="80" t="s">
        <v>3</v>
      </c>
      <c r="BR6" s="80" t="s">
        <v>4</v>
      </c>
      <c r="BS6" s="150" t="s">
        <v>5</v>
      </c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2:104">
      <c r="B7" s="13"/>
      <c r="C7" s="25" t="s">
        <v>6</v>
      </c>
      <c r="D7" s="75">
        <v>98877.327874800001</v>
      </c>
      <c r="E7" s="5">
        <v>101204.66271809999</v>
      </c>
      <c r="F7" s="5">
        <v>105995.32997560001</v>
      </c>
      <c r="G7" s="81">
        <v>107933.3776207</v>
      </c>
      <c r="H7" s="75">
        <v>104803.6725706</v>
      </c>
      <c r="I7" s="5">
        <v>106675.7404777</v>
      </c>
      <c r="J7" s="5">
        <v>111527.9364794</v>
      </c>
      <c r="K7" s="81">
        <v>112866.88931499999</v>
      </c>
      <c r="L7" s="75">
        <v>110861.4900256</v>
      </c>
      <c r="M7" s="5">
        <v>113619.65689290001</v>
      </c>
      <c r="N7" s="5">
        <v>111518.6931299</v>
      </c>
      <c r="O7" s="81">
        <v>118222.7635688</v>
      </c>
      <c r="P7" s="75">
        <v>123359.15913689999</v>
      </c>
      <c r="Q7" s="5">
        <v>124897.2788082</v>
      </c>
      <c r="R7" s="5">
        <v>123708.3619859</v>
      </c>
      <c r="S7" s="81">
        <v>125320.7778865</v>
      </c>
      <c r="T7" s="75">
        <v>129154.054921</v>
      </c>
      <c r="U7" s="5">
        <v>132535.86496919999</v>
      </c>
      <c r="V7" s="5">
        <v>134414.11552749999</v>
      </c>
      <c r="W7" s="81">
        <v>136918.21927870001</v>
      </c>
      <c r="X7" s="75">
        <v>139691.4614651</v>
      </c>
      <c r="Y7" s="5">
        <v>145554.80148649999</v>
      </c>
      <c r="Z7" s="5">
        <v>148162.7131811</v>
      </c>
      <c r="AA7" s="81">
        <v>150032.86745699999</v>
      </c>
      <c r="AB7" s="75">
        <v>151504.67885279999</v>
      </c>
      <c r="AC7" s="5">
        <v>155583.92215860001</v>
      </c>
      <c r="AD7" s="5">
        <v>155674.87889830899</v>
      </c>
      <c r="AE7" s="81">
        <v>157114.532270664</v>
      </c>
      <c r="AF7" s="75">
        <v>154065.70509517501</v>
      </c>
      <c r="AG7" s="5">
        <v>155281.005244664</v>
      </c>
      <c r="AH7" s="5">
        <v>155284.27523429901</v>
      </c>
      <c r="AI7" s="81">
        <v>153006.61260961101</v>
      </c>
      <c r="AJ7" s="75">
        <v>153335.143372994</v>
      </c>
      <c r="AK7" s="5">
        <v>159864.39396202899</v>
      </c>
      <c r="AL7" s="5">
        <v>164849.21305528699</v>
      </c>
      <c r="AM7" s="81">
        <v>163528.49239960001</v>
      </c>
      <c r="AN7" s="75">
        <v>165292.70103920001</v>
      </c>
      <c r="AO7" s="5">
        <v>167774.32713329999</v>
      </c>
      <c r="AP7" s="5">
        <v>168847.74977950001</v>
      </c>
      <c r="AQ7" s="81">
        <v>167482.71608799999</v>
      </c>
      <c r="AR7" s="75">
        <v>167755.59713349998</v>
      </c>
      <c r="AS7" s="5">
        <v>165679.60038790002</v>
      </c>
      <c r="AT7" s="5">
        <v>162643.82645030002</v>
      </c>
      <c r="AU7" s="81">
        <v>160331.2918224</v>
      </c>
      <c r="AV7" s="75">
        <v>160238.8155312</v>
      </c>
      <c r="AW7" s="5">
        <v>160393.96912719999</v>
      </c>
      <c r="AX7" s="5">
        <v>160328.62412940001</v>
      </c>
      <c r="AY7" s="81">
        <v>159544.21723020001</v>
      </c>
      <c r="AZ7" s="75">
        <v>155466.74167650499</v>
      </c>
      <c r="BA7" s="5">
        <v>160585.792336852</v>
      </c>
      <c r="BB7" s="5">
        <v>161706.53632817301</v>
      </c>
      <c r="BC7" s="81">
        <v>163980.074825441</v>
      </c>
      <c r="BD7" s="75">
        <v>163954.8840355</v>
      </c>
      <c r="BE7" s="5">
        <v>166483.08006199999</v>
      </c>
      <c r="BF7" s="5">
        <v>165761.72350349999</v>
      </c>
      <c r="BG7" s="94">
        <v>164131.07450320001</v>
      </c>
      <c r="BH7" s="95">
        <v>159896.77288415001</v>
      </c>
      <c r="BI7" s="95">
        <v>164152.245453574</v>
      </c>
      <c r="BJ7" s="95">
        <v>161096.19650188999</v>
      </c>
      <c r="BK7" s="96">
        <v>161144.273332499</v>
      </c>
      <c r="BL7" s="97">
        <v>162722.93786985101</v>
      </c>
      <c r="BM7" s="98">
        <v>162695.22107124401</v>
      </c>
      <c r="BN7" s="98">
        <v>163794.431658266</v>
      </c>
      <c r="BO7" s="99">
        <v>163652.66465694399</v>
      </c>
      <c r="BP7" s="121">
        <v>163842.17893366</v>
      </c>
      <c r="BQ7" s="159">
        <v>166719.69380731299</v>
      </c>
      <c r="BR7" s="159">
        <v>166273.813842084</v>
      </c>
      <c r="BS7" s="160">
        <v>164749.8964841</v>
      </c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2:104">
      <c r="B8" s="13"/>
      <c r="C8" s="25" t="s">
        <v>7</v>
      </c>
      <c r="D8" s="75"/>
      <c r="E8" s="5"/>
      <c r="F8" s="5"/>
      <c r="G8" s="83"/>
      <c r="H8" s="1"/>
      <c r="K8" s="82"/>
      <c r="L8" s="1"/>
      <c r="O8" s="82"/>
      <c r="P8" s="1"/>
      <c r="S8" s="82"/>
      <c r="T8" s="1"/>
      <c r="W8" s="82"/>
      <c r="X8" s="1"/>
      <c r="AA8" s="82"/>
      <c r="AB8" s="1"/>
      <c r="AE8" s="82"/>
      <c r="AF8" s="1"/>
      <c r="AI8" s="82"/>
      <c r="AJ8" s="1"/>
      <c r="AM8" s="82"/>
      <c r="AN8" s="1"/>
      <c r="AQ8" s="82"/>
      <c r="AR8" s="1"/>
      <c r="AU8" s="82"/>
      <c r="AV8" s="1"/>
      <c r="AY8" s="82"/>
      <c r="AZ8" s="1"/>
      <c r="BC8" s="82"/>
      <c r="BD8" s="1"/>
      <c r="BG8" s="100"/>
      <c r="BH8" s="67"/>
      <c r="BI8" s="67"/>
      <c r="BJ8" s="67"/>
      <c r="BK8" s="67"/>
      <c r="BL8" s="101"/>
      <c r="BM8" s="67"/>
      <c r="BN8" s="67"/>
      <c r="BO8" s="100"/>
      <c r="BP8" s="91"/>
      <c r="BQ8" s="67"/>
      <c r="BR8" s="67"/>
      <c r="BS8" s="54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2:104" ht="31.5">
      <c r="B9" s="13"/>
      <c r="C9" s="26" t="s">
        <v>8</v>
      </c>
      <c r="D9" s="75">
        <v>1559.5994335</v>
      </c>
      <c r="E9" s="5">
        <v>1541.9170753999999</v>
      </c>
      <c r="F9" s="5">
        <v>1603.6394602</v>
      </c>
      <c r="G9" s="83">
        <v>1641.9024731</v>
      </c>
      <c r="H9" s="75">
        <v>1572.4300264000001</v>
      </c>
      <c r="I9" s="5">
        <v>1584.5042765999999</v>
      </c>
      <c r="J9" s="5">
        <v>1639.3943819000001</v>
      </c>
      <c r="K9" s="83">
        <v>2218.0982749999998</v>
      </c>
      <c r="L9" s="75">
        <v>2264.2314473000001</v>
      </c>
      <c r="M9" s="5">
        <v>2352.0123988999999</v>
      </c>
      <c r="N9" s="5">
        <v>3492.2507116000002</v>
      </c>
      <c r="O9" s="83">
        <v>3800.2919281</v>
      </c>
      <c r="P9" s="75">
        <v>3797.4067318000002</v>
      </c>
      <c r="Q9" s="5">
        <v>3975.9497605000001</v>
      </c>
      <c r="R9" s="5">
        <v>4223.0943550000002</v>
      </c>
      <c r="S9" s="83">
        <v>4487.4153692999998</v>
      </c>
      <c r="T9" s="75">
        <v>4418.6391334</v>
      </c>
      <c r="U9" s="5">
        <v>4450.1104396000001</v>
      </c>
      <c r="V9" s="5">
        <v>4554.0233656999999</v>
      </c>
      <c r="W9" s="83">
        <v>4855.1223763999997</v>
      </c>
      <c r="X9" s="75">
        <v>4756.4510575000004</v>
      </c>
      <c r="Y9" s="5">
        <v>4827.6286260999996</v>
      </c>
      <c r="Z9" s="5">
        <v>4978.8035256000003</v>
      </c>
      <c r="AA9" s="83">
        <v>5217.5755618000003</v>
      </c>
      <c r="AB9" s="75">
        <v>5066.2462474000004</v>
      </c>
      <c r="AC9" s="5">
        <v>5045.1768099000001</v>
      </c>
      <c r="AD9" s="5">
        <v>5116.6367915049996</v>
      </c>
      <c r="AE9" s="83">
        <v>7333.749679814</v>
      </c>
      <c r="AF9" s="75">
        <v>7105.9884694000002</v>
      </c>
      <c r="AG9" s="5">
        <v>7005.6956512999996</v>
      </c>
      <c r="AH9" s="5">
        <v>10319.729492</v>
      </c>
      <c r="AI9" s="83">
        <v>11313.193227399999</v>
      </c>
      <c r="AJ9" s="75">
        <v>11337.0674175</v>
      </c>
      <c r="AK9" s="5">
        <v>12696.8183238</v>
      </c>
      <c r="AL9" s="5">
        <v>12698.9643039</v>
      </c>
      <c r="AM9" s="83">
        <v>12092.074558799999</v>
      </c>
      <c r="AN9" s="75">
        <v>12170.1923627</v>
      </c>
      <c r="AO9" s="5">
        <v>12145.184317699999</v>
      </c>
      <c r="AP9" s="5">
        <v>12313.300665700001</v>
      </c>
      <c r="AQ9" s="83">
        <v>12067.475530599999</v>
      </c>
      <c r="AR9" s="75">
        <v>11137.889980600001</v>
      </c>
      <c r="AS9" s="5">
        <v>10690.399537699999</v>
      </c>
      <c r="AT9" s="5">
        <v>10651.471954499999</v>
      </c>
      <c r="AU9" s="83">
        <v>11554.7883757</v>
      </c>
      <c r="AV9" s="75">
        <v>11488.783630600001</v>
      </c>
      <c r="AW9" s="5">
        <v>11888.7189523</v>
      </c>
      <c r="AX9" s="5">
        <v>12793.612784999999</v>
      </c>
      <c r="AY9" s="83">
        <v>12417.600420799999</v>
      </c>
      <c r="AZ9" s="75">
        <v>11428.362117036</v>
      </c>
      <c r="BA9" s="5">
        <v>11834.520031460999</v>
      </c>
      <c r="BB9" s="5">
        <v>12295.062708425001</v>
      </c>
      <c r="BC9" s="83">
        <v>13885.041123995999</v>
      </c>
      <c r="BD9" s="75">
        <v>14471.581438499999</v>
      </c>
      <c r="BE9" s="5">
        <v>15682.086471799999</v>
      </c>
      <c r="BF9" s="5">
        <v>15936.661556999999</v>
      </c>
      <c r="BG9" s="102">
        <v>15859.3242384</v>
      </c>
      <c r="BH9" s="95">
        <v>14153.244076999999</v>
      </c>
      <c r="BI9" s="95">
        <v>14283.313488065</v>
      </c>
      <c r="BJ9" s="95">
        <v>12939.095218474</v>
      </c>
      <c r="BK9" s="95">
        <v>13389.991669450001</v>
      </c>
      <c r="BL9" s="103">
        <v>12857.148949168</v>
      </c>
      <c r="BM9" s="96">
        <v>12683.738029581</v>
      </c>
      <c r="BN9" s="96">
        <v>12610.291087202</v>
      </c>
      <c r="BO9" s="104">
        <v>11809.413214676</v>
      </c>
      <c r="BP9" s="121">
        <v>11227.058299300001</v>
      </c>
      <c r="BQ9" s="95">
        <v>10883.270968700001</v>
      </c>
      <c r="BR9" s="95">
        <v>11660.378146499999</v>
      </c>
      <c r="BS9" s="127">
        <v>12773.497430199999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2:104" ht="31.5">
      <c r="B10" s="13"/>
      <c r="C10" s="26" t="s">
        <v>9</v>
      </c>
      <c r="D10" s="75">
        <v>106.9963044</v>
      </c>
      <c r="E10" s="5">
        <v>32.379063600000002</v>
      </c>
      <c r="F10" s="5">
        <v>36.622303299999999</v>
      </c>
      <c r="G10" s="83">
        <v>12.127684</v>
      </c>
      <c r="H10" s="75">
        <v>2.4714349000000002</v>
      </c>
      <c r="I10" s="5">
        <v>175.72762159999999</v>
      </c>
      <c r="J10" s="5">
        <v>607.08722669999997</v>
      </c>
      <c r="K10" s="83">
        <v>1017.4873533</v>
      </c>
      <c r="L10" s="75">
        <v>1355.8633431000001</v>
      </c>
      <c r="M10" s="5">
        <v>1016.6219463</v>
      </c>
      <c r="N10" s="5">
        <v>693.58582790000003</v>
      </c>
      <c r="O10" s="83">
        <v>1000.6498058</v>
      </c>
      <c r="P10" s="75">
        <v>3501.4631528</v>
      </c>
      <c r="Q10" s="5">
        <v>2547.7318762</v>
      </c>
      <c r="R10" s="5">
        <v>684.29285340000001</v>
      </c>
      <c r="S10" s="83">
        <v>563.25743639999996</v>
      </c>
      <c r="T10" s="75">
        <v>657.80672709999999</v>
      </c>
      <c r="U10" s="5">
        <v>539.19784730000003</v>
      </c>
      <c r="V10" s="5">
        <v>549.96369270000002</v>
      </c>
      <c r="W10" s="83">
        <v>618.88400339999998</v>
      </c>
      <c r="X10" s="75">
        <v>537.84997009999995</v>
      </c>
      <c r="Y10" s="5">
        <v>535.60042069999997</v>
      </c>
      <c r="Z10" s="5">
        <v>557.76952010000002</v>
      </c>
      <c r="AA10" s="83">
        <v>546.70000230000005</v>
      </c>
      <c r="AB10" s="75">
        <v>870.42072059999998</v>
      </c>
      <c r="AC10" s="5">
        <v>805.71878419999996</v>
      </c>
      <c r="AD10" s="5">
        <v>857.48880240000005</v>
      </c>
      <c r="AE10" s="83">
        <v>953.65207569999995</v>
      </c>
      <c r="AF10" s="75">
        <v>760.26512949999994</v>
      </c>
      <c r="AG10" s="5">
        <v>779.21428379999998</v>
      </c>
      <c r="AH10" s="5">
        <v>875.29488900000001</v>
      </c>
      <c r="AI10" s="83">
        <v>898.82369010000002</v>
      </c>
      <c r="AJ10" s="75">
        <v>892.03690730000005</v>
      </c>
      <c r="AK10" s="5">
        <v>893.9935653</v>
      </c>
      <c r="AL10" s="5">
        <v>739.38576929999999</v>
      </c>
      <c r="AM10" s="83">
        <v>756.29981880000003</v>
      </c>
      <c r="AN10" s="75">
        <v>1120.3822028</v>
      </c>
      <c r="AO10" s="5">
        <v>1097.8499010999999</v>
      </c>
      <c r="AP10" s="5">
        <v>869.73807939999995</v>
      </c>
      <c r="AQ10" s="83">
        <v>926.31533820000004</v>
      </c>
      <c r="AR10" s="75">
        <v>1899.1809464999999</v>
      </c>
      <c r="AS10" s="5">
        <v>1188.5697425000001</v>
      </c>
      <c r="AT10" s="5">
        <v>774.57792889999996</v>
      </c>
      <c r="AU10" s="83">
        <v>770.39637249999998</v>
      </c>
      <c r="AV10" s="75">
        <v>938.78930660000003</v>
      </c>
      <c r="AW10" s="5">
        <v>759.41160890000003</v>
      </c>
      <c r="AX10" s="5">
        <v>634.03783599999997</v>
      </c>
      <c r="AY10" s="83">
        <v>891.10116019999998</v>
      </c>
      <c r="AZ10" s="75">
        <v>949.88520070000004</v>
      </c>
      <c r="BA10" s="5">
        <v>825.90920370000003</v>
      </c>
      <c r="BB10" s="5">
        <v>805.59550920000004</v>
      </c>
      <c r="BC10" s="83">
        <v>1329.3692530999999</v>
      </c>
      <c r="BD10" s="75">
        <v>1835.9914732</v>
      </c>
      <c r="BE10" s="5">
        <v>1714.6906810999999</v>
      </c>
      <c r="BF10" s="5">
        <v>3051.3420415999999</v>
      </c>
      <c r="BG10" s="102">
        <v>2535.7665787000001</v>
      </c>
      <c r="BH10" s="95">
        <v>2519.3342812000001</v>
      </c>
      <c r="BI10" s="95">
        <v>2214.3142856999998</v>
      </c>
      <c r="BJ10" s="95">
        <v>2043.6276955999999</v>
      </c>
      <c r="BK10" s="95">
        <v>2171.8023278999999</v>
      </c>
      <c r="BL10" s="103">
        <v>2217.8952720000002</v>
      </c>
      <c r="BM10" s="95">
        <v>2065.0930695000002</v>
      </c>
      <c r="BN10" s="95">
        <v>2097.6294099000002</v>
      </c>
      <c r="BO10" s="104">
        <v>2233.0697245000001</v>
      </c>
      <c r="BP10" s="121">
        <v>2094.1758335</v>
      </c>
      <c r="BQ10" s="95">
        <v>2035.9904025000001</v>
      </c>
      <c r="BR10" s="95">
        <v>2204.0122845000001</v>
      </c>
      <c r="BS10" s="127">
        <v>2469.9651563000002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</row>
    <row r="11" spans="2:104">
      <c r="B11" s="13"/>
      <c r="C11" s="26" t="s">
        <v>10</v>
      </c>
      <c r="D11" s="75">
        <v>45110.449603900001</v>
      </c>
      <c r="E11" s="5">
        <v>45064.446554200003</v>
      </c>
      <c r="F11" s="5">
        <v>41597.482490499999</v>
      </c>
      <c r="G11" s="83">
        <v>39221.176846000002</v>
      </c>
      <c r="H11" s="75">
        <v>34105.771098899997</v>
      </c>
      <c r="I11" s="5">
        <v>32219.302116899999</v>
      </c>
      <c r="J11" s="5">
        <v>31387.199084299999</v>
      </c>
      <c r="K11" s="83">
        <v>30190.0820566</v>
      </c>
      <c r="L11" s="75">
        <v>26177.645570600002</v>
      </c>
      <c r="M11" s="5">
        <v>24787.092772</v>
      </c>
      <c r="N11" s="5">
        <v>19041.736048800001</v>
      </c>
      <c r="O11" s="83">
        <v>19947.872578499999</v>
      </c>
      <c r="P11" s="75">
        <v>19859.3460117</v>
      </c>
      <c r="Q11" s="5">
        <v>18820.250037900001</v>
      </c>
      <c r="R11" s="5">
        <v>16469.058164800001</v>
      </c>
      <c r="S11" s="83">
        <v>14604.7652734</v>
      </c>
      <c r="T11" s="75">
        <v>14840.1851345</v>
      </c>
      <c r="U11" s="5">
        <v>14421.7273606</v>
      </c>
      <c r="V11" s="5">
        <v>13959.8980622</v>
      </c>
      <c r="W11" s="83">
        <v>13524.9043456</v>
      </c>
      <c r="X11" s="75">
        <v>12736.188449699999</v>
      </c>
      <c r="Y11" s="5">
        <v>11555.100931700001</v>
      </c>
      <c r="Z11" s="5">
        <v>11529.5854182</v>
      </c>
      <c r="AA11" s="83">
        <v>11160.4390298</v>
      </c>
      <c r="AB11" s="75">
        <v>10571.264504500001</v>
      </c>
      <c r="AC11" s="5">
        <v>10679.9373481</v>
      </c>
      <c r="AD11" s="5">
        <v>10556.5226702</v>
      </c>
      <c r="AE11" s="83">
        <v>10119.481214900001</v>
      </c>
      <c r="AF11" s="75">
        <v>9292.8032777000008</v>
      </c>
      <c r="AG11" s="5">
        <v>9666.4740034999995</v>
      </c>
      <c r="AH11" s="5">
        <v>8575.4406084999991</v>
      </c>
      <c r="AI11" s="83">
        <v>7972.7792369999997</v>
      </c>
      <c r="AJ11" s="75">
        <v>7697.6335257000001</v>
      </c>
      <c r="AK11" s="5">
        <v>7667.0986841000004</v>
      </c>
      <c r="AL11" s="5">
        <v>7562.1380044999996</v>
      </c>
      <c r="AM11" s="83">
        <v>7153.2612644999999</v>
      </c>
      <c r="AN11" s="75">
        <v>6662.2754904000003</v>
      </c>
      <c r="AO11" s="5">
        <v>6168.0824216999999</v>
      </c>
      <c r="AP11" s="5">
        <v>6289.0029255999998</v>
      </c>
      <c r="AQ11" s="83">
        <v>6501.8739820999999</v>
      </c>
      <c r="AR11" s="75">
        <v>5933.7993341000001</v>
      </c>
      <c r="AS11" s="5">
        <v>6067.2626699000002</v>
      </c>
      <c r="AT11" s="5">
        <v>5750.1249075000014</v>
      </c>
      <c r="AU11" s="83">
        <v>5752.0269748999999</v>
      </c>
      <c r="AV11" s="75">
        <v>5248.5359464000003</v>
      </c>
      <c r="AW11" s="5">
        <v>5112.6818338000003</v>
      </c>
      <c r="AX11" s="5">
        <v>4590.2034664000003</v>
      </c>
      <c r="AY11" s="83">
        <v>4818.1259938000003</v>
      </c>
      <c r="AZ11" s="75">
        <v>4649.2101473000002</v>
      </c>
      <c r="BA11" s="5">
        <v>5068.0526768</v>
      </c>
      <c r="BB11" s="5">
        <v>5053.4718165000004</v>
      </c>
      <c r="BC11" s="83">
        <v>4837.4287605999998</v>
      </c>
      <c r="BD11" s="75">
        <v>4978.7574366999997</v>
      </c>
      <c r="BE11" s="5">
        <v>5975.1364089999997</v>
      </c>
      <c r="BF11" s="5">
        <v>5735.0681494999999</v>
      </c>
      <c r="BG11" s="102">
        <v>5493.8195535000004</v>
      </c>
      <c r="BH11" s="95">
        <v>8225.2913121000001</v>
      </c>
      <c r="BI11" s="95">
        <v>9675.5996436000005</v>
      </c>
      <c r="BJ11" s="95">
        <v>8006.3329964000004</v>
      </c>
      <c r="BK11" s="95">
        <v>9675.4201665000001</v>
      </c>
      <c r="BL11" s="103">
        <v>10625.357171400001</v>
      </c>
      <c r="BM11" s="95">
        <v>10162.5866812</v>
      </c>
      <c r="BN11" s="95">
        <v>10631.1194691</v>
      </c>
      <c r="BO11" s="104">
        <v>11175.782164426</v>
      </c>
      <c r="BP11" s="121">
        <v>12530.8126041</v>
      </c>
      <c r="BQ11" s="95">
        <v>14323.0719689</v>
      </c>
      <c r="BR11" s="95">
        <v>14706.771393315999</v>
      </c>
      <c r="BS11" s="127">
        <v>13102.137349299999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2:104">
      <c r="B12" s="13"/>
      <c r="C12" s="26" t="s">
        <v>11</v>
      </c>
      <c r="D12" s="75">
        <v>20921.287832999998</v>
      </c>
      <c r="E12" s="5">
        <v>21719.957435</v>
      </c>
      <c r="F12" s="5">
        <v>24542.069081599999</v>
      </c>
      <c r="G12" s="83">
        <v>26859.4128275</v>
      </c>
      <c r="H12" s="75">
        <v>27605.714170399999</v>
      </c>
      <c r="I12" s="5">
        <v>29577.324922600001</v>
      </c>
      <c r="J12" s="5">
        <v>30584.605916500001</v>
      </c>
      <c r="K12" s="83">
        <v>29809.1992102</v>
      </c>
      <c r="L12" s="75">
        <v>29894.7690845</v>
      </c>
      <c r="M12" s="5">
        <v>30913.981075799999</v>
      </c>
      <c r="N12" s="5">
        <v>31772.101861700001</v>
      </c>
      <c r="O12" s="83">
        <v>41199.206796400002</v>
      </c>
      <c r="P12" s="75">
        <v>39615.020390600002</v>
      </c>
      <c r="Q12" s="5">
        <v>40257.241783600002</v>
      </c>
      <c r="R12" s="5">
        <v>40185.497242700003</v>
      </c>
      <c r="S12" s="83">
        <v>43089.142497399997</v>
      </c>
      <c r="T12" s="75">
        <v>43959.5157961</v>
      </c>
      <c r="U12" s="5">
        <v>46588.743111700001</v>
      </c>
      <c r="V12" s="5">
        <v>47735.880256800003</v>
      </c>
      <c r="W12" s="83">
        <v>50311.044411900002</v>
      </c>
      <c r="X12" s="75">
        <v>51115.396252600003</v>
      </c>
      <c r="Y12" s="5">
        <v>56262.516169199997</v>
      </c>
      <c r="Z12" s="5">
        <v>57539.520178500003</v>
      </c>
      <c r="AA12" s="83">
        <v>58928.661139700002</v>
      </c>
      <c r="AB12" s="75">
        <v>59077.474498800002</v>
      </c>
      <c r="AC12" s="5">
        <v>63052.079714899999</v>
      </c>
      <c r="AD12" s="5">
        <v>58350.071504163003</v>
      </c>
      <c r="AE12" s="83">
        <v>59572.819810230001</v>
      </c>
      <c r="AF12" s="75">
        <v>41918.558608500003</v>
      </c>
      <c r="AG12" s="5">
        <v>41133.124336000001</v>
      </c>
      <c r="AH12" s="5">
        <v>39180.160954699997</v>
      </c>
      <c r="AI12" s="83">
        <v>36558.3062851</v>
      </c>
      <c r="AJ12" s="75">
        <v>36473.8193025</v>
      </c>
      <c r="AK12" s="5">
        <v>39102.780668765998</v>
      </c>
      <c r="AL12" s="5">
        <v>39528.624137635998</v>
      </c>
      <c r="AM12" s="83">
        <v>38838.814197500004</v>
      </c>
      <c r="AN12" s="75">
        <v>40080.947743299999</v>
      </c>
      <c r="AO12" s="5">
        <v>42163.073032799999</v>
      </c>
      <c r="AP12" s="5">
        <v>43310.001617099995</v>
      </c>
      <c r="AQ12" s="83">
        <v>43614.362956999998</v>
      </c>
      <c r="AR12" s="75">
        <v>43202.996352199996</v>
      </c>
      <c r="AS12" s="5">
        <v>42884.044827800004</v>
      </c>
      <c r="AT12" s="5">
        <v>41306.005109400001</v>
      </c>
      <c r="AU12" s="83">
        <v>39661.678875700003</v>
      </c>
      <c r="AV12" s="75">
        <v>39020.335037600002</v>
      </c>
      <c r="AW12" s="5">
        <v>39661.845832300001</v>
      </c>
      <c r="AX12" s="5">
        <v>41013.029371999997</v>
      </c>
      <c r="AY12" s="83">
        <v>41040.546765400002</v>
      </c>
      <c r="AZ12" s="75">
        <v>37404.810474603997</v>
      </c>
      <c r="BA12" s="5">
        <v>39737.737914516998</v>
      </c>
      <c r="BB12" s="5">
        <v>40701.020071961997</v>
      </c>
      <c r="BC12" s="83">
        <v>41388.027139405996</v>
      </c>
      <c r="BD12" s="75">
        <v>41392.599987200003</v>
      </c>
      <c r="BE12" s="5">
        <v>42662.134270100003</v>
      </c>
      <c r="BF12" s="5">
        <v>42908.383125400003</v>
      </c>
      <c r="BG12" s="105">
        <v>44013.396212599997</v>
      </c>
      <c r="BH12" s="95">
        <v>40543.965431830999</v>
      </c>
      <c r="BI12" s="95">
        <v>43591.511101229997</v>
      </c>
      <c r="BJ12" s="95">
        <v>43752.173295412002</v>
      </c>
      <c r="BK12" s="96">
        <v>42227.301836685001</v>
      </c>
      <c r="BL12" s="106">
        <v>43172.650745273</v>
      </c>
      <c r="BM12" s="96">
        <v>43673.477469910002</v>
      </c>
      <c r="BN12" s="96">
        <v>45005.972172485999</v>
      </c>
      <c r="BO12" s="104">
        <v>45436.463295617999</v>
      </c>
      <c r="BP12" s="121">
        <v>45065.555801121998</v>
      </c>
      <c r="BQ12" s="95">
        <v>45773.694798639001</v>
      </c>
      <c r="BR12" s="95">
        <v>45644.179530774003</v>
      </c>
      <c r="BS12" s="127">
        <v>45266.816945400002</v>
      </c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</row>
    <row r="13" spans="2:104" ht="31.5">
      <c r="B13" s="13"/>
      <c r="C13" s="9" t="s">
        <v>12</v>
      </c>
      <c r="D13" s="76">
        <v>31178.994699999999</v>
      </c>
      <c r="E13" s="6">
        <v>32845.962590000003</v>
      </c>
      <c r="F13" s="6">
        <v>38215.516640000002</v>
      </c>
      <c r="G13" s="84">
        <v>40198.757790000003</v>
      </c>
      <c r="H13" s="76">
        <v>41517.285839999997</v>
      </c>
      <c r="I13" s="6">
        <v>43118.881540000002</v>
      </c>
      <c r="J13" s="6">
        <v>47309.649870000001</v>
      </c>
      <c r="K13" s="84">
        <v>49632.022420000001</v>
      </c>
      <c r="L13" s="76">
        <v>51168.980580000003</v>
      </c>
      <c r="M13" s="6">
        <v>54549.948700000001</v>
      </c>
      <c r="N13" s="6">
        <v>56519.018680000001</v>
      </c>
      <c r="O13" s="84">
        <v>52274.742460000001</v>
      </c>
      <c r="P13" s="76">
        <v>56585.922850000003</v>
      </c>
      <c r="Q13" s="6">
        <v>59296.105349999998</v>
      </c>
      <c r="R13" s="6">
        <v>62146.419370000003</v>
      </c>
      <c r="S13" s="84">
        <v>62576.197310000003</v>
      </c>
      <c r="T13" s="76">
        <v>65277.908130000003</v>
      </c>
      <c r="U13" s="6">
        <v>66536.086209999994</v>
      </c>
      <c r="V13" s="6">
        <v>67614.350149999998</v>
      </c>
      <c r="W13" s="84">
        <v>67608.264141399995</v>
      </c>
      <c r="X13" s="76">
        <v>70545.575735100007</v>
      </c>
      <c r="Y13" s="6">
        <v>72373.955338800006</v>
      </c>
      <c r="Z13" s="6">
        <v>73557.034538799999</v>
      </c>
      <c r="AA13" s="84">
        <v>74179.491723400002</v>
      </c>
      <c r="AB13" s="76">
        <v>75919.272881500001</v>
      </c>
      <c r="AC13" s="6">
        <v>76001.009501499997</v>
      </c>
      <c r="AD13" s="6">
        <v>80794.15913</v>
      </c>
      <c r="AE13" s="84">
        <v>79134.829490000004</v>
      </c>
      <c r="AF13" s="76">
        <v>94988.089609999995</v>
      </c>
      <c r="AG13" s="6">
        <v>96696.496969999993</v>
      </c>
      <c r="AH13" s="6">
        <v>96333.649290000001</v>
      </c>
      <c r="AI13" s="84">
        <v>96263.510169999994</v>
      </c>
      <c r="AJ13" s="76">
        <v>96934.586219999997</v>
      </c>
      <c r="AK13" s="6">
        <v>99503.702720000001</v>
      </c>
      <c r="AL13" s="6">
        <v>104320.10083996</v>
      </c>
      <c r="AM13" s="84">
        <v>104688.04256</v>
      </c>
      <c r="AN13" s="76">
        <v>105258.90324</v>
      </c>
      <c r="AO13" s="6">
        <v>106200.13746</v>
      </c>
      <c r="AP13" s="6">
        <v>106065.70649170001</v>
      </c>
      <c r="AQ13" s="84">
        <v>104372.68828</v>
      </c>
      <c r="AR13" s="76">
        <v>105581.73052</v>
      </c>
      <c r="AS13" s="6">
        <v>104849.32360999999</v>
      </c>
      <c r="AT13" s="6">
        <v>104161.64654999999</v>
      </c>
      <c r="AU13" s="84">
        <v>102592.4012236</v>
      </c>
      <c r="AV13" s="76">
        <v>103542.37161</v>
      </c>
      <c r="AW13" s="6">
        <v>102971.3109</v>
      </c>
      <c r="AX13" s="6">
        <v>101297.74067</v>
      </c>
      <c r="AY13" s="84">
        <v>100376.84289</v>
      </c>
      <c r="AZ13" s="76">
        <v>101034.47364</v>
      </c>
      <c r="BA13" s="6">
        <v>103119.5724</v>
      </c>
      <c r="BB13" s="6">
        <v>102851.38612109001</v>
      </c>
      <c r="BC13" s="84">
        <v>102540.20844</v>
      </c>
      <c r="BD13" s="76">
        <v>101275.9537</v>
      </c>
      <c r="BE13" s="6">
        <v>100449.03223</v>
      </c>
      <c r="BF13" s="6">
        <v>98130.268630000006</v>
      </c>
      <c r="BG13" s="107">
        <v>96228.767919999998</v>
      </c>
      <c r="BH13" s="108">
        <v>94454.937781999994</v>
      </c>
      <c r="BI13" s="108">
        <v>94387.506934999998</v>
      </c>
      <c r="BJ13" s="108">
        <v>94354.967296000003</v>
      </c>
      <c r="BK13" s="109">
        <v>93679.757331999994</v>
      </c>
      <c r="BL13" s="110">
        <v>93849.885731999995</v>
      </c>
      <c r="BM13" s="111">
        <v>94110.325821000006</v>
      </c>
      <c r="BN13" s="111">
        <v>93449.419519553005</v>
      </c>
      <c r="BO13" s="112">
        <v>92997.936257699999</v>
      </c>
      <c r="BP13" s="123">
        <v>92924.576395544995</v>
      </c>
      <c r="BQ13" s="108">
        <v>93703.665668660004</v>
      </c>
      <c r="BR13" s="108">
        <v>92058.47248697</v>
      </c>
      <c r="BS13" s="128">
        <v>91137.479602899999</v>
      </c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2:104">
      <c r="B14" s="13"/>
      <c r="C14" s="20"/>
      <c r="D14" s="1"/>
      <c r="E14" s="20"/>
      <c r="F14" s="20"/>
      <c r="G14" s="1"/>
      <c r="H14" s="1"/>
      <c r="K14" s="1"/>
      <c r="L14" s="1"/>
      <c r="O14" s="1"/>
      <c r="P14" s="1"/>
      <c r="S14" s="1"/>
      <c r="T14" s="1"/>
      <c r="W14" s="1"/>
      <c r="X14" s="1"/>
      <c r="AA14" s="1"/>
      <c r="AB14" s="1"/>
      <c r="AE14" s="1"/>
      <c r="AF14" s="1"/>
      <c r="AI14" s="1"/>
      <c r="AJ14" s="1"/>
      <c r="AM14" s="1"/>
      <c r="AN14" s="1"/>
      <c r="AQ14" s="1"/>
      <c r="AR14" s="1"/>
      <c r="AU14" s="1"/>
      <c r="AV14" s="1"/>
      <c r="AY14" s="1"/>
      <c r="AZ14" s="1"/>
      <c r="BC14" s="1"/>
      <c r="BD14" s="1"/>
      <c r="BG14" s="1"/>
      <c r="BH14" s="1"/>
      <c r="BK14" s="1"/>
      <c r="BL14" s="1"/>
      <c r="BO14" s="1"/>
      <c r="BP14" s="1"/>
      <c r="BQ14" s="147"/>
      <c r="BR14" s="147"/>
      <c r="BS14" s="19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</row>
    <row r="15" spans="2:104">
      <c r="B15" s="13"/>
      <c r="C15" s="20"/>
      <c r="D15" s="1"/>
      <c r="E15" s="20"/>
      <c r="F15" s="20"/>
      <c r="G15" s="1"/>
      <c r="H15" s="1"/>
      <c r="K15" s="1"/>
      <c r="L15" s="1"/>
      <c r="O15" s="1"/>
      <c r="P15" s="1"/>
      <c r="S15" s="1"/>
      <c r="T15" s="1"/>
      <c r="W15" s="1"/>
      <c r="X15" s="1"/>
      <c r="AA15" s="1"/>
      <c r="AB15" s="1"/>
      <c r="AE15" s="1"/>
      <c r="AF15" s="1"/>
      <c r="AI15" s="1"/>
      <c r="AJ15" s="1"/>
      <c r="AM15" s="1"/>
      <c r="AN15" s="1"/>
      <c r="AQ15" s="1"/>
      <c r="AR15" s="1"/>
      <c r="AU15" s="1"/>
      <c r="AV15" s="1"/>
      <c r="AY15" s="1"/>
      <c r="AZ15" s="1"/>
      <c r="BC15" s="1"/>
      <c r="BD15" s="1"/>
      <c r="BG15" s="1"/>
      <c r="BH15" s="1"/>
      <c r="BK15" s="1"/>
      <c r="BL15" s="1"/>
      <c r="BO15" s="1"/>
      <c r="BP15" s="1"/>
      <c r="BQ15" s="139"/>
      <c r="BR15" s="139"/>
      <c r="BS15" s="19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</row>
    <row r="16" spans="2:104">
      <c r="B16" s="13"/>
      <c r="C16" s="20"/>
      <c r="D16" s="1"/>
      <c r="E16" s="20"/>
      <c r="F16" s="20"/>
      <c r="G16" s="1"/>
      <c r="H16" s="1"/>
      <c r="K16" s="1"/>
      <c r="L16" s="1"/>
      <c r="O16" s="1"/>
      <c r="P16" s="1"/>
      <c r="S16" s="1"/>
      <c r="T16" s="1"/>
      <c r="W16" s="1"/>
      <c r="X16" s="1"/>
      <c r="AA16" s="1"/>
      <c r="AB16" s="1"/>
      <c r="AE16" s="1"/>
      <c r="AF16" s="1"/>
      <c r="AI16" s="1"/>
      <c r="AJ16" s="1"/>
      <c r="AM16" s="1"/>
      <c r="AN16" s="1"/>
      <c r="AQ16" s="1"/>
      <c r="AR16" s="1"/>
      <c r="AU16" s="1"/>
      <c r="AV16" s="1"/>
      <c r="AY16" s="1"/>
      <c r="AZ16" s="1"/>
      <c r="BC16" s="1"/>
      <c r="BD16" s="1"/>
      <c r="BG16" s="1"/>
      <c r="BH16" s="1"/>
      <c r="BK16" s="1"/>
      <c r="BL16" s="1"/>
      <c r="BO16" s="1"/>
      <c r="BP16" s="1"/>
      <c r="BQ16" s="139"/>
      <c r="BR16" s="139"/>
      <c r="BS16" s="19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</row>
    <row r="17" spans="2:104">
      <c r="B17" s="13"/>
      <c r="C17" s="20"/>
      <c r="D17" s="1"/>
      <c r="E17" s="20"/>
      <c r="F17" s="20"/>
      <c r="G17" s="1"/>
      <c r="H17" s="1"/>
      <c r="K17" s="1"/>
      <c r="L17" s="1"/>
      <c r="O17" s="1"/>
      <c r="P17" s="1"/>
      <c r="S17" s="1"/>
      <c r="T17" s="1"/>
      <c r="W17" s="1"/>
      <c r="X17" s="1"/>
      <c r="AA17" s="1"/>
      <c r="AB17" s="1"/>
      <c r="AE17" s="1"/>
      <c r="AF17" s="1"/>
      <c r="AI17" s="1"/>
      <c r="AJ17" s="1"/>
      <c r="AM17" s="1"/>
      <c r="AN17" s="1"/>
      <c r="AQ17" s="1"/>
      <c r="AR17" s="1"/>
      <c r="AU17" s="1"/>
      <c r="AV17" s="1"/>
      <c r="AY17" s="1"/>
      <c r="AZ17" s="1"/>
      <c r="BC17" s="1"/>
      <c r="BD17" s="1"/>
      <c r="BG17" s="1"/>
      <c r="BH17" s="1"/>
      <c r="BK17" s="1"/>
      <c r="BL17" s="1"/>
      <c r="BO17" s="1"/>
      <c r="BP17" s="1"/>
      <c r="BQ17" s="139"/>
      <c r="BR17" s="139"/>
      <c r="BS17" s="1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</row>
    <row r="18" spans="2:104">
      <c r="B18" s="13"/>
      <c r="C18" s="20"/>
      <c r="D18" s="1"/>
      <c r="E18" s="20"/>
      <c r="F18" s="20"/>
      <c r="G18" s="1"/>
      <c r="H18" s="1"/>
      <c r="K18" s="1"/>
      <c r="L18" s="1"/>
      <c r="O18" s="1"/>
      <c r="P18" s="1"/>
      <c r="S18" s="1"/>
      <c r="T18" s="1"/>
      <c r="W18" s="1"/>
      <c r="X18" s="1"/>
      <c r="AA18" s="1"/>
      <c r="AB18" s="1"/>
      <c r="AE18" s="1"/>
      <c r="AF18" s="1"/>
      <c r="AI18" s="1"/>
      <c r="AJ18" s="1"/>
      <c r="AM18" s="1"/>
      <c r="AN18" s="1"/>
      <c r="AQ18" s="1"/>
      <c r="AR18" s="1"/>
      <c r="AU18" s="1"/>
      <c r="AV18" s="1"/>
      <c r="AY18" s="1"/>
      <c r="AZ18" s="1"/>
      <c r="BC18" s="1"/>
      <c r="BD18" s="1"/>
      <c r="BG18" s="1"/>
      <c r="BH18" s="1"/>
      <c r="BK18" s="1"/>
      <c r="BL18" s="1"/>
      <c r="BO18" s="1"/>
      <c r="BP18" s="1"/>
      <c r="BQ18" s="139"/>
      <c r="BR18" s="139"/>
      <c r="BS18" s="19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</row>
    <row r="19" spans="2:104">
      <c r="B19" s="13"/>
      <c r="C19" s="20"/>
      <c r="D19" s="1"/>
      <c r="E19" s="20"/>
      <c r="F19" s="20"/>
      <c r="G19" s="1"/>
      <c r="H19" s="1"/>
      <c r="K19" s="1"/>
      <c r="L19" s="1"/>
      <c r="O19" s="1"/>
      <c r="P19" s="1"/>
      <c r="S19" s="1"/>
      <c r="T19" s="1"/>
      <c r="W19" s="1"/>
      <c r="X19" s="1"/>
      <c r="AA19" s="1"/>
      <c r="AB19" s="1"/>
      <c r="AE19" s="1"/>
      <c r="AF19" s="1"/>
      <c r="AI19" s="1"/>
      <c r="AJ19" s="1"/>
      <c r="AM19" s="1"/>
      <c r="AN19" s="1"/>
      <c r="AQ19" s="1"/>
      <c r="AR19" s="1"/>
      <c r="AU19" s="1"/>
      <c r="AV19" s="1"/>
      <c r="AY19" s="1"/>
      <c r="AZ19" s="1"/>
      <c r="BC19" s="1"/>
      <c r="BD19" s="1"/>
      <c r="BG19" s="1"/>
      <c r="BH19" s="1"/>
      <c r="BK19" s="1"/>
      <c r="BL19" s="1"/>
      <c r="BO19" s="1"/>
      <c r="BP19" s="1"/>
      <c r="BQ19" s="139"/>
      <c r="BR19" s="139"/>
      <c r="BS19" s="19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</row>
    <row r="20" spans="2:104">
      <c r="B20" s="13"/>
      <c r="C20" s="20"/>
      <c r="D20" s="1"/>
      <c r="E20" s="20"/>
      <c r="F20" s="20"/>
      <c r="G20" s="1"/>
      <c r="H20" s="1"/>
      <c r="K20" s="1"/>
      <c r="L20" s="1"/>
      <c r="O20" s="1"/>
      <c r="P20" s="1"/>
      <c r="S20" s="1"/>
      <c r="T20" s="1"/>
      <c r="W20" s="1"/>
      <c r="X20" s="1"/>
      <c r="AA20" s="1"/>
      <c r="AB20" s="1"/>
      <c r="AE20" s="1"/>
      <c r="AF20" s="1"/>
      <c r="AI20" s="1"/>
      <c r="AJ20" s="1"/>
      <c r="AM20" s="1"/>
      <c r="AN20" s="1"/>
      <c r="AQ20" s="1"/>
      <c r="AR20" s="1"/>
      <c r="AU20" s="1"/>
      <c r="AV20" s="1"/>
      <c r="AY20" s="1"/>
      <c r="AZ20" s="1"/>
      <c r="BC20" s="1"/>
      <c r="BD20" s="1"/>
      <c r="BG20" s="1"/>
      <c r="BH20" s="1"/>
      <c r="BK20" s="1"/>
      <c r="BL20" s="1"/>
      <c r="BO20" s="1"/>
      <c r="BP20" s="1"/>
      <c r="BQ20" s="139"/>
      <c r="BR20" s="139"/>
      <c r="BS20" s="19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</row>
    <row r="21" spans="2:104">
      <c r="B21" s="13"/>
      <c r="C21" s="20"/>
      <c r="D21" s="1"/>
      <c r="E21" s="20"/>
      <c r="F21" s="20"/>
      <c r="G21" s="1"/>
      <c r="H21" s="1"/>
      <c r="K21" s="1"/>
      <c r="L21" s="1"/>
      <c r="O21" s="1"/>
      <c r="P21" s="1"/>
      <c r="S21" s="1"/>
      <c r="T21" s="1"/>
      <c r="W21" s="1"/>
      <c r="X21" s="1"/>
      <c r="AA21" s="1"/>
      <c r="AB21" s="1"/>
      <c r="AE21" s="1"/>
      <c r="AF21" s="1"/>
      <c r="AI21" s="1"/>
      <c r="AJ21" s="1"/>
      <c r="AM21" s="1"/>
      <c r="AN21" s="1"/>
      <c r="AQ21" s="1"/>
      <c r="AR21" s="1"/>
      <c r="AU21" s="1"/>
      <c r="AV21" s="1"/>
      <c r="AY21" s="1"/>
      <c r="AZ21" s="1"/>
      <c r="BC21" s="1"/>
      <c r="BD21" s="1"/>
      <c r="BG21" s="1"/>
      <c r="BH21" s="1"/>
      <c r="BK21" s="1"/>
      <c r="BL21" s="1"/>
      <c r="BO21" s="1"/>
      <c r="BP21" s="1"/>
      <c r="BQ21" s="139"/>
      <c r="BR21" s="139"/>
      <c r="BS21" s="19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</row>
    <row r="22" spans="2:104">
      <c r="B22" s="13"/>
      <c r="C22" s="20"/>
      <c r="D22" s="1"/>
      <c r="E22" s="20"/>
      <c r="F22" s="20"/>
      <c r="G22" s="1"/>
      <c r="H22" s="1"/>
      <c r="K22" s="1"/>
      <c r="L22" s="1"/>
      <c r="O22" s="1"/>
      <c r="P22" s="1"/>
      <c r="S22" s="1"/>
      <c r="T22" s="1"/>
      <c r="W22" s="1"/>
      <c r="X22" s="1"/>
      <c r="AA22" s="1"/>
      <c r="AB22" s="1"/>
      <c r="AE22" s="1"/>
      <c r="AF22" s="1"/>
      <c r="AI22" s="1"/>
      <c r="AJ22" s="1"/>
      <c r="AM22" s="1"/>
      <c r="AN22" s="1"/>
      <c r="AQ22" s="1"/>
      <c r="AR22" s="1"/>
      <c r="AU22" s="1"/>
      <c r="AV22" s="1"/>
      <c r="AY22" s="1"/>
      <c r="AZ22" s="1"/>
      <c r="BC22" s="1"/>
      <c r="BD22" s="1"/>
      <c r="BG22" s="1"/>
      <c r="BH22" s="1"/>
      <c r="BK22" s="1"/>
      <c r="BL22" s="1"/>
      <c r="BO22" s="1"/>
      <c r="BP22" s="1"/>
      <c r="BQ22" s="139"/>
      <c r="BR22" s="139"/>
      <c r="BS22" s="19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</row>
    <row r="23" spans="2:104">
      <c r="B23" s="13"/>
      <c r="C23" s="20"/>
      <c r="D23" s="1"/>
      <c r="E23" s="20"/>
      <c r="F23" s="20"/>
      <c r="G23" s="1"/>
      <c r="H23" s="1"/>
      <c r="K23" s="1"/>
      <c r="L23" s="1"/>
      <c r="O23" s="1"/>
      <c r="P23" s="1"/>
      <c r="S23" s="1"/>
      <c r="T23" s="1"/>
      <c r="W23" s="1"/>
      <c r="X23" s="1"/>
      <c r="AA23" s="1"/>
      <c r="AB23" s="1"/>
      <c r="AE23" s="1"/>
      <c r="AF23" s="1"/>
      <c r="AI23" s="1"/>
      <c r="AJ23" s="1"/>
      <c r="AM23" s="1"/>
      <c r="AN23" s="1"/>
      <c r="AQ23" s="1"/>
      <c r="AR23" s="1"/>
      <c r="AU23" s="1"/>
      <c r="AV23" s="1"/>
      <c r="AY23" s="1"/>
      <c r="AZ23" s="1"/>
      <c r="BC23" s="1"/>
      <c r="BD23" s="1"/>
      <c r="BG23" s="1"/>
      <c r="BH23" s="1"/>
      <c r="BK23" s="1"/>
      <c r="BL23" s="1"/>
      <c r="BO23" s="1"/>
      <c r="BP23" s="1"/>
      <c r="BQ23" s="139"/>
      <c r="BR23" s="139"/>
      <c r="BS23" s="19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</row>
    <row r="24" spans="2:104">
      <c r="B24" s="13"/>
      <c r="C24" s="20"/>
      <c r="D24" s="1"/>
      <c r="E24" s="20"/>
      <c r="F24" s="20"/>
      <c r="G24" s="1"/>
      <c r="H24" s="1"/>
      <c r="K24" s="1"/>
      <c r="L24" s="1"/>
      <c r="O24" s="1"/>
      <c r="P24" s="1"/>
      <c r="S24" s="1"/>
      <c r="T24" s="1"/>
      <c r="W24" s="1"/>
      <c r="X24" s="1"/>
      <c r="AA24" s="1"/>
      <c r="AB24" s="1"/>
      <c r="AE24" s="1"/>
      <c r="AF24" s="1"/>
      <c r="AI24" s="1"/>
      <c r="AJ24" s="1"/>
      <c r="AM24" s="1"/>
      <c r="AN24" s="1"/>
      <c r="AQ24" s="1"/>
      <c r="AR24" s="1"/>
      <c r="AU24" s="1"/>
      <c r="AV24" s="1"/>
      <c r="AY24" s="1"/>
      <c r="AZ24" s="1"/>
      <c r="BC24" s="1"/>
      <c r="BD24" s="1"/>
      <c r="BG24" s="1"/>
      <c r="BH24" s="1"/>
      <c r="BK24" s="1"/>
      <c r="BL24" s="1"/>
      <c r="BO24" s="1"/>
      <c r="BP24" s="1"/>
      <c r="BQ24" s="139"/>
      <c r="BR24" s="139"/>
      <c r="BS24" s="19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</row>
    <row r="25" spans="2:104">
      <c r="B25" s="13"/>
      <c r="C25" s="20"/>
      <c r="D25" s="1"/>
      <c r="E25" s="20"/>
      <c r="F25" s="20"/>
      <c r="G25" s="1"/>
      <c r="H25" s="1"/>
      <c r="K25" s="1"/>
      <c r="L25" s="1"/>
      <c r="O25" s="1"/>
      <c r="P25" s="1"/>
      <c r="S25" s="1"/>
      <c r="T25" s="1"/>
      <c r="W25" s="1"/>
      <c r="X25" s="1"/>
      <c r="AA25" s="1"/>
      <c r="AB25" s="1"/>
      <c r="AE25" s="1"/>
      <c r="AF25" s="1"/>
      <c r="AI25" s="1"/>
      <c r="AJ25" s="1"/>
      <c r="AM25" s="1"/>
      <c r="AN25" s="1"/>
      <c r="AQ25" s="1"/>
      <c r="AR25" s="1"/>
      <c r="AU25" s="1"/>
      <c r="AV25" s="1"/>
      <c r="AY25" s="1"/>
      <c r="AZ25" s="1"/>
      <c r="BC25" s="1"/>
      <c r="BD25" s="1"/>
      <c r="BG25" s="1"/>
      <c r="BH25" s="1"/>
      <c r="BK25" s="1"/>
      <c r="BL25" s="1"/>
      <c r="BO25" s="1"/>
      <c r="BP25" s="1"/>
      <c r="BQ25" s="139"/>
      <c r="BR25" s="139"/>
      <c r="BS25" s="19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</row>
    <row r="26" spans="2:104">
      <c r="B26" s="13"/>
      <c r="C26" s="20"/>
      <c r="D26" s="1"/>
      <c r="E26" s="20"/>
      <c r="F26" s="20"/>
      <c r="G26" s="1"/>
      <c r="H26" s="1"/>
      <c r="K26" s="1"/>
      <c r="L26" s="1"/>
      <c r="O26" s="1"/>
      <c r="P26" s="1"/>
      <c r="S26" s="1"/>
      <c r="T26" s="1"/>
      <c r="W26" s="1"/>
      <c r="X26" s="1"/>
      <c r="AA26" s="1"/>
      <c r="AB26" s="1"/>
      <c r="AE26" s="1"/>
      <c r="AF26" s="1"/>
      <c r="AI26" s="1"/>
      <c r="AJ26" s="1"/>
      <c r="AM26" s="1"/>
      <c r="AN26" s="1"/>
      <c r="AQ26" s="1"/>
      <c r="AR26" s="1"/>
      <c r="AU26" s="1"/>
      <c r="AV26" s="1"/>
      <c r="AY26" s="1"/>
      <c r="AZ26" s="1"/>
      <c r="BC26" s="1"/>
      <c r="BD26" s="1"/>
      <c r="BG26" s="1"/>
      <c r="BH26" s="1"/>
      <c r="BK26" s="1"/>
      <c r="BL26" s="1"/>
      <c r="BO26" s="1"/>
      <c r="BP26" s="1"/>
      <c r="BQ26" s="139"/>
      <c r="BR26" s="139"/>
      <c r="BS26" s="19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</row>
    <row r="27" spans="2:104">
      <c r="B27" s="13"/>
      <c r="C27" s="20"/>
      <c r="D27" s="1"/>
      <c r="E27" s="20"/>
      <c r="F27" s="20"/>
      <c r="G27" s="1"/>
      <c r="H27" s="1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Q27" s="139"/>
      <c r="BR27" s="139"/>
      <c r="BS27" s="19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</row>
    <row r="28" spans="2:104">
      <c r="B28" s="13"/>
      <c r="C28" s="20"/>
      <c r="D28" s="1"/>
      <c r="E28" s="20"/>
      <c r="F28" s="20"/>
      <c r="G28" s="1"/>
      <c r="H28" s="1"/>
      <c r="K28" s="1"/>
      <c r="L28" s="1"/>
      <c r="O28" s="1"/>
      <c r="P28" s="1"/>
      <c r="S28" s="1"/>
      <c r="T28" s="1"/>
      <c r="W28" s="1"/>
      <c r="X28" s="1"/>
      <c r="AA28" s="1"/>
      <c r="AB28" s="1"/>
      <c r="AE28" s="1"/>
      <c r="AF28" s="1"/>
      <c r="AI28" s="1"/>
      <c r="AJ28" s="1"/>
      <c r="AM28" s="1"/>
      <c r="AN28" s="1"/>
      <c r="AQ28" s="1"/>
      <c r="AR28" s="1"/>
      <c r="AU28" s="1"/>
      <c r="AV28" s="1"/>
      <c r="AY28" s="1"/>
      <c r="AZ28" s="1"/>
      <c r="BC28" s="1"/>
      <c r="BD28" s="1"/>
      <c r="BG28" s="1"/>
      <c r="BH28" s="1"/>
      <c r="BK28" s="1"/>
      <c r="BL28" s="1"/>
      <c r="BO28" s="1"/>
      <c r="BP28" s="1"/>
      <c r="BQ28" s="139"/>
      <c r="BR28" s="139"/>
      <c r="BS28" s="19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2:104">
      <c r="B29" s="13"/>
      <c r="C29" s="20"/>
      <c r="D29" s="1"/>
      <c r="E29" s="20"/>
      <c r="F29" s="20"/>
      <c r="G29" s="1"/>
      <c r="H29" s="1"/>
      <c r="K29" s="1"/>
      <c r="L29" s="1"/>
      <c r="O29" s="1"/>
      <c r="P29" s="1"/>
      <c r="S29" s="1"/>
      <c r="T29" s="1"/>
      <c r="W29" s="1"/>
      <c r="X29" s="1"/>
      <c r="AA29" s="1"/>
      <c r="AB29" s="1"/>
      <c r="AE29" s="1"/>
      <c r="AF29" s="1"/>
      <c r="AI29" s="1"/>
      <c r="AJ29" s="1"/>
      <c r="AM29" s="1"/>
      <c r="AN29" s="1"/>
      <c r="AQ29" s="1"/>
      <c r="AR29" s="1"/>
      <c r="AU29" s="1"/>
      <c r="AV29" s="1"/>
      <c r="AY29" s="1"/>
      <c r="AZ29" s="1"/>
      <c r="BC29" s="1"/>
      <c r="BD29" s="1"/>
      <c r="BG29" s="1"/>
      <c r="BH29" s="1"/>
      <c r="BK29" s="1"/>
      <c r="BL29" s="1"/>
      <c r="BO29" s="1"/>
      <c r="BP29" s="1"/>
      <c r="BQ29" s="139"/>
      <c r="BR29" s="139"/>
      <c r="BS29" s="19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</row>
    <row r="30" spans="2:104">
      <c r="B30" s="13"/>
      <c r="C30" s="20"/>
      <c r="D30" s="1"/>
      <c r="E30" s="20"/>
      <c r="F30" s="20"/>
      <c r="G30" s="1"/>
      <c r="H30" s="1"/>
      <c r="K30" s="1"/>
      <c r="L30" s="1"/>
      <c r="O30" s="1"/>
      <c r="P30" s="1"/>
      <c r="S30" s="1"/>
      <c r="T30" s="1"/>
      <c r="W30" s="1"/>
      <c r="X30" s="1"/>
      <c r="AA30" s="1"/>
      <c r="AB30" s="1"/>
      <c r="AE30" s="1"/>
      <c r="AF30" s="1"/>
      <c r="AI30" s="1"/>
      <c r="AJ30" s="1"/>
      <c r="AM30" s="1"/>
      <c r="AN30" s="1"/>
      <c r="AQ30" s="1"/>
      <c r="AR30" s="1"/>
      <c r="AU30" s="1"/>
      <c r="AV30" s="1"/>
      <c r="AY30" s="1"/>
      <c r="AZ30" s="1"/>
      <c r="BC30" s="1"/>
      <c r="BD30" s="1"/>
      <c r="BG30" s="1"/>
      <c r="BH30" s="1"/>
      <c r="BK30" s="1"/>
      <c r="BL30" s="1"/>
      <c r="BO30" s="1"/>
      <c r="BP30" s="1"/>
      <c r="BQ30" s="139"/>
      <c r="BR30" s="139"/>
      <c r="BS30" s="19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</row>
    <row r="31" spans="2:104">
      <c r="B31" s="13"/>
      <c r="C31" s="20"/>
      <c r="D31" s="1"/>
      <c r="E31" s="20"/>
      <c r="F31" s="20"/>
      <c r="G31" s="1"/>
      <c r="H31" s="1"/>
      <c r="K31" s="1"/>
      <c r="L31" s="1"/>
      <c r="O31" s="1"/>
      <c r="P31" s="1"/>
      <c r="S31" s="1"/>
      <c r="T31" s="1"/>
      <c r="W31" s="1"/>
      <c r="X31" s="1"/>
      <c r="AA31" s="1"/>
      <c r="AB31" s="1"/>
      <c r="AE31" s="1"/>
      <c r="AF31" s="1"/>
      <c r="AI31" s="1"/>
      <c r="AJ31" s="1"/>
      <c r="AM31" s="1"/>
      <c r="AN31" s="1"/>
      <c r="AQ31" s="1"/>
      <c r="AR31" s="1"/>
      <c r="AU31" s="1"/>
      <c r="AV31" s="1"/>
      <c r="AY31" s="1"/>
      <c r="AZ31" s="1"/>
      <c r="BC31" s="1"/>
      <c r="BD31" s="1"/>
      <c r="BG31" s="1"/>
      <c r="BH31" s="1"/>
      <c r="BK31" s="1"/>
      <c r="BL31" s="1"/>
      <c r="BO31" s="1"/>
      <c r="BP31" s="1"/>
      <c r="BQ31" s="139"/>
      <c r="BR31" s="139"/>
      <c r="BS31" s="19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</row>
    <row r="32" spans="2:104">
      <c r="B32" s="13"/>
      <c r="C32" s="20"/>
      <c r="D32" s="1"/>
      <c r="E32" s="20"/>
      <c r="F32" s="20"/>
      <c r="G32" s="1"/>
      <c r="H32" s="1"/>
      <c r="K32" s="1"/>
      <c r="L32" s="1"/>
      <c r="O32" s="1"/>
      <c r="P32" s="1"/>
      <c r="S32" s="1"/>
      <c r="T32" s="1"/>
      <c r="W32" s="1"/>
      <c r="X32" s="1"/>
      <c r="AA32" s="1"/>
      <c r="AB32" s="1"/>
      <c r="AE32" s="1"/>
      <c r="AF32" s="1"/>
      <c r="AI32" s="1"/>
      <c r="AJ32" s="1"/>
      <c r="AM32" s="1"/>
      <c r="AN32" s="1"/>
      <c r="AQ32" s="1"/>
      <c r="AR32" s="1"/>
      <c r="AU32" s="1"/>
      <c r="AV32" s="1"/>
      <c r="AY32" s="1"/>
      <c r="AZ32" s="1"/>
      <c r="BC32" s="1"/>
      <c r="BD32" s="1"/>
      <c r="BG32" s="1"/>
      <c r="BH32" s="1"/>
      <c r="BK32" s="1"/>
      <c r="BL32" s="1"/>
      <c r="BO32" s="1"/>
      <c r="BP32" s="1"/>
      <c r="BQ32" s="139"/>
      <c r="BR32" s="139"/>
      <c r="BS32" s="19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</row>
    <row r="33" spans="2:104">
      <c r="B33" s="13"/>
      <c r="C33" s="20"/>
      <c r="D33" s="1"/>
      <c r="E33" s="20"/>
      <c r="F33" s="20"/>
      <c r="G33" s="1"/>
      <c r="H33" s="1"/>
      <c r="K33" s="1"/>
      <c r="L33" s="1"/>
      <c r="O33" s="1"/>
      <c r="P33" s="1"/>
      <c r="S33" s="1"/>
      <c r="T33" s="1"/>
      <c r="W33" s="1"/>
      <c r="X33" s="1"/>
      <c r="AA33" s="1"/>
      <c r="AB33" s="1"/>
      <c r="AE33" s="1"/>
      <c r="AF33" s="1"/>
      <c r="AI33" s="1"/>
      <c r="AJ33" s="1"/>
      <c r="AM33" s="1"/>
      <c r="AN33" s="1"/>
      <c r="AQ33" s="1"/>
      <c r="AR33" s="1"/>
      <c r="AU33" s="1"/>
      <c r="AV33" s="1"/>
      <c r="AY33" s="1"/>
      <c r="AZ33" s="1"/>
      <c r="BC33" s="1"/>
      <c r="BD33" s="1"/>
      <c r="BG33" s="1"/>
      <c r="BH33" s="1"/>
      <c r="BK33" s="1"/>
      <c r="BL33" s="1"/>
      <c r="BO33" s="1"/>
      <c r="BP33" s="1"/>
      <c r="BQ33" s="139"/>
      <c r="BR33" s="139"/>
      <c r="BS33" s="1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</row>
    <row r="34" spans="2:104">
      <c r="B34" s="13"/>
      <c r="C34" s="20"/>
      <c r="D34" s="1"/>
      <c r="E34" s="20"/>
      <c r="F34" s="20"/>
      <c r="G34" s="1"/>
      <c r="H34" s="1"/>
      <c r="K34" s="1"/>
      <c r="L34" s="1"/>
      <c r="O34" s="1"/>
      <c r="P34" s="1"/>
      <c r="S34" s="1"/>
      <c r="T34" s="1"/>
      <c r="W34" s="1"/>
      <c r="X34" s="1"/>
      <c r="AA34" s="1"/>
      <c r="AB34" s="1"/>
      <c r="AE34" s="1"/>
      <c r="AF34" s="1"/>
      <c r="AI34" s="1"/>
      <c r="AJ34" s="1"/>
      <c r="AM34" s="1"/>
      <c r="AN34" s="1"/>
      <c r="AQ34" s="1"/>
      <c r="AR34" s="1"/>
      <c r="AU34" s="1"/>
      <c r="AV34" s="1"/>
      <c r="AY34" s="1"/>
      <c r="AZ34" s="1"/>
      <c r="BC34" s="1"/>
      <c r="BD34" s="1"/>
      <c r="BG34" s="1"/>
      <c r="BH34" s="1"/>
      <c r="BK34" s="1"/>
      <c r="BL34" s="1"/>
      <c r="BO34" s="1"/>
      <c r="BP34" s="1"/>
      <c r="BQ34" s="139"/>
      <c r="BR34" s="139"/>
      <c r="BS34" s="19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</row>
    <row r="35" spans="2:104">
      <c r="B35" s="13"/>
      <c r="C35" s="20"/>
      <c r="D35" s="1"/>
      <c r="E35" s="20"/>
      <c r="F35" s="20"/>
      <c r="G35" s="1"/>
      <c r="H35" s="1"/>
      <c r="K35" s="1"/>
      <c r="L35" s="1"/>
      <c r="O35" s="1"/>
      <c r="P35" s="1"/>
      <c r="S35" s="1"/>
      <c r="T35" s="1"/>
      <c r="W35" s="1"/>
      <c r="X35" s="1"/>
      <c r="AA35" s="1"/>
      <c r="AB35" s="1"/>
      <c r="AE35" s="1"/>
      <c r="AF35" s="1"/>
      <c r="AI35" s="1"/>
      <c r="AJ35" s="1"/>
      <c r="AM35" s="1"/>
      <c r="AN35" s="1"/>
      <c r="AQ35" s="1"/>
      <c r="AR35" s="1"/>
      <c r="AU35" s="1"/>
      <c r="AV35" s="1"/>
      <c r="AY35" s="1"/>
      <c r="AZ35" s="1"/>
      <c r="BC35" s="1"/>
      <c r="BD35" s="1"/>
      <c r="BG35" s="1"/>
      <c r="BH35" s="1"/>
      <c r="BK35" s="1"/>
      <c r="BL35" s="1"/>
      <c r="BO35" s="1"/>
      <c r="BP35" s="1"/>
      <c r="BQ35" s="139"/>
      <c r="BR35" s="139"/>
      <c r="BS35" s="19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</row>
    <row r="36" spans="2:104">
      <c r="B36" s="13"/>
      <c r="C36" s="20"/>
      <c r="D36" s="1"/>
      <c r="E36" s="20"/>
      <c r="F36" s="20"/>
      <c r="G36" s="1"/>
      <c r="H36" s="1"/>
      <c r="K36" s="1"/>
      <c r="L36" s="1"/>
      <c r="O36" s="1"/>
      <c r="P36" s="1"/>
      <c r="S36" s="1"/>
      <c r="T36" s="1"/>
      <c r="W36" s="1"/>
      <c r="X36" s="1"/>
      <c r="AA36" s="1"/>
      <c r="AB36" s="1"/>
      <c r="AE36" s="1"/>
      <c r="AF36" s="1"/>
      <c r="AI36" s="1"/>
      <c r="AJ36" s="1"/>
      <c r="AM36" s="1"/>
      <c r="AN36" s="1"/>
      <c r="AQ36" s="1"/>
      <c r="AR36" s="1"/>
      <c r="AU36" s="1"/>
      <c r="AV36" s="1"/>
      <c r="AY36" s="1"/>
      <c r="AZ36" s="1"/>
      <c r="BC36" s="1"/>
      <c r="BD36" s="1"/>
      <c r="BG36" s="1"/>
      <c r="BH36" s="1"/>
      <c r="BK36" s="1"/>
      <c r="BL36" s="1"/>
      <c r="BO36" s="1"/>
      <c r="BP36" s="1"/>
      <c r="BQ36" s="139"/>
      <c r="BR36" s="139"/>
      <c r="BS36" s="19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</row>
    <row r="37" spans="2:104" ht="16.5" thickBot="1">
      <c r="B37" s="21"/>
      <c r="C37" s="22"/>
      <c r="D37" s="77" t="str">
        <f>""</f>
        <v/>
      </c>
      <c r="E37" s="77" t="str">
        <f>""</f>
        <v/>
      </c>
      <c r="F37" s="77" t="str">
        <f>""</f>
        <v/>
      </c>
      <c r="G37" s="77" t="str">
        <f>""</f>
        <v/>
      </c>
      <c r="H37" s="77" t="str">
        <f>""</f>
        <v/>
      </c>
      <c r="I37" s="77" t="str">
        <f>""</f>
        <v/>
      </c>
      <c r="J37" s="77" t="str">
        <f>""</f>
        <v/>
      </c>
      <c r="K37" s="77" t="str">
        <f>""</f>
        <v/>
      </c>
      <c r="L37" s="77" t="str">
        <f>""</f>
        <v/>
      </c>
      <c r="M37" s="77" t="str">
        <f>""</f>
        <v/>
      </c>
      <c r="N37" s="77" t="str">
        <f>""</f>
        <v/>
      </c>
      <c r="O37" s="77" t="str">
        <f>""</f>
        <v/>
      </c>
      <c r="P37" s="77" t="str">
        <f>""</f>
        <v/>
      </c>
      <c r="Q37" s="77" t="str">
        <f>""</f>
        <v/>
      </c>
      <c r="R37" s="77" t="str">
        <f>""</f>
        <v/>
      </c>
      <c r="S37" s="77" t="str">
        <f>""</f>
        <v/>
      </c>
      <c r="T37" s="77" t="str">
        <f>""</f>
        <v/>
      </c>
      <c r="U37" s="77" t="str">
        <f>""</f>
        <v/>
      </c>
      <c r="V37" s="77" t="str">
        <f>""</f>
        <v/>
      </c>
      <c r="W37" s="77" t="str">
        <f>""</f>
        <v/>
      </c>
      <c r="X37" s="77" t="str">
        <f>""</f>
        <v/>
      </c>
      <c r="Y37" s="77" t="str">
        <f>""</f>
        <v/>
      </c>
      <c r="Z37" s="77" t="str">
        <f>""</f>
        <v/>
      </c>
      <c r="AA37" s="77" t="str">
        <f>""</f>
        <v/>
      </c>
      <c r="AB37" s="77" t="str">
        <f>""</f>
        <v/>
      </c>
      <c r="AC37" s="77" t="str">
        <f>""</f>
        <v/>
      </c>
      <c r="AD37" s="77" t="str">
        <f>""</f>
        <v/>
      </c>
      <c r="AE37" s="77" t="str">
        <f>""</f>
        <v/>
      </c>
      <c r="AF37" s="77" t="str">
        <f>""</f>
        <v/>
      </c>
      <c r="AG37" s="77" t="str">
        <f>""</f>
        <v/>
      </c>
      <c r="AH37" s="77" t="str">
        <f>""</f>
        <v/>
      </c>
      <c r="AI37" s="77" t="str">
        <f>""</f>
        <v/>
      </c>
      <c r="AJ37" s="77" t="str">
        <f>""</f>
        <v/>
      </c>
      <c r="AK37" s="77" t="str">
        <f>""</f>
        <v/>
      </c>
      <c r="AL37" s="77" t="str">
        <f>""</f>
        <v/>
      </c>
      <c r="AM37" s="77" t="str">
        <f>""</f>
        <v/>
      </c>
      <c r="AN37" s="77" t="str">
        <f>""</f>
        <v/>
      </c>
      <c r="AO37" s="77" t="str">
        <f>""</f>
        <v/>
      </c>
      <c r="AP37" s="77" t="str">
        <f>""</f>
        <v/>
      </c>
      <c r="AQ37" s="77" t="str">
        <f>""</f>
        <v/>
      </c>
      <c r="AR37" s="77" t="str">
        <f>""</f>
        <v/>
      </c>
      <c r="AS37" s="77" t="str">
        <f>""</f>
        <v/>
      </c>
      <c r="AT37" s="77" t="str">
        <f>""</f>
        <v/>
      </c>
      <c r="AU37" s="77" t="str">
        <f>""</f>
        <v/>
      </c>
      <c r="AV37" s="77" t="str">
        <f>""</f>
        <v/>
      </c>
      <c r="AW37" s="77" t="str">
        <f>""</f>
        <v/>
      </c>
      <c r="AX37" s="77" t="str">
        <f>""</f>
        <v/>
      </c>
      <c r="AY37" s="77" t="str">
        <f>""</f>
        <v/>
      </c>
      <c r="AZ37" s="77" t="str">
        <f>""</f>
        <v/>
      </c>
      <c r="BA37" s="77" t="str">
        <f>""</f>
        <v/>
      </c>
      <c r="BB37" s="77" t="str">
        <f>""</f>
        <v/>
      </c>
      <c r="BC37" s="77" t="str">
        <f>""</f>
        <v/>
      </c>
      <c r="BD37" s="77" t="str">
        <f>""</f>
        <v/>
      </c>
      <c r="BE37" s="77" t="str">
        <f>""</f>
        <v/>
      </c>
      <c r="BF37" s="77" t="str">
        <f>""</f>
        <v/>
      </c>
      <c r="BG37" s="77" t="str">
        <f>""</f>
        <v/>
      </c>
      <c r="BH37" s="77" t="str">
        <f>""</f>
        <v/>
      </c>
      <c r="BI37" s="77" t="str">
        <f>""</f>
        <v/>
      </c>
      <c r="BJ37" s="77" t="str">
        <f>""</f>
        <v/>
      </c>
      <c r="BK37" s="77" t="str">
        <f>""</f>
        <v/>
      </c>
      <c r="BL37" s="77" t="str">
        <f>""</f>
        <v/>
      </c>
      <c r="BM37" s="77" t="str">
        <f>""</f>
        <v/>
      </c>
      <c r="BN37" s="77" t="str">
        <f>""</f>
        <v/>
      </c>
      <c r="BO37" s="77" t="str">
        <f>""</f>
        <v/>
      </c>
      <c r="BP37" s="77" t="str">
        <f>""</f>
        <v/>
      </c>
      <c r="BQ37" s="77"/>
      <c r="BR37" s="77"/>
      <c r="BS37" s="23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</row>
    <row r="39" spans="2:104" ht="24" thickBot="1">
      <c r="C39" s="14"/>
    </row>
    <row r="40" spans="2:104" ht="23.25">
      <c r="B40" s="10"/>
      <c r="C40" s="176" t="s">
        <v>13</v>
      </c>
      <c r="D40" s="176" t="str">
        <f>""</f>
        <v/>
      </c>
      <c r="E40" s="70" t="str">
        <f>""</f>
        <v/>
      </c>
      <c r="F40" s="70" t="str">
        <f>""</f>
        <v/>
      </c>
      <c r="G40" s="70" t="str">
        <f>""</f>
        <v/>
      </c>
      <c r="H40" s="70" t="str">
        <f>""</f>
        <v/>
      </c>
      <c r="I40" s="70" t="str">
        <f>""</f>
        <v/>
      </c>
      <c r="J40" s="70" t="str">
        <f>""</f>
        <v/>
      </c>
      <c r="K40" s="70" t="str">
        <f>""</f>
        <v/>
      </c>
      <c r="L40" s="70" t="str">
        <f>""</f>
        <v/>
      </c>
      <c r="M40" s="70" t="str">
        <f>""</f>
        <v/>
      </c>
      <c r="N40" s="70" t="str">
        <f>""</f>
        <v/>
      </c>
      <c r="O40" s="70" t="str">
        <f>""</f>
        <v/>
      </c>
      <c r="P40" s="70" t="str">
        <f>""</f>
        <v/>
      </c>
      <c r="Q40" s="70" t="str">
        <f>""</f>
        <v/>
      </c>
      <c r="R40" s="70" t="str">
        <f>""</f>
        <v/>
      </c>
      <c r="S40" s="70" t="str">
        <f>""</f>
        <v/>
      </c>
      <c r="T40" s="70" t="str">
        <f>""</f>
        <v/>
      </c>
      <c r="U40" s="70" t="str">
        <f>""</f>
        <v/>
      </c>
      <c r="V40" s="70" t="str">
        <f>""</f>
        <v/>
      </c>
      <c r="W40" s="70" t="str">
        <f>""</f>
        <v/>
      </c>
      <c r="X40" s="70" t="str">
        <f>""</f>
        <v/>
      </c>
      <c r="Y40" s="70" t="str">
        <f>""</f>
        <v/>
      </c>
      <c r="Z40" s="70" t="str">
        <f>""</f>
        <v/>
      </c>
      <c r="AA40" s="70" t="str">
        <f>""</f>
        <v/>
      </c>
      <c r="AB40" s="70" t="str">
        <f>""</f>
        <v/>
      </c>
      <c r="AC40" s="70" t="str">
        <f>""</f>
        <v/>
      </c>
      <c r="AD40" s="70" t="str">
        <f>""</f>
        <v/>
      </c>
      <c r="AE40" s="70" t="str">
        <f>""</f>
        <v/>
      </c>
      <c r="AF40" s="70" t="str">
        <f>""</f>
        <v/>
      </c>
      <c r="AG40" s="70" t="str">
        <f>""</f>
        <v/>
      </c>
      <c r="AH40" s="70" t="str">
        <f>""</f>
        <v/>
      </c>
      <c r="AI40" s="70" t="str">
        <f>""</f>
        <v/>
      </c>
      <c r="AJ40" s="70" t="str">
        <f>""</f>
        <v/>
      </c>
      <c r="AK40" s="70" t="str">
        <f>""</f>
        <v/>
      </c>
      <c r="AL40" s="70" t="str">
        <f>""</f>
        <v/>
      </c>
      <c r="AM40" s="70" t="str">
        <f>""</f>
        <v/>
      </c>
      <c r="AN40" s="70" t="str">
        <f>""</f>
        <v/>
      </c>
      <c r="AO40" s="70" t="str">
        <f>""</f>
        <v/>
      </c>
      <c r="AP40" s="70" t="str">
        <f>""</f>
        <v/>
      </c>
      <c r="AQ40" s="70" t="str">
        <f>""</f>
        <v/>
      </c>
      <c r="AR40" s="70" t="str">
        <f>""</f>
        <v/>
      </c>
      <c r="AS40" s="70" t="str">
        <f>""</f>
        <v/>
      </c>
      <c r="AT40" s="70" t="str">
        <f>""</f>
        <v/>
      </c>
      <c r="AU40" s="70" t="str">
        <f>""</f>
        <v/>
      </c>
      <c r="AV40" s="70" t="str">
        <f>""</f>
        <v/>
      </c>
      <c r="AW40" s="70" t="str">
        <f>""</f>
        <v/>
      </c>
      <c r="AX40" s="70" t="str">
        <f>""</f>
        <v/>
      </c>
      <c r="AY40" s="70" t="str">
        <f>""</f>
        <v/>
      </c>
      <c r="AZ40" s="70" t="str">
        <f>""</f>
        <v/>
      </c>
      <c r="BA40" s="70" t="str">
        <f>""</f>
        <v/>
      </c>
      <c r="BB40" s="70" t="str">
        <f>""</f>
        <v/>
      </c>
      <c r="BC40" s="70" t="str">
        <f>""</f>
        <v/>
      </c>
      <c r="BD40" s="70" t="str">
        <f>""</f>
        <v/>
      </c>
      <c r="BE40" s="70" t="str">
        <f>""</f>
        <v/>
      </c>
      <c r="BF40" s="70" t="str">
        <f>""</f>
        <v/>
      </c>
      <c r="BG40" s="70" t="str">
        <f>""</f>
        <v/>
      </c>
      <c r="BH40" s="70" t="str">
        <f>""</f>
        <v/>
      </c>
      <c r="BI40" s="70" t="str">
        <f>""</f>
        <v/>
      </c>
      <c r="BJ40" s="70" t="str">
        <f>""</f>
        <v/>
      </c>
      <c r="BK40" s="70" t="str">
        <f>""</f>
        <v/>
      </c>
      <c r="BL40" s="70" t="str">
        <f>""</f>
        <v/>
      </c>
      <c r="BM40" s="70" t="str">
        <f>""</f>
        <v/>
      </c>
      <c r="BN40" s="70" t="str">
        <f>""</f>
        <v/>
      </c>
      <c r="BO40" s="70" t="str">
        <f>""</f>
        <v/>
      </c>
      <c r="BP40" s="70" t="str">
        <f>""</f>
        <v/>
      </c>
      <c r="BQ40" s="11"/>
      <c r="BR40" s="11"/>
      <c r="BS40" s="12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</row>
    <row r="41" spans="2:104">
      <c r="B41" s="13"/>
      <c r="C41" s="187"/>
      <c r="D41" s="187"/>
      <c r="E41" s="187"/>
      <c r="F41" s="187"/>
      <c r="G41" s="187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61"/>
      <c r="BR41" s="161"/>
      <c r="BS41" s="27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</row>
    <row r="42" spans="2:104">
      <c r="B42" s="13"/>
      <c r="C42" s="180"/>
      <c r="D42" s="178">
        <v>2008</v>
      </c>
      <c r="E42" s="181"/>
      <c r="F42" s="181"/>
      <c r="G42" s="182"/>
      <c r="H42" s="178">
        <v>2009</v>
      </c>
      <c r="I42" s="179"/>
      <c r="J42" s="179"/>
      <c r="K42" s="174"/>
      <c r="L42" s="178">
        <v>2010</v>
      </c>
      <c r="M42" s="179"/>
      <c r="N42" s="179"/>
      <c r="O42" s="174"/>
      <c r="P42" s="178">
        <v>2011</v>
      </c>
      <c r="Q42" s="179"/>
      <c r="R42" s="179"/>
      <c r="S42" s="174"/>
      <c r="T42" s="178">
        <v>2012</v>
      </c>
      <c r="U42" s="179"/>
      <c r="V42" s="179"/>
      <c r="W42" s="174"/>
      <c r="X42" s="178">
        <v>2013</v>
      </c>
      <c r="Y42" s="179"/>
      <c r="Z42" s="179"/>
      <c r="AA42" s="174"/>
      <c r="AB42" s="178">
        <v>2014</v>
      </c>
      <c r="AC42" s="179"/>
      <c r="AD42" s="179"/>
      <c r="AE42" s="174"/>
      <c r="AF42" s="178">
        <v>2015</v>
      </c>
      <c r="AG42" s="179"/>
      <c r="AH42" s="179"/>
      <c r="AI42" s="174"/>
      <c r="AJ42" s="178">
        <v>2016</v>
      </c>
      <c r="AK42" s="179"/>
      <c r="AL42" s="179"/>
      <c r="AM42" s="174"/>
      <c r="AN42" s="178">
        <v>2017</v>
      </c>
      <c r="AO42" s="179"/>
      <c r="AP42" s="179"/>
      <c r="AQ42" s="174"/>
      <c r="AR42" s="178">
        <v>2018</v>
      </c>
      <c r="AS42" s="179"/>
      <c r="AT42" s="179"/>
      <c r="AU42" s="174"/>
      <c r="AV42" s="178">
        <v>2019</v>
      </c>
      <c r="AW42" s="179"/>
      <c r="AX42" s="179"/>
      <c r="AY42" s="174"/>
      <c r="AZ42" s="178">
        <v>2020</v>
      </c>
      <c r="BA42" s="179"/>
      <c r="BB42" s="179"/>
      <c r="BC42" s="174"/>
      <c r="BD42" s="178">
        <v>2021</v>
      </c>
      <c r="BE42" s="179"/>
      <c r="BF42" s="179"/>
      <c r="BG42" s="174"/>
      <c r="BH42" s="178">
        <v>2022</v>
      </c>
      <c r="BI42" s="179"/>
      <c r="BJ42" s="179"/>
      <c r="BK42" s="174"/>
      <c r="BL42" s="178">
        <v>2023</v>
      </c>
      <c r="BM42" s="179"/>
      <c r="BN42" s="179"/>
      <c r="BO42" s="174"/>
      <c r="BP42" s="178">
        <v>2024</v>
      </c>
      <c r="BQ42" s="179"/>
      <c r="BR42" s="179"/>
      <c r="BS42" s="184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</row>
    <row r="43" spans="2:104">
      <c r="B43" s="13"/>
      <c r="C43" s="180"/>
      <c r="D43" s="74" t="s">
        <v>2</v>
      </c>
      <c r="E43" s="3" t="s">
        <v>3</v>
      </c>
      <c r="F43" s="3" t="s">
        <v>4</v>
      </c>
      <c r="G43" s="80" t="s">
        <v>5</v>
      </c>
      <c r="H43" s="74" t="s">
        <v>2</v>
      </c>
      <c r="I43" s="3" t="s">
        <v>3</v>
      </c>
      <c r="J43" s="3" t="s">
        <v>4</v>
      </c>
      <c r="K43" s="80" t="s">
        <v>5</v>
      </c>
      <c r="L43" s="74" t="s">
        <v>2</v>
      </c>
      <c r="M43" s="3" t="s">
        <v>3</v>
      </c>
      <c r="N43" s="3" t="s">
        <v>4</v>
      </c>
      <c r="O43" s="80" t="s">
        <v>5</v>
      </c>
      <c r="P43" s="74" t="s">
        <v>2</v>
      </c>
      <c r="Q43" s="3" t="s">
        <v>3</v>
      </c>
      <c r="R43" s="3" t="s">
        <v>4</v>
      </c>
      <c r="S43" s="80" t="s">
        <v>5</v>
      </c>
      <c r="T43" s="74" t="s">
        <v>2</v>
      </c>
      <c r="U43" s="3" t="s">
        <v>3</v>
      </c>
      <c r="V43" s="3" t="s">
        <v>4</v>
      </c>
      <c r="W43" s="80" t="s">
        <v>5</v>
      </c>
      <c r="X43" s="74" t="s">
        <v>2</v>
      </c>
      <c r="Y43" s="3" t="s">
        <v>3</v>
      </c>
      <c r="Z43" s="3" t="s">
        <v>4</v>
      </c>
      <c r="AA43" s="80" t="s">
        <v>5</v>
      </c>
      <c r="AB43" s="74" t="s">
        <v>2</v>
      </c>
      <c r="AC43" s="3" t="s">
        <v>3</v>
      </c>
      <c r="AD43" s="3" t="s">
        <v>4</v>
      </c>
      <c r="AE43" s="80" t="s">
        <v>5</v>
      </c>
      <c r="AF43" s="74" t="s">
        <v>2</v>
      </c>
      <c r="AG43" s="3" t="s">
        <v>3</v>
      </c>
      <c r="AH43" s="3" t="s">
        <v>4</v>
      </c>
      <c r="AI43" s="80" t="s">
        <v>5</v>
      </c>
      <c r="AJ43" s="74" t="s">
        <v>2</v>
      </c>
      <c r="AK43" s="3" t="s">
        <v>3</v>
      </c>
      <c r="AL43" s="3" t="s">
        <v>4</v>
      </c>
      <c r="AM43" s="80" t="s">
        <v>5</v>
      </c>
      <c r="AN43" s="74" t="s">
        <v>2</v>
      </c>
      <c r="AO43" s="3" t="s">
        <v>3</v>
      </c>
      <c r="AP43" s="3" t="s">
        <v>4</v>
      </c>
      <c r="AQ43" s="80" t="s">
        <v>5</v>
      </c>
      <c r="AR43" s="74" t="s">
        <v>2</v>
      </c>
      <c r="AS43" s="3" t="s">
        <v>3</v>
      </c>
      <c r="AT43" s="3" t="s">
        <v>4</v>
      </c>
      <c r="AU43" s="80" t="s">
        <v>5</v>
      </c>
      <c r="AV43" s="74" t="s">
        <v>2</v>
      </c>
      <c r="AW43" s="3" t="s">
        <v>3</v>
      </c>
      <c r="AX43" s="3" t="s">
        <v>4</v>
      </c>
      <c r="AY43" s="80" t="s">
        <v>5</v>
      </c>
      <c r="AZ43" s="74" t="s">
        <v>2</v>
      </c>
      <c r="BA43" s="3" t="s">
        <v>3</v>
      </c>
      <c r="BB43" s="3" t="s">
        <v>4</v>
      </c>
      <c r="BC43" s="80" t="s">
        <v>5</v>
      </c>
      <c r="BD43" s="74" t="s">
        <v>2</v>
      </c>
      <c r="BE43" s="3" t="s">
        <v>3</v>
      </c>
      <c r="BF43" s="3" t="s">
        <v>4</v>
      </c>
      <c r="BG43" s="80" t="s">
        <v>5</v>
      </c>
      <c r="BH43" s="74" t="s">
        <v>2</v>
      </c>
      <c r="BI43" s="3" t="s">
        <v>3</v>
      </c>
      <c r="BJ43" s="3" t="s">
        <v>4</v>
      </c>
      <c r="BK43" s="80" t="s">
        <v>5</v>
      </c>
      <c r="BL43" s="74" t="s">
        <v>2</v>
      </c>
      <c r="BM43" s="3" t="s">
        <v>3</v>
      </c>
      <c r="BN43" s="3" t="s">
        <v>4</v>
      </c>
      <c r="BO43" s="80" t="s">
        <v>5</v>
      </c>
      <c r="BP43" s="80" t="s">
        <v>2</v>
      </c>
      <c r="BQ43" s="80" t="s">
        <v>3</v>
      </c>
      <c r="BR43" s="80" t="s">
        <v>4</v>
      </c>
      <c r="BS43" s="150" t="s">
        <v>5</v>
      </c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</row>
    <row r="44" spans="2:104">
      <c r="B44" s="13"/>
      <c r="C44" s="25" t="s">
        <v>6</v>
      </c>
      <c r="D44" s="33">
        <f t="shared" ref="D44:AI44" si="0">D7/D$7</f>
        <v>1</v>
      </c>
      <c r="E44" s="33">
        <f t="shared" si="0"/>
        <v>1</v>
      </c>
      <c r="F44" s="33">
        <f t="shared" si="0"/>
        <v>1</v>
      </c>
      <c r="G44" s="34">
        <f t="shared" si="0"/>
        <v>1</v>
      </c>
      <c r="H44" s="33">
        <f t="shared" si="0"/>
        <v>1</v>
      </c>
      <c r="I44" s="33">
        <f t="shared" si="0"/>
        <v>1</v>
      </c>
      <c r="J44" s="33">
        <f t="shared" si="0"/>
        <v>1</v>
      </c>
      <c r="K44" s="34">
        <f t="shared" si="0"/>
        <v>1</v>
      </c>
      <c r="L44" s="33">
        <f t="shared" si="0"/>
        <v>1</v>
      </c>
      <c r="M44" s="33">
        <f t="shared" si="0"/>
        <v>1</v>
      </c>
      <c r="N44" s="33">
        <f t="shared" si="0"/>
        <v>1</v>
      </c>
      <c r="O44" s="34">
        <f t="shared" si="0"/>
        <v>1</v>
      </c>
      <c r="P44" s="33">
        <f t="shared" si="0"/>
        <v>1</v>
      </c>
      <c r="Q44" s="33">
        <f t="shared" si="0"/>
        <v>1</v>
      </c>
      <c r="R44" s="33">
        <f t="shared" si="0"/>
        <v>1</v>
      </c>
      <c r="S44" s="34">
        <f t="shared" si="0"/>
        <v>1</v>
      </c>
      <c r="T44" s="33">
        <f t="shared" si="0"/>
        <v>1</v>
      </c>
      <c r="U44" s="33">
        <f t="shared" si="0"/>
        <v>1</v>
      </c>
      <c r="V44" s="33">
        <f t="shared" si="0"/>
        <v>1</v>
      </c>
      <c r="W44" s="34">
        <f t="shared" si="0"/>
        <v>1</v>
      </c>
      <c r="X44" s="33">
        <f t="shared" si="0"/>
        <v>1</v>
      </c>
      <c r="Y44" s="33">
        <f t="shared" si="0"/>
        <v>1</v>
      </c>
      <c r="Z44" s="33">
        <f t="shared" si="0"/>
        <v>1</v>
      </c>
      <c r="AA44" s="34">
        <f t="shared" si="0"/>
        <v>1</v>
      </c>
      <c r="AB44" s="33">
        <f t="shared" si="0"/>
        <v>1</v>
      </c>
      <c r="AC44" s="33">
        <f t="shared" si="0"/>
        <v>1</v>
      </c>
      <c r="AD44" s="33">
        <f t="shared" si="0"/>
        <v>1</v>
      </c>
      <c r="AE44" s="34">
        <f t="shared" si="0"/>
        <v>1</v>
      </c>
      <c r="AF44" s="33">
        <f t="shared" si="0"/>
        <v>1</v>
      </c>
      <c r="AG44" s="33">
        <f t="shared" si="0"/>
        <v>1</v>
      </c>
      <c r="AH44" s="33">
        <f t="shared" si="0"/>
        <v>1</v>
      </c>
      <c r="AI44" s="34">
        <f t="shared" si="0"/>
        <v>1</v>
      </c>
      <c r="AJ44" s="33">
        <f t="shared" ref="AJ44:BQ44" si="1">AJ7/AJ$7</f>
        <v>1</v>
      </c>
      <c r="AK44" s="33">
        <f t="shared" si="1"/>
        <v>1</v>
      </c>
      <c r="AL44" s="33">
        <f t="shared" si="1"/>
        <v>1</v>
      </c>
      <c r="AM44" s="34">
        <f t="shared" si="1"/>
        <v>1</v>
      </c>
      <c r="AN44" s="33">
        <f t="shared" si="1"/>
        <v>1</v>
      </c>
      <c r="AO44" s="33">
        <f t="shared" si="1"/>
        <v>1</v>
      </c>
      <c r="AP44" s="33">
        <f t="shared" si="1"/>
        <v>1</v>
      </c>
      <c r="AQ44" s="34">
        <f t="shared" si="1"/>
        <v>1</v>
      </c>
      <c r="AR44" s="33">
        <f t="shared" si="1"/>
        <v>1</v>
      </c>
      <c r="AS44" s="33">
        <f t="shared" si="1"/>
        <v>1</v>
      </c>
      <c r="AT44" s="33">
        <f t="shared" si="1"/>
        <v>1</v>
      </c>
      <c r="AU44" s="34">
        <f t="shared" si="1"/>
        <v>1</v>
      </c>
      <c r="AV44" s="33">
        <f t="shared" si="1"/>
        <v>1</v>
      </c>
      <c r="AW44" s="33">
        <f t="shared" si="1"/>
        <v>1</v>
      </c>
      <c r="AX44" s="33">
        <f t="shared" si="1"/>
        <v>1</v>
      </c>
      <c r="AY44" s="34">
        <f t="shared" si="1"/>
        <v>1</v>
      </c>
      <c r="AZ44" s="33">
        <f t="shared" si="1"/>
        <v>1</v>
      </c>
      <c r="BA44" s="33">
        <f t="shared" si="1"/>
        <v>1</v>
      </c>
      <c r="BB44" s="33">
        <f t="shared" si="1"/>
        <v>1</v>
      </c>
      <c r="BC44" s="34">
        <f t="shared" si="1"/>
        <v>1</v>
      </c>
      <c r="BD44" s="33">
        <f t="shared" si="1"/>
        <v>1</v>
      </c>
      <c r="BE44" s="33">
        <f t="shared" si="1"/>
        <v>1</v>
      </c>
      <c r="BF44" s="33">
        <f t="shared" si="1"/>
        <v>1</v>
      </c>
      <c r="BG44" s="34">
        <f t="shared" si="1"/>
        <v>1</v>
      </c>
      <c r="BH44" s="33">
        <f t="shared" si="1"/>
        <v>1</v>
      </c>
      <c r="BI44" s="33">
        <f t="shared" si="1"/>
        <v>1</v>
      </c>
      <c r="BJ44" s="33">
        <f t="shared" si="1"/>
        <v>1</v>
      </c>
      <c r="BK44" s="34">
        <f t="shared" si="1"/>
        <v>1</v>
      </c>
      <c r="BL44" s="33">
        <f t="shared" si="1"/>
        <v>1</v>
      </c>
      <c r="BM44" s="33">
        <f t="shared" si="1"/>
        <v>1</v>
      </c>
      <c r="BN44" s="33">
        <f t="shared" si="1"/>
        <v>1</v>
      </c>
      <c r="BO44" s="34">
        <f t="shared" si="1"/>
        <v>1</v>
      </c>
      <c r="BP44" s="125">
        <f t="shared" si="1"/>
        <v>1</v>
      </c>
      <c r="BQ44" s="151">
        <f t="shared" si="1"/>
        <v>1</v>
      </c>
      <c r="BR44" s="151">
        <f t="shared" ref="BR44:BS44" si="2">BR7/BR$7</f>
        <v>1</v>
      </c>
      <c r="BS44" s="188">
        <f t="shared" si="2"/>
        <v>1</v>
      </c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</row>
    <row r="45" spans="2:104">
      <c r="B45" s="13"/>
      <c r="C45" s="25" t="s">
        <v>7</v>
      </c>
      <c r="D45" s="33"/>
      <c r="E45" s="33"/>
      <c r="F45" s="33"/>
      <c r="G45" s="35"/>
      <c r="H45" s="1"/>
      <c r="K45" s="82"/>
      <c r="L45" s="1"/>
      <c r="O45" s="82"/>
      <c r="P45" s="1"/>
      <c r="S45" s="82"/>
      <c r="T45" s="1"/>
      <c r="W45" s="82"/>
      <c r="X45" s="1"/>
      <c r="AA45" s="82"/>
      <c r="AB45" s="1"/>
      <c r="AE45" s="82"/>
      <c r="AF45" s="1"/>
      <c r="AI45" s="82"/>
      <c r="AJ45" s="1"/>
      <c r="AM45" s="82"/>
      <c r="AN45" s="1"/>
      <c r="AQ45" s="82"/>
      <c r="AR45" s="1"/>
      <c r="AU45" s="82"/>
      <c r="AV45" s="1"/>
      <c r="AY45" s="82"/>
      <c r="AZ45" s="1"/>
      <c r="BC45" s="82"/>
      <c r="BD45" s="1"/>
      <c r="BG45" s="82"/>
      <c r="BH45" s="1"/>
      <c r="BK45" s="82"/>
      <c r="BL45" s="1"/>
      <c r="BO45" s="82"/>
      <c r="BP45" s="91"/>
      <c r="BQ45" s="139"/>
      <c r="BR45" s="139"/>
      <c r="BS45" s="19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</row>
    <row r="46" spans="2:104" ht="31.5">
      <c r="B46" s="13"/>
      <c r="C46" s="26" t="s">
        <v>8</v>
      </c>
      <c r="D46" s="33">
        <f t="shared" ref="D46:AI46" si="3">D9/D$7</f>
        <v>1.5773074242811141E-2</v>
      </c>
      <c r="E46" s="33">
        <f t="shared" si="3"/>
        <v>1.5235632766198973E-2</v>
      </c>
      <c r="F46" s="33">
        <f t="shared" si="3"/>
        <v>1.512934070368153E-2</v>
      </c>
      <c r="G46" s="35">
        <f t="shared" si="3"/>
        <v>1.5212184676273001E-2</v>
      </c>
      <c r="H46" s="33">
        <f t="shared" si="3"/>
        <v>1.5003577525785154E-2</v>
      </c>
      <c r="I46" s="33">
        <f t="shared" si="3"/>
        <v>1.485346405381861E-2</v>
      </c>
      <c r="J46" s="33">
        <f t="shared" si="3"/>
        <v>1.4699405670460046E-2</v>
      </c>
      <c r="K46" s="35">
        <f t="shared" si="3"/>
        <v>1.9652338152152962E-2</v>
      </c>
      <c r="L46" s="33">
        <f t="shared" si="3"/>
        <v>2.0423967301694632E-2</v>
      </c>
      <c r="M46" s="33">
        <f t="shared" si="3"/>
        <v>2.0700752521344526E-2</v>
      </c>
      <c r="N46" s="33">
        <f t="shared" si="3"/>
        <v>3.1315384117101622E-2</v>
      </c>
      <c r="O46" s="35">
        <f t="shared" si="3"/>
        <v>3.2145179264807248E-2</v>
      </c>
      <c r="P46" s="33">
        <f t="shared" si="3"/>
        <v>3.0783338329874326E-2</v>
      </c>
      <c r="Q46" s="33">
        <f t="shared" si="3"/>
        <v>3.1833758096569222E-2</v>
      </c>
      <c r="R46" s="33">
        <f t="shared" si="3"/>
        <v>3.4137501193988319E-2</v>
      </c>
      <c r="S46" s="35">
        <f t="shared" si="3"/>
        <v>3.5807433092732183E-2</v>
      </c>
      <c r="T46" s="33">
        <f t="shared" si="3"/>
        <v>3.4212159549328595E-2</v>
      </c>
      <c r="U46" s="33">
        <f t="shared" si="3"/>
        <v>3.3576650672134375E-2</v>
      </c>
      <c r="V46" s="33">
        <f t="shared" si="3"/>
        <v>3.3880544076996776E-2</v>
      </c>
      <c r="W46" s="35">
        <f t="shared" si="3"/>
        <v>3.5460016950098455E-2</v>
      </c>
      <c r="X46" s="33">
        <f t="shared" si="3"/>
        <v>3.4049690708464198E-2</v>
      </c>
      <c r="Y46" s="33">
        <f t="shared" si="3"/>
        <v>3.3167086051419305E-2</v>
      </c>
      <c r="Z46" s="33">
        <f t="shared" si="3"/>
        <v>3.3603620092420856E-2</v>
      </c>
      <c r="AA46" s="35">
        <f t="shared" si="3"/>
        <v>3.47762170398788E-2</v>
      </c>
      <c r="AB46" s="33">
        <f t="shared" si="3"/>
        <v>3.343953655927881E-2</v>
      </c>
      <c r="AC46" s="33">
        <f t="shared" si="3"/>
        <v>3.2427366143636741E-2</v>
      </c>
      <c r="AD46" s="33">
        <f t="shared" si="3"/>
        <v>3.286745316723403E-2</v>
      </c>
      <c r="AE46" s="35">
        <f t="shared" si="3"/>
        <v>4.6677729767097664E-2</v>
      </c>
      <c r="AF46" s="33">
        <f t="shared" si="3"/>
        <v>4.6123103548646557E-2</v>
      </c>
      <c r="AG46" s="33">
        <f t="shared" si="3"/>
        <v>4.5116243549954346E-2</v>
      </c>
      <c r="AH46" s="33">
        <f t="shared" si="3"/>
        <v>6.6457015537659481E-2</v>
      </c>
      <c r="AI46" s="35">
        <f t="shared" si="3"/>
        <v>7.3939243765006851E-2</v>
      </c>
      <c r="AJ46" s="33">
        <f t="shared" ref="AJ46:BP46" si="4">AJ9/AJ$7</f>
        <v>7.3936523409523419E-2</v>
      </c>
      <c r="AK46" s="33">
        <f t="shared" si="4"/>
        <v>7.9422428028693801E-2</v>
      </c>
      <c r="AL46" s="33">
        <f t="shared" si="4"/>
        <v>7.7033818169584059E-2</v>
      </c>
      <c r="AM46" s="35">
        <f t="shared" si="4"/>
        <v>7.3944756545860357E-2</v>
      </c>
      <c r="AN46" s="33">
        <f t="shared" si="4"/>
        <v>7.362812928934942E-2</v>
      </c>
      <c r="AO46" s="33">
        <f t="shared" si="4"/>
        <v>7.239000462836255E-2</v>
      </c>
      <c r="AP46" s="33">
        <f t="shared" si="4"/>
        <v>7.2925464993048861E-2</v>
      </c>
      <c r="AQ46" s="35">
        <f t="shared" si="4"/>
        <v>7.2052064908353988E-2</v>
      </c>
      <c r="AR46" s="33">
        <f t="shared" si="4"/>
        <v>6.6393552113414508E-2</v>
      </c>
      <c r="AS46" s="33">
        <f t="shared" si="4"/>
        <v>6.4524537195109893E-2</v>
      </c>
      <c r="AT46" s="33">
        <f t="shared" si="4"/>
        <v>6.5489555840933369E-2</v>
      </c>
      <c r="AU46" s="35">
        <f t="shared" si="4"/>
        <v>7.2068204804956681E-2</v>
      </c>
      <c r="AV46" s="33">
        <f t="shared" si="4"/>
        <v>7.1697881643184178E-2</v>
      </c>
      <c r="AW46" s="33">
        <f t="shared" si="4"/>
        <v>7.4121982372489861E-2</v>
      </c>
      <c r="AX46" s="33">
        <f t="shared" si="4"/>
        <v>7.9796186454356224E-2</v>
      </c>
      <c r="AY46" s="35">
        <f t="shared" si="4"/>
        <v>7.7831717353209595E-2</v>
      </c>
      <c r="AZ46" s="33">
        <f t="shared" si="4"/>
        <v>7.3510012455372115E-2</v>
      </c>
      <c r="BA46" s="33">
        <f t="shared" si="4"/>
        <v>7.3695934486136705E-2</v>
      </c>
      <c r="BB46" s="33">
        <f t="shared" si="4"/>
        <v>7.6033183244200858E-2</v>
      </c>
      <c r="BC46" s="35">
        <f t="shared" si="4"/>
        <v>8.4675172509689436E-2</v>
      </c>
      <c r="BD46" s="33">
        <f t="shared" si="4"/>
        <v>8.826563187569679E-2</v>
      </c>
      <c r="BE46" s="33">
        <f t="shared" si="4"/>
        <v>9.4196277879769114E-2</v>
      </c>
      <c r="BF46" s="33">
        <f t="shared" si="4"/>
        <v>9.6141987547948629E-2</v>
      </c>
      <c r="BG46" s="35">
        <f t="shared" si="4"/>
        <v>9.6625969740366233E-2</v>
      </c>
      <c r="BH46" s="33">
        <f t="shared" si="4"/>
        <v>8.8514882581491802E-2</v>
      </c>
      <c r="BI46" s="33">
        <f t="shared" si="4"/>
        <v>8.701259887489414E-2</v>
      </c>
      <c r="BJ46" s="33">
        <f t="shared" si="4"/>
        <v>8.0319060905464632E-2</v>
      </c>
      <c r="BK46" s="35">
        <f t="shared" si="4"/>
        <v>8.3093189677436438E-2</v>
      </c>
      <c r="BL46" s="33">
        <f t="shared" si="4"/>
        <v>7.9012517334534599E-2</v>
      </c>
      <c r="BM46" s="33">
        <f t="shared" si="4"/>
        <v>7.7960114292642976E-2</v>
      </c>
      <c r="BN46" s="33">
        <f t="shared" si="4"/>
        <v>7.6988521279597558E-2</v>
      </c>
      <c r="BO46" s="35">
        <f t="shared" si="4"/>
        <v>7.2161447779853866E-2</v>
      </c>
      <c r="BP46" s="126">
        <f t="shared" si="4"/>
        <v>6.8523614446349967E-2</v>
      </c>
      <c r="BQ46" s="33">
        <f t="shared" ref="BQ46:BR46" si="5">BQ9/BQ$7</f>
        <v>6.5278856505569097E-2</v>
      </c>
      <c r="BR46" s="33">
        <f t="shared" si="5"/>
        <v>7.0127567757447745E-2</v>
      </c>
      <c r="BS46" s="189">
        <f t="shared" ref="BS46" si="6">BS9/BS$7</f>
        <v>7.7532658306906851E-2</v>
      </c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</row>
    <row r="47" spans="2:104" ht="31.5">
      <c r="B47" s="13"/>
      <c r="C47" s="26" t="s">
        <v>9</v>
      </c>
      <c r="D47" s="33">
        <f t="shared" ref="D47:AI47" si="7">D10/D$7</f>
        <v>1.0821116094023129E-3</v>
      </c>
      <c r="E47" s="33">
        <f t="shared" si="7"/>
        <v>3.1993648049784127E-4</v>
      </c>
      <c r="F47" s="33">
        <f t="shared" si="7"/>
        <v>3.455086493756886E-4</v>
      </c>
      <c r="G47" s="35">
        <f t="shared" si="7"/>
        <v>1.1236268397547204E-4</v>
      </c>
      <c r="H47" s="33">
        <f t="shared" si="7"/>
        <v>2.3581567700646573E-5</v>
      </c>
      <c r="I47" s="33">
        <f t="shared" si="7"/>
        <v>1.6473063211287005E-3</v>
      </c>
      <c r="J47" s="33">
        <f t="shared" si="7"/>
        <v>5.443364648032677E-3</v>
      </c>
      <c r="K47" s="35">
        <f t="shared" si="7"/>
        <v>9.0149321867132922E-3</v>
      </c>
      <c r="L47" s="33">
        <f t="shared" si="7"/>
        <v>1.2230246434419254E-2</v>
      </c>
      <c r="M47" s="33">
        <f t="shared" si="7"/>
        <v>8.9475885960321692E-3</v>
      </c>
      <c r="N47" s="33">
        <f t="shared" si="7"/>
        <v>6.2194579978810585E-3</v>
      </c>
      <c r="O47" s="35">
        <f t="shared" si="7"/>
        <v>8.4641043365364203E-3</v>
      </c>
      <c r="P47" s="33">
        <f t="shared" si="7"/>
        <v>2.8384298152634047E-2</v>
      </c>
      <c r="Q47" s="33">
        <f t="shared" si="7"/>
        <v>2.0398617972393576E-2</v>
      </c>
      <c r="R47" s="33">
        <f t="shared" si="7"/>
        <v>5.5315003966990859E-3</v>
      </c>
      <c r="S47" s="35">
        <f t="shared" si="7"/>
        <v>4.4945255359819794E-3</v>
      </c>
      <c r="T47" s="33">
        <f t="shared" si="7"/>
        <v>5.0931945381224178E-3</v>
      </c>
      <c r="U47" s="33">
        <f t="shared" si="7"/>
        <v>4.0683165075755473E-3</v>
      </c>
      <c r="V47" s="33">
        <f t="shared" si="7"/>
        <v>4.0915620397582583E-3</v>
      </c>
      <c r="W47" s="35">
        <f t="shared" si="7"/>
        <v>4.5200997110563359E-3</v>
      </c>
      <c r="X47" s="33">
        <f t="shared" si="7"/>
        <v>3.8502709074625468E-3</v>
      </c>
      <c r="Y47" s="33">
        <f t="shared" si="7"/>
        <v>3.6797166100334807E-3</v>
      </c>
      <c r="Z47" s="33">
        <f t="shared" si="7"/>
        <v>3.7645741504357825E-3</v>
      </c>
      <c r="AA47" s="35">
        <f t="shared" si="7"/>
        <v>3.6438682507796928E-3</v>
      </c>
      <c r="AB47" s="33">
        <f t="shared" si="7"/>
        <v>5.7451738599155052E-3</v>
      </c>
      <c r="AC47" s="33">
        <f t="shared" si="7"/>
        <v>5.1786763890594159E-3</v>
      </c>
      <c r="AD47" s="33">
        <f t="shared" si="7"/>
        <v>5.5082027907671265E-3</v>
      </c>
      <c r="AE47" s="35">
        <f t="shared" si="7"/>
        <v>6.0697891017307461E-3</v>
      </c>
      <c r="AF47" s="33">
        <f t="shared" si="7"/>
        <v>4.9346811415969674E-3</v>
      </c>
      <c r="AG47" s="33">
        <f t="shared" si="7"/>
        <v>5.018091443781251E-3</v>
      </c>
      <c r="AH47" s="33">
        <f t="shared" si="7"/>
        <v>5.6367258544325928E-3</v>
      </c>
      <c r="AI47" s="35">
        <f t="shared" si="7"/>
        <v>5.8744107510784868E-3</v>
      </c>
      <c r="AJ47" s="33">
        <f t="shared" ref="AJ47:BP47" si="8">AJ10/AJ$7</f>
        <v>5.8175633300846354E-3</v>
      </c>
      <c r="AK47" s="33">
        <f t="shared" si="8"/>
        <v>5.5921993831368191E-3</v>
      </c>
      <c r="AL47" s="33">
        <f t="shared" si="8"/>
        <v>4.4852247432447577E-3</v>
      </c>
      <c r="AM47" s="35">
        <f t="shared" si="8"/>
        <v>4.6248810082092457E-3</v>
      </c>
      <c r="AN47" s="33">
        <f t="shared" si="8"/>
        <v>6.7781710611304951E-3</v>
      </c>
      <c r="AO47" s="33">
        <f t="shared" si="8"/>
        <v>6.5436108125633352E-3</v>
      </c>
      <c r="AP47" s="33">
        <f t="shared" si="8"/>
        <v>5.1510196643769299E-3</v>
      </c>
      <c r="AQ47" s="35">
        <f t="shared" si="8"/>
        <v>5.5308115358798501E-3</v>
      </c>
      <c r="AR47" s="33">
        <f t="shared" si="8"/>
        <v>1.132111821573757E-2</v>
      </c>
      <c r="AS47" s="33">
        <f t="shared" si="8"/>
        <v>7.1739051743077735E-3</v>
      </c>
      <c r="AT47" s="33">
        <f t="shared" si="8"/>
        <v>4.762418259611545E-3</v>
      </c>
      <c r="AU47" s="35">
        <f t="shared" si="8"/>
        <v>4.8050281622714856E-3</v>
      </c>
      <c r="AV47" s="33">
        <f t="shared" si="8"/>
        <v>5.8586885049534635E-3</v>
      </c>
      <c r="AW47" s="33">
        <f t="shared" si="8"/>
        <v>4.7346643582200452E-3</v>
      </c>
      <c r="AX47" s="33">
        <f t="shared" si="8"/>
        <v>3.9546140899224137E-3</v>
      </c>
      <c r="AY47" s="35">
        <f t="shared" si="8"/>
        <v>5.5852927525055045E-3</v>
      </c>
      <c r="AZ47" s="33">
        <f t="shared" si="8"/>
        <v>6.1098932830053135E-3</v>
      </c>
      <c r="BA47" s="33">
        <f t="shared" si="8"/>
        <v>5.1431025851124837E-3</v>
      </c>
      <c r="BB47" s="33">
        <f t="shared" si="8"/>
        <v>4.9818364024883681E-3</v>
      </c>
      <c r="BC47" s="35">
        <f t="shared" si="8"/>
        <v>8.1068950268203717E-3</v>
      </c>
      <c r="BD47" s="33">
        <f t="shared" si="8"/>
        <v>1.1198150540013592E-2</v>
      </c>
      <c r="BE47" s="33">
        <f t="shared" si="8"/>
        <v>1.0299489176085832E-2</v>
      </c>
      <c r="BF47" s="33">
        <f t="shared" si="8"/>
        <v>1.8408001419794432E-2</v>
      </c>
      <c r="BG47" s="35">
        <f t="shared" si="8"/>
        <v>1.5449643441227585E-2</v>
      </c>
      <c r="BH47" s="33">
        <f t="shared" si="8"/>
        <v>1.5756004550669282E-2</v>
      </c>
      <c r="BI47" s="33">
        <f t="shared" si="8"/>
        <v>1.348939382206781E-2</v>
      </c>
      <c r="BJ47" s="33">
        <f t="shared" si="8"/>
        <v>1.2685760061231637E-2</v>
      </c>
      <c r="BK47" s="35">
        <f t="shared" si="8"/>
        <v>1.3477378270953416E-2</v>
      </c>
      <c r="BL47" s="33">
        <f t="shared" si="8"/>
        <v>1.3629887101558578E-2</v>
      </c>
      <c r="BM47" s="33">
        <f t="shared" si="8"/>
        <v>1.2693016155623273E-2</v>
      </c>
      <c r="BN47" s="33">
        <f t="shared" si="8"/>
        <v>1.2806475706551541E-2</v>
      </c>
      <c r="BO47" s="35">
        <f t="shared" si="8"/>
        <v>1.3645177908841634E-2</v>
      </c>
      <c r="BP47" s="126">
        <f t="shared" si="8"/>
        <v>1.2781664935913331E-2</v>
      </c>
      <c r="BQ47" s="33">
        <f t="shared" ref="BQ47:BR47" si="9">BQ10/BQ$7</f>
        <v>1.2212056992217757E-2</v>
      </c>
      <c r="BR47" s="33">
        <f t="shared" si="9"/>
        <v>1.3255318041800778E-2</v>
      </c>
      <c r="BS47" s="189">
        <f t="shared" ref="BS47" si="10">BS10/BS$7</f>
        <v>1.4992210672122494E-2</v>
      </c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</row>
    <row r="48" spans="2:104">
      <c r="B48" s="13"/>
      <c r="C48" s="26" t="s">
        <v>10</v>
      </c>
      <c r="D48" s="33">
        <f t="shared" ref="D48:AI48" si="11">D11/D$7</f>
        <v>0.45622642291688492</v>
      </c>
      <c r="E48" s="33">
        <f t="shared" si="11"/>
        <v>0.44528033930338301</v>
      </c>
      <c r="F48" s="33">
        <f t="shared" si="11"/>
        <v>0.39244637004362065</v>
      </c>
      <c r="G48" s="35">
        <f t="shared" si="11"/>
        <v>0.3633832064797532</v>
      </c>
      <c r="H48" s="33">
        <f t="shared" si="11"/>
        <v>0.3254253430472579</v>
      </c>
      <c r="I48" s="33">
        <f t="shared" si="11"/>
        <v>0.30203026454393606</v>
      </c>
      <c r="J48" s="33">
        <f t="shared" si="11"/>
        <v>0.28142903092354299</v>
      </c>
      <c r="K48" s="35">
        <f t="shared" si="11"/>
        <v>0.26748395601071767</v>
      </c>
      <c r="L48" s="33">
        <f t="shared" si="11"/>
        <v>0.23612929579563735</v>
      </c>
      <c r="M48" s="33">
        <f t="shared" si="11"/>
        <v>0.21815848991134318</v>
      </c>
      <c r="N48" s="33">
        <f t="shared" si="11"/>
        <v>0.17074927542972254</v>
      </c>
      <c r="O48" s="35">
        <f t="shared" si="11"/>
        <v>0.16873123226299214</v>
      </c>
      <c r="P48" s="33">
        <f t="shared" si="11"/>
        <v>0.16098801378550856</v>
      </c>
      <c r="Q48" s="33">
        <f t="shared" si="11"/>
        <v>0.15068582932700675</v>
      </c>
      <c r="R48" s="33">
        <f t="shared" si="11"/>
        <v>0.1331280917507994</v>
      </c>
      <c r="S48" s="35">
        <f t="shared" si="11"/>
        <v>0.11653905696808858</v>
      </c>
      <c r="T48" s="33">
        <f t="shared" si="11"/>
        <v>0.11490297492848625</v>
      </c>
      <c r="U48" s="33">
        <f t="shared" si="11"/>
        <v>0.1088137717586969</v>
      </c>
      <c r="V48" s="33">
        <f t="shared" si="11"/>
        <v>0.10385738140235667</v>
      </c>
      <c r="W48" s="35">
        <f t="shared" si="11"/>
        <v>9.8780895755514922E-2</v>
      </c>
      <c r="X48" s="33">
        <f t="shared" si="11"/>
        <v>9.1173707513124994E-2</v>
      </c>
      <c r="Y48" s="33">
        <f t="shared" si="11"/>
        <v>7.9386600879475078E-2</v>
      </c>
      <c r="Z48" s="33">
        <f t="shared" si="11"/>
        <v>7.7817051069436968E-2</v>
      </c>
      <c r="AA48" s="35">
        <f t="shared" si="11"/>
        <v>7.438662753678707E-2</v>
      </c>
      <c r="AB48" s="33">
        <f t="shared" si="11"/>
        <v>6.9775168559453579E-2</v>
      </c>
      <c r="AC48" s="33">
        <f t="shared" si="11"/>
        <v>6.8644222358741069E-2</v>
      </c>
      <c r="AD48" s="33">
        <f t="shared" si="11"/>
        <v>6.7811343390193374E-2</v>
      </c>
      <c r="AE48" s="35">
        <f t="shared" si="11"/>
        <v>6.4408308185438828E-2</v>
      </c>
      <c r="AF48" s="33">
        <f t="shared" si="11"/>
        <v>6.0317143727472093E-2</v>
      </c>
      <c r="AG48" s="33">
        <f t="shared" si="11"/>
        <v>6.2251490375589087E-2</v>
      </c>
      <c r="AH48" s="33">
        <f t="shared" si="11"/>
        <v>5.5224140342356218E-2</v>
      </c>
      <c r="AI48" s="35">
        <f t="shared" si="11"/>
        <v>5.2107416150321301E-2</v>
      </c>
      <c r="AJ48" s="33">
        <f t="shared" ref="AJ48:BP48" si="12">AJ11/AJ$7</f>
        <v>5.0201365168943635E-2</v>
      </c>
      <c r="AK48" s="33">
        <f t="shared" si="12"/>
        <v>4.796001469796389E-2</v>
      </c>
      <c r="AL48" s="33">
        <f t="shared" si="12"/>
        <v>4.5873060989158713E-2</v>
      </c>
      <c r="AM48" s="35">
        <f t="shared" si="12"/>
        <v>4.3743210492152108E-2</v>
      </c>
      <c r="AN48" s="33">
        <f t="shared" si="12"/>
        <v>4.0305926689527614E-2</v>
      </c>
      <c r="AO48" s="33">
        <f t="shared" si="12"/>
        <v>3.676416128195429E-2</v>
      </c>
      <c r="AP48" s="33">
        <f t="shared" si="12"/>
        <v>3.7246590101513773E-2</v>
      </c>
      <c r="AQ48" s="35">
        <f t="shared" si="12"/>
        <v>3.8821163962278582E-2</v>
      </c>
      <c r="AR48" s="33">
        <f t="shared" si="12"/>
        <v>3.5371692125287957E-2</v>
      </c>
      <c r="AS48" s="33">
        <f t="shared" si="12"/>
        <v>3.66204569282816E-2</v>
      </c>
      <c r="AT48" s="33">
        <f t="shared" si="12"/>
        <v>3.5354092639090111E-2</v>
      </c>
      <c r="AU48" s="35">
        <f t="shared" si="12"/>
        <v>3.5875884922523776E-2</v>
      </c>
      <c r="AV48" s="33">
        <f t="shared" si="12"/>
        <v>3.2754460453297975E-2</v>
      </c>
      <c r="AW48" s="33">
        <f t="shared" si="12"/>
        <v>3.1875773519547998E-2</v>
      </c>
      <c r="AX48" s="33">
        <f t="shared" si="12"/>
        <v>2.8629968549441814E-2</v>
      </c>
      <c r="AY48" s="35">
        <f t="shared" si="12"/>
        <v>3.019931450632346E-2</v>
      </c>
      <c r="AZ48" s="33">
        <f t="shared" si="12"/>
        <v>2.9904853585817546E-2</v>
      </c>
      <c r="BA48" s="33">
        <f t="shared" si="12"/>
        <v>3.1559782487911657E-2</v>
      </c>
      <c r="BB48" s="33">
        <f t="shared" si="12"/>
        <v>3.1250881573793063E-2</v>
      </c>
      <c r="BC48" s="35">
        <f t="shared" si="12"/>
        <v>2.950010094671263E-2</v>
      </c>
      <c r="BD48" s="33">
        <f t="shared" si="12"/>
        <v>3.0366630832552595E-2</v>
      </c>
      <c r="BE48" s="33">
        <f t="shared" si="12"/>
        <v>3.5890352381604172E-2</v>
      </c>
      <c r="BF48" s="33">
        <f t="shared" si="12"/>
        <v>3.4598265680912191E-2</v>
      </c>
      <c r="BG48" s="35">
        <f t="shared" si="12"/>
        <v>3.3472147612077501E-2</v>
      </c>
      <c r="BH48" s="33">
        <f t="shared" si="12"/>
        <v>5.1441259030658923E-2</v>
      </c>
      <c r="BI48" s="33">
        <f t="shared" si="12"/>
        <v>5.8942840634711155E-2</v>
      </c>
      <c r="BJ48" s="33">
        <f t="shared" si="12"/>
        <v>4.9699081482076267E-2</v>
      </c>
      <c r="BK48" s="35">
        <f t="shared" si="12"/>
        <v>6.0041973359711669E-2</v>
      </c>
      <c r="BL48" s="33">
        <f t="shared" si="12"/>
        <v>6.5297230436549572E-2</v>
      </c>
      <c r="BM48" s="33">
        <f t="shared" si="12"/>
        <v>6.2463953238981851E-2</v>
      </c>
      <c r="BN48" s="33">
        <f t="shared" si="12"/>
        <v>6.4905255700513267E-2</v>
      </c>
      <c r="BO48" s="35">
        <f t="shared" si="12"/>
        <v>6.828964372717776E-2</v>
      </c>
      <c r="BP48" s="126">
        <f t="shared" si="12"/>
        <v>7.6480993390436708E-2</v>
      </c>
      <c r="BQ48" s="33">
        <f t="shared" ref="BQ48:BR48" si="13">BQ11/BQ$7</f>
        <v>8.5911098094109697E-2</v>
      </c>
      <c r="BR48" s="33">
        <f t="shared" si="13"/>
        <v>8.8449113263761009E-2</v>
      </c>
      <c r="BS48" s="189">
        <f t="shared" ref="BS48" si="14">BS11/BS$7</f>
        <v>7.9527439038873604E-2</v>
      </c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</row>
    <row r="49" spans="2:104">
      <c r="B49" s="13"/>
      <c r="C49" s="26" t="s">
        <v>11</v>
      </c>
      <c r="D49" s="33">
        <f t="shared" ref="D49:AI49" si="15">D12/D$7</f>
        <v>0.21158832143492851</v>
      </c>
      <c r="E49" s="33">
        <f t="shared" si="15"/>
        <v>0.21461419712943211</v>
      </c>
      <c r="F49" s="33">
        <f t="shared" si="15"/>
        <v>0.23153915448208476</v>
      </c>
      <c r="G49" s="35">
        <f t="shared" si="15"/>
        <v>0.24885177708316958</v>
      </c>
      <c r="H49" s="33">
        <f t="shared" si="15"/>
        <v>0.26340407252239822</v>
      </c>
      <c r="I49" s="33">
        <f t="shared" si="15"/>
        <v>0.27726383515268854</v>
      </c>
      <c r="J49" s="33">
        <f t="shared" si="15"/>
        <v>0.27423268897429293</v>
      </c>
      <c r="K49" s="35">
        <f t="shared" si="15"/>
        <v>0.26410933614911242</v>
      </c>
      <c r="L49" s="33">
        <f t="shared" si="15"/>
        <v>0.26965873431429377</v>
      </c>
      <c r="M49" s="33">
        <f t="shared" si="15"/>
        <v>0.27208303493593622</v>
      </c>
      <c r="N49" s="33">
        <f t="shared" si="15"/>
        <v>0.28490382168208334</v>
      </c>
      <c r="O49" s="35">
        <f t="shared" si="15"/>
        <v>0.34848793542560041</v>
      </c>
      <c r="P49" s="33">
        <f t="shared" si="15"/>
        <v>0.3211356227439629</v>
      </c>
      <c r="Q49" s="33">
        <f t="shared" si="15"/>
        <v>0.32232280933375268</v>
      </c>
      <c r="R49" s="33">
        <f t="shared" si="15"/>
        <v>0.32484058957372869</v>
      </c>
      <c r="S49" s="35">
        <f t="shared" si="15"/>
        <v>0.34383079345728917</v>
      </c>
      <c r="T49" s="33">
        <f t="shared" si="15"/>
        <v>0.34036496820009898</v>
      </c>
      <c r="U49" s="33">
        <f t="shared" si="15"/>
        <v>0.35151800701286978</v>
      </c>
      <c r="V49" s="33">
        <f t="shared" si="15"/>
        <v>0.35514038142097987</v>
      </c>
      <c r="W49" s="35">
        <f t="shared" si="15"/>
        <v>0.36745324820132796</v>
      </c>
      <c r="X49" s="33">
        <f t="shared" si="15"/>
        <v>0.36591639686846922</v>
      </c>
      <c r="Y49" s="33">
        <f t="shared" si="15"/>
        <v>0.38653837313926237</v>
      </c>
      <c r="Z49" s="33">
        <f t="shared" si="15"/>
        <v>0.38835358062165865</v>
      </c>
      <c r="AA49" s="35">
        <f t="shared" si="15"/>
        <v>0.3927716782230346</v>
      </c>
      <c r="AB49" s="33">
        <f t="shared" si="15"/>
        <v>0.38993828405919345</v>
      </c>
      <c r="AC49" s="33">
        <f t="shared" si="15"/>
        <v>0.40526089611383892</v>
      </c>
      <c r="AD49" s="33">
        <f t="shared" si="15"/>
        <v>0.3748200860479155</v>
      </c>
      <c r="AE49" s="35">
        <f t="shared" si="15"/>
        <v>0.37916810717167043</v>
      </c>
      <c r="AF49" s="33">
        <f t="shared" si="15"/>
        <v>0.27208234683120791</v>
      </c>
      <c r="AG49" s="33">
        <f t="shared" si="15"/>
        <v>0.26489475819138208</v>
      </c>
      <c r="AH49" s="33">
        <f t="shared" si="15"/>
        <v>0.25231248235266213</v>
      </c>
      <c r="AI49" s="35">
        <f t="shared" si="15"/>
        <v>0.23893285173482504</v>
      </c>
      <c r="AJ49" s="33">
        <f t="shared" ref="AJ49:BP49" si="16">AJ12/AJ$7</f>
        <v>0.23786992662064393</v>
      </c>
      <c r="AK49" s="33">
        <f t="shared" si="16"/>
        <v>0.24459968664475526</v>
      </c>
      <c r="AL49" s="33">
        <f t="shared" si="16"/>
        <v>0.23978655041791994</v>
      </c>
      <c r="AM49" s="35">
        <f t="shared" si="16"/>
        <v>0.23750487531306197</v>
      </c>
      <c r="AN49" s="33">
        <f t="shared" si="16"/>
        <v>0.24248468015411398</v>
      </c>
      <c r="AO49" s="33">
        <f t="shared" si="16"/>
        <v>0.25130825289676539</v>
      </c>
      <c r="AP49" s="33">
        <f t="shared" si="16"/>
        <v>0.25650327986993587</v>
      </c>
      <c r="AQ49" s="35">
        <f t="shared" si="16"/>
        <v>0.26041112764187452</v>
      </c>
      <c r="AR49" s="33">
        <f t="shared" si="16"/>
        <v>0.25753534958251817</v>
      </c>
      <c r="AS49" s="33">
        <f t="shared" si="16"/>
        <v>0.25883720583220293</v>
      </c>
      <c r="AT49" s="33">
        <f t="shared" si="16"/>
        <v>0.25396601894399051</v>
      </c>
      <c r="AU49" s="35">
        <f t="shared" si="16"/>
        <v>0.24737328830128494</v>
      </c>
      <c r="AV49" s="33">
        <f t="shared" si="16"/>
        <v>0.24351362625993936</v>
      </c>
      <c r="AW49" s="33">
        <f t="shared" si="16"/>
        <v>0.24727766292039499</v>
      </c>
      <c r="AX49" s="33">
        <f t="shared" si="16"/>
        <v>0.25580603335620655</v>
      </c>
      <c r="AY49" s="35">
        <f t="shared" si="16"/>
        <v>0.25723619118193564</v>
      </c>
      <c r="AZ49" s="33">
        <f t="shared" si="16"/>
        <v>0.24059686381307124</v>
      </c>
      <c r="BA49" s="33">
        <f t="shared" si="16"/>
        <v>0.24745487963942245</v>
      </c>
      <c r="BB49" s="33">
        <f t="shared" si="16"/>
        <v>0.25169681446495085</v>
      </c>
      <c r="BC49" s="35">
        <f t="shared" si="16"/>
        <v>0.2523966840694768</v>
      </c>
      <c r="BD49" s="33">
        <f t="shared" si="16"/>
        <v>0.25246335435934653</v>
      </c>
      <c r="BE49" s="33">
        <f t="shared" si="16"/>
        <v>0.25625507561616584</v>
      </c>
      <c r="BF49" s="33">
        <f t="shared" si="16"/>
        <v>0.25885579745733045</v>
      </c>
      <c r="BG49" s="35">
        <f t="shared" si="16"/>
        <v>0.26816004431715262</v>
      </c>
      <c r="BH49" s="33">
        <f t="shared" si="16"/>
        <v>0.25356337529842654</v>
      </c>
      <c r="BI49" s="33">
        <f t="shared" si="16"/>
        <v>0.26555537501653409</v>
      </c>
      <c r="BJ49" s="33">
        <f t="shared" si="16"/>
        <v>0.27159035561028094</v>
      </c>
      <c r="BK49" s="35">
        <f t="shared" si="16"/>
        <v>0.26204655594279036</v>
      </c>
      <c r="BL49" s="33">
        <f t="shared" si="16"/>
        <v>0.26531385992922113</v>
      </c>
      <c r="BM49" s="33">
        <f t="shared" si="16"/>
        <v>0.26843737131519951</v>
      </c>
      <c r="BN49" s="33">
        <f t="shared" si="16"/>
        <v>0.2747710756516108</v>
      </c>
      <c r="BO49" s="35">
        <f t="shared" si="16"/>
        <v>0.27763961797300363</v>
      </c>
      <c r="BP49" s="126">
        <f t="shared" si="16"/>
        <v>0.27505466598664513</v>
      </c>
      <c r="BQ49" s="33">
        <f t="shared" ref="BQ49:BR49" si="17">BQ12/BQ$7</f>
        <v>0.27455481565088613</v>
      </c>
      <c r="BR49" s="33">
        <f t="shared" si="17"/>
        <v>0.27451213438890543</v>
      </c>
      <c r="BS49" s="189">
        <f t="shared" ref="BS49" si="18">BS12/BS$7</f>
        <v>0.27476082177550076</v>
      </c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</row>
    <row r="50" spans="2:104" ht="31.5">
      <c r="B50" s="13"/>
      <c r="C50" s="9" t="s">
        <v>12</v>
      </c>
      <c r="D50" s="36">
        <f t="shared" ref="D50:AI50" si="19">D13/D$7</f>
        <v>0.31533006979597306</v>
      </c>
      <c r="E50" s="37">
        <f t="shared" si="19"/>
        <v>0.3245498943214763</v>
      </c>
      <c r="F50" s="37">
        <f t="shared" si="19"/>
        <v>0.3605396261212373</v>
      </c>
      <c r="G50" s="38">
        <f t="shared" si="19"/>
        <v>0.37244046907590228</v>
      </c>
      <c r="H50" s="36">
        <f t="shared" si="19"/>
        <v>0.39614342533685803</v>
      </c>
      <c r="I50" s="37">
        <f t="shared" si="19"/>
        <v>0.40420512992842805</v>
      </c>
      <c r="J50" s="37">
        <f t="shared" si="19"/>
        <v>0.42419550978367138</v>
      </c>
      <c r="K50" s="38">
        <f t="shared" si="19"/>
        <v>0.43973943750218969</v>
      </c>
      <c r="L50" s="36">
        <f t="shared" si="19"/>
        <v>0.461557756153053</v>
      </c>
      <c r="M50" s="37">
        <f t="shared" si="19"/>
        <v>0.48011013403622399</v>
      </c>
      <c r="N50" s="37">
        <f t="shared" si="19"/>
        <v>0.50681206077410823</v>
      </c>
      <c r="O50" s="38">
        <f t="shared" si="19"/>
        <v>0.44217154871006376</v>
      </c>
      <c r="P50" s="36">
        <f t="shared" si="19"/>
        <v>0.45870872698802023</v>
      </c>
      <c r="Q50" s="37">
        <f t="shared" si="19"/>
        <v>0.47475898527027777</v>
      </c>
      <c r="R50" s="37">
        <f t="shared" si="19"/>
        <v>0.50236231708478452</v>
      </c>
      <c r="S50" s="38">
        <f t="shared" si="19"/>
        <v>0.49932819094590802</v>
      </c>
      <c r="T50" s="36">
        <f t="shared" si="19"/>
        <v>0.505426702784738</v>
      </c>
      <c r="U50" s="37">
        <f t="shared" si="19"/>
        <v>0.5020232540487235</v>
      </c>
      <c r="V50" s="37">
        <f t="shared" si="19"/>
        <v>0.5030301310591645</v>
      </c>
      <c r="W50" s="38">
        <f t="shared" si="19"/>
        <v>0.49378573938200221</v>
      </c>
      <c r="X50" s="36">
        <f t="shared" si="19"/>
        <v>0.50500993400176331</v>
      </c>
      <c r="Y50" s="37">
        <f t="shared" si="19"/>
        <v>0.49722822331980987</v>
      </c>
      <c r="Z50" s="37">
        <f t="shared" si="19"/>
        <v>0.49646117406672269</v>
      </c>
      <c r="AA50" s="38">
        <f t="shared" si="19"/>
        <v>0.49442160894951992</v>
      </c>
      <c r="AB50" s="36">
        <f t="shared" si="19"/>
        <v>0.50110183696215871</v>
      </c>
      <c r="AC50" s="37">
        <f t="shared" si="19"/>
        <v>0.48848883899472378</v>
      </c>
      <c r="AD50" s="37">
        <f t="shared" si="19"/>
        <v>0.51899291460362662</v>
      </c>
      <c r="AE50" s="38">
        <f t="shared" si="19"/>
        <v>0.50367606577393509</v>
      </c>
      <c r="AF50" s="36">
        <f t="shared" si="19"/>
        <v>0.61654272475058958</v>
      </c>
      <c r="AG50" s="37">
        <f t="shared" si="19"/>
        <v>0.62271941643888107</v>
      </c>
      <c r="AH50" s="37">
        <f t="shared" si="19"/>
        <v>0.62036963591225192</v>
      </c>
      <c r="AI50" s="38">
        <f t="shared" si="19"/>
        <v>0.62914607759869634</v>
      </c>
      <c r="AJ50" s="36">
        <f t="shared" ref="AJ50:BP50" si="20">AJ13/AJ$7</f>
        <v>0.63217462147084347</v>
      </c>
      <c r="AK50" s="37">
        <f t="shared" si="20"/>
        <v>0.62242567124505621</v>
      </c>
      <c r="AL50" s="37">
        <f t="shared" si="20"/>
        <v>0.63282134568014714</v>
      </c>
      <c r="AM50" s="38">
        <f t="shared" si="20"/>
        <v>0.64018227664071625</v>
      </c>
      <c r="AN50" s="36">
        <f t="shared" si="20"/>
        <v>0.63680309280587843</v>
      </c>
      <c r="AO50" s="37">
        <f t="shared" si="20"/>
        <v>0.63299397038035454</v>
      </c>
      <c r="AP50" s="37">
        <f t="shared" si="20"/>
        <v>0.62817364537112452</v>
      </c>
      <c r="AQ50" s="38">
        <f t="shared" si="20"/>
        <v>0.62318483195101604</v>
      </c>
      <c r="AR50" s="36">
        <f t="shared" si="20"/>
        <v>0.62937828796244577</v>
      </c>
      <c r="AS50" s="37">
        <f t="shared" si="20"/>
        <v>0.63284389487009762</v>
      </c>
      <c r="AT50" s="37">
        <f t="shared" si="20"/>
        <v>0.64042791431637425</v>
      </c>
      <c r="AU50" s="38">
        <f t="shared" si="20"/>
        <v>0.63987759380896314</v>
      </c>
      <c r="AV50" s="36">
        <f t="shared" si="20"/>
        <v>0.64617534313862501</v>
      </c>
      <c r="AW50" s="37">
        <f t="shared" si="20"/>
        <v>0.64198991682997064</v>
      </c>
      <c r="AX50" s="37">
        <f t="shared" si="20"/>
        <v>0.63181319755007292</v>
      </c>
      <c r="AY50" s="38">
        <f t="shared" si="20"/>
        <v>0.62914748420602573</v>
      </c>
      <c r="AZ50" s="36">
        <f t="shared" si="20"/>
        <v>0.64987837623967448</v>
      </c>
      <c r="BA50" s="37">
        <f t="shared" si="20"/>
        <v>0.64214630011409568</v>
      </c>
      <c r="BB50" s="37">
        <f t="shared" si="20"/>
        <v>0.63603728369000334</v>
      </c>
      <c r="BC50" s="38">
        <f t="shared" si="20"/>
        <v>0.62532114678661688</v>
      </c>
      <c r="BD50" s="36">
        <f t="shared" si="20"/>
        <v>0.61770623239300038</v>
      </c>
      <c r="BE50" s="37">
        <f t="shared" si="20"/>
        <v>0.60335880494637506</v>
      </c>
      <c r="BF50" s="37">
        <f t="shared" si="20"/>
        <v>0.59199594789401444</v>
      </c>
      <c r="BG50" s="38">
        <f t="shared" si="20"/>
        <v>0.58629219488917594</v>
      </c>
      <c r="BH50" s="36">
        <f t="shared" si="20"/>
        <v>0.59072447853863452</v>
      </c>
      <c r="BI50" s="37">
        <f t="shared" si="20"/>
        <v>0.57499979165192072</v>
      </c>
      <c r="BJ50" s="37">
        <f t="shared" si="20"/>
        <v>0.58570574194092173</v>
      </c>
      <c r="BK50" s="38">
        <f t="shared" si="20"/>
        <v>0.58134090274933148</v>
      </c>
      <c r="BL50" s="36">
        <f t="shared" si="20"/>
        <v>0.57674650519807458</v>
      </c>
      <c r="BM50" s="37">
        <f t="shared" si="20"/>
        <v>0.57844554499722656</v>
      </c>
      <c r="BN50" s="37">
        <f t="shared" si="20"/>
        <v>0.57052867166157428</v>
      </c>
      <c r="BO50" s="38">
        <f t="shared" si="20"/>
        <v>0.56826411261097654</v>
      </c>
      <c r="BP50" s="36">
        <f t="shared" si="20"/>
        <v>0.56715906124008719</v>
      </c>
      <c r="BQ50" s="37">
        <f t="shared" ref="BQ50" si="21">BQ13/BQ$7</f>
        <v>0.5620431727577333</v>
      </c>
      <c r="BR50" s="37">
        <f t="shared" ref="BR50:BS50" si="22">BR13/BR$7</f>
        <v>0.55365586654794074</v>
      </c>
      <c r="BS50" s="191">
        <f t="shared" si="22"/>
        <v>0.55318687020659629</v>
      </c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</row>
    <row r="51" spans="2:104">
      <c r="B51" s="13"/>
      <c r="C51" s="20"/>
      <c r="D51" s="1"/>
      <c r="E51" s="20"/>
      <c r="F51" s="20"/>
      <c r="G51" s="1"/>
      <c r="H51" s="1"/>
      <c r="K51" s="1"/>
      <c r="L51" s="1"/>
      <c r="O51" s="1"/>
      <c r="P51" s="1"/>
      <c r="S51" s="1"/>
      <c r="T51" s="1"/>
      <c r="W51" s="1"/>
      <c r="X51" s="1"/>
      <c r="AA51" s="1"/>
      <c r="AB51" s="1"/>
      <c r="AE51" s="1"/>
      <c r="AF51" s="1"/>
      <c r="AI51" s="1"/>
      <c r="AJ51" s="1"/>
      <c r="AM51" s="1"/>
      <c r="AN51" s="1"/>
      <c r="AQ51" s="1"/>
      <c r="AR51" s="1"/>
      <c r="AU51" s="1"/>
      <c r="AV51" s="1"/>
      <c r="AY51" s="1"/>
      <c r="AZ51" s="1"/>
      <c r="BC51" s="1"/>
      <c r="BD51" s="1"/>
      <c r="BG51" s="1"/>
      <c r="BH51" s="1"/>
      <c r="BK51" s="1"/>
      <c r="BL51" s="1"/>
      <c r="BO51" s="1"/>
      <c r="BP51" s="1"/>
      <c r="BQ51" s="147"/>
      <c r="BR51" s="147"/>
      <c r="BS51" s="19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</row>
    <row r="52" spans="2:104">
      <c r="B52" s="13"/>
      <c r="C52" s="20"/>
      <c r="D52" s="1"/>
      <c r="E52" s="20"/>
      <c r="F52" s="20"/>
      <c r="G52" s="1"/>
      <c r="H52" s="1"/>
      <c r="K52" s="1"/>
      <c r="L52" s="1"/>
      <c r="O52" s="1"/>
      <c r="P52" s="1"/>
      <c r="S52" s="1"/>
      <c r="T52" s="1"/>
      <c r="W52" s="1"/>
      <c r="X52" s="1"/>
      <c r="AA52" s="1"/>
      <c r="AB52" s="1"/>
      <c r="AE52" s="1"/>
      <c r="AF52" s="1"/>
      <c r="AI52" s="1"/>
      <c r="AJ52" s="1"/>
      <c r="AM52" s="1"/>
      <c r="AN52" s="1"/>
      <c r="AQ52" s="1"/>
      <c r="AR52" s="1"/>
      <c r="AU52" s="1"/>
      <c r="AV52" s="1"/>
      <c r="AY52" s="1"/>
      <c r="AZ52" s="1"/>
      <c r="BC52" s="1"/>
      <c r="BD52" s="1"/>
      <c r="BG52" s="1"/>
      <c r="BH52" s="1"/>
      <c r="BK52" s="1"/>
      <c r="BL52" s="1"/>
      <c r="BO52" s="1"/>
      <c r="BP52" s="1"/>
      <c r="BQ52" s="139"/>
      <c r="BR52" s="139"/>
      <c r="BS52" s="19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</row>
    <row r="53" spans="2:104">
      <c r="B53" s="13"/>
      <c r="C53" s="20"/>
      <c r="D53" s="1"/>
      <c r="E53" s="20"/>
      <c r="F53" s="20"/>
      <c r="G53" s="1"/>
      <c r="H53" s="1"/>
      <c r="K53" s="1"/>
      <c r="L53" s="1"/>
      <c r="O53" s="1"/>
      <c r="P53" s="1"/>
      <c r="S53" s="1"/>
      <c r="T53" s="1"/>
      <c r="W53" s="1"/>
      <c r="X53" s="1"/>
      <c r="AA53" s="1"/>
      <c r="AB53" s="1"/>
      <c r="AE53" s="1"/>
      <c r="AF53" s="1"/>
      <c r="AI53" s="1"/>
      <c r="AJ53" s="1"/>
      <c r="AM53" s="1"/>
      <c r="AN53" s="1"/>
      <c r="AQ53" s="1"/>
      <c r="AR53" s="1"/>
      <c r="AU53" s="1"/>
      <c r="AV53" s="1"/>
      <c r="AY53" s="1"/>
      <c r="AZ53" s="1"/>
      <c r="BC53" s="1"/>
      <c r="BD53" s="1"/>
      <c r="BG53" s="1"/>
      <c r="BH53" s="1"/>
      <c r="BK53" s="1"/>
      <c r="BL53" s="1"/>
      <c r="BO53" s="1"/>
      <c r="BP53" s="1"/>
      <c r="BQ53" s="139"/>
      <c r="BR53" s="139"/>
      <c r="BS53" s="19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</row>
    <row r="54" spans="2:104">
      <c r="B54" s="13"/>
      <c r="C54" s="20"/>
      <c r="D54" s="1"/>
      <c r="E54" s="20"/>
      <c r="F54" s="20"/>
      <c r="G54" s="1"/>
      <c r="H54" s="1"/>
      <c r="K54" s="1"/>
      <c r="L54" s="1"/>
      <c r="O54" s="1"/>
      <c r="P54" s="1"/>
      <c r="S54" s="1"/>
      <c r="T54" s="1"/>
      <c r="W54" s="1"/>
      <c r="X54" s="1"/>
      <c r="AA54" s="1"/>
      <c r="AB54" s="1"/>
      <c r="AE54" s="1"/>
      <c r="AF54" s="1"/>
      <c r="AI54" s="1"/>
      <c r="AJ54" s="1"/>
      <c r="AM54" s="1"/>
      <c r="AN54" s="1"/>
      <c r="AQ54" s="1"/>
      <c r="AR54" s="1"/>
      <c r="AU54" s="1"/>
      <c r="AV54" s="1"/>
      <c r="AY54" s="1"/>
      <c r="AZ54" s="1"/>
      <c r="BC54" s="1"/>
      <c r="BD54" s="1"/>
      <c r="BG54" s="1"/>
      <c r="BH54" s="1"/>
      <c r="BK54" s="1"/>
      <c r="BL54" s="1"/>
      <c r="BO54" s="1"/>
      <c r="BP54" s="1"/>
      <c r="BQ54" s="139"/>
      <c r="BR54" s="139"/>
      <c r="BS54" s="19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</row>
    <row r="55" spans="2:104">
      <c r="B55" s="13"/>
      <c r="C55" s="20"/>
      <c r="D55" s="1"/>
      <c r="E55" s="20"/>
      <c r="F55" s="20"/>
      <c r="G55" s="1"/>
      <c r="H55" s="1"/>
      <c r="K55" s="1"/>
      <c r="L55" s="1"/>
      <c r="O55" s="1"/>
      <c r="P55" s="1"/>
      <c r="S55" s="1"/>
      <c r="T55" s="1"/>
      <c r="W55" s="1"/>
      <c r="X55" s="1"/>
      <c r="AA55" s="1"/>
      <c r="AB55" s="1"/>
      <c r="AE55" s="1"/>
      <c r="AF55" s="1"/>
      <c r="AI55" s="1"/>
      <c r="AJ55" s="1"/>
      <c r="AM55" s="1"/>
      <c r="AN55" s="1"/>
      <c r="AQ55" s="1"/>
      <c r="AR55" s="1"/>
      <c r="AU55" s="1"/>
      <c r="AV55" s="1"/>
      <c r="AY55" s="1"/>
      <c r="AZ55" s="1"/>
      <c r="BC55" s="1"/>
      <c r="BD55" s="1"/>
      <c r="BG55" s="1"/>
      <c r="BH55" s="1"/>
      <c r="BK55" s="1"/>
      <c r="BL55" s="1"/>
      <c r="BO55" s="1"/>
      <c r="BP55" s="1"/>
      <c r="BQ55" s="139"/>
      <c r="BR55" s="139"/>
      <c r="BS55" s="19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</row>
    <row r="56" spans="2:104">
      <c r="B56" s="13"/>
      <c r="C56" s="20"/>
      <c r="D56" s="1"/>
      <c r="E56" s="20"/>
      <c r="F56" s="20"/>
      <c r="G56" s="1"/>
      <c r="H56" s="1"/>
      <c r="K56" s="1"/>
      <c r="L56" s="1"/>
      <c r="O56" s="1"/>
      <c r="P56" s="1"/>
      <c r="S56" s="1"/>
      <c r="T56" s="1"/>
      <c r="W56" s="1"/>
      <c r="X56" s="1"/>
      <c r="AA56" s="1"/>
      <c r="AB56" s="1"/>
      <c r="AE56" s="1"/>
      <c r="AF56" s="1"/>
      <c r="AI56" s="1"/>
      <c r="AJ56" s="1"/>
      <c r="AM56" s="1"/>
      <c r="AN56" s="1"/>
      <c r="AQ56" s="1"/>
      <c r="AR56" s="1"/>
      <c r="AU56" s="1"/>
      <c r="AV56" s="1"/>
      <c r="AY56" s="1"/>
      <c r="AZ56" s="1"/>
      <c r="BC56" s="1"/>
      <c r="BD56" s="1"/>
      <c r="BG56" s="1"/>
      <c r="BH56" s="1"/>
      <c r="BK56" s="1"/>
      <c r="BL56" s="1"/>
      <c r="BO56" s="1"/>
      <c r="BP56" s="1"/>
      <c r="BQ56" s="139"/>
      <c r="BR56" s="139"/>
      <c r="BS56" s="19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</row>
    <row r="57" spans="2:104">
      <c r="B57" s="13"/>
      <c r="C57" s="20"/>
      <c r="D57" s="1"/>
      <c r="E57" s="20"/>
      <c r="F57" s="20"/>
      <c r="G57" s="1"/>
      <c r="H57" s="1"/>
      <c r="K57" s="1"/>
      <c r="L57" s="1"/>
      <c r="O57" s="1"/>
      <c r="P57" s="1"/>
      <c r="S57" s="1"/>
      <c r="T57" s="1"/>
      <c r="W57" s="1"/>
      <c r="X57" s="1"/>
      <c r="AA57" s="1"/>
      <c r="AB57" s="1"/>
      <c r="AE57" s="1"/>
      <c r="AF57" s="1"/>
      <c r="AI57" s="1"/>
      <c r="AJ57" s="1"/>
      <c r="AM57" s="1"/>
      <c r="AN57" s="1"/>
      <c r="AQ57" s="1"/>
      <c r="AR57" s="1"/>
      <c r="AU57" s="1"/>
      <c r="AV57" s="1"/>
      <c r="AY57" s="1"/>
      <c r="AZ57" s="1"/>
      <c r="BC57" s="1"/>
      <c r="BD57" s="1"/>
      <c r="BG57" s="1"/>
      <c r="BH57" s="1"/>
      <c r="BK57" s="1"/>
      <c r="BL57" s="1"/>
      <c r="BO57" s="1"/>
      <c r="BP57" s="1"/>
      <c r="BQ57" s="139"/>
      <c r="BR57" s="139"/>
      <c r="BS57" s="19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</row>
    <row r="58" spans="2:104">
      <c r="B58" s="13"/>
      <c r="C58" s="20"/>
      <c r="D58" s="1"/>
      <c r="E58" s="20"/>
      <c r="F58" s="20"/>
      <c r="G58" s="1"/>
      <c r="H58" s="1"/>
      <c r="K58" s="1"/>
      <c r="L58" s="1"/>
      <c r="O58" s="1"/>
      <c r="P58" s="1"/>
      <c r="S58" s="1"/>
      <c r="T58" s="1"/>
      <c r="W58" s="1"/>
      <c r="X58" s="1"/>
      <c r="AA58" s="1"/>
      <c r="AB58" s="1"/>
      <c r="AE58" s="1"/>
      <c r="AF58" s="1"/>
      <c r="AI58" s="1"/>
      <c r="AJ58" s="1"/>
      <c r="AM58" s="1"/>
      <c r="AN58" s="1"/>
      <c r="AQ58" s="1"/>
      <c r="AR58" s="1"/>
      <c r="AU58" s="1"/>
      <c r="AV58" s="1"/>
      <c r="AY58" s="1"/>
      <c r="AZ58" s="1"/>
      <c r="BC58" s="1"/>
      <c r="BD58" s="1"/>
      <c r="BG58" s="1"/>
      <c r="BH58" s="1"/>
      <c r="BK58" s="1"/>
      <c r="BL58" s="1"/>
      <c r="BO58" s="1"/>
      <c r="BP58" s="1"/>
      <c r="BQ58" s="139"/>
      <c r="BR58" s="139"/>
      <c r="BS58" s="19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</row>
    <row r="59" spans="2:104">
      <c r="B59" s="13"/>
      <c r="C59" s="20"/>
      <c r="D59" s="1"/>
      <c r="E59" s="20"/>
      <c r="F59" s="20"/>
      <c r="G59" s="1"/>
      <c r="H59" s="1"/>
      <c r="K59" s="1"/>
      <c r="L59" s="1"/>
      <c r="O59" s="1"/>
      <c r="P59" s="1"/>
      <c r="S59" s="1"/>
      <c r="T59" s="1"/>
      <c r="W59" s="1"/>
      <c r="X59" s="1"/>
      <c r="AA59" s="1"/>
      <c r="AB59" s="1"/>
      <c r="AE59" s="1"/>
      <c r="AF59" s="1"/>
      <c r="AI59" s="1"/>
      <c r="AJ59" s="1"/>
      <c r="AM59" s="1"/>
      <c r="AN59" s="1"/>
      <c r="AQ59" s="1"/>
      <c r="AR59" s="1"/>
      <c r="AU59" s="1"/>
      <c r="AV59" s="1"/>
      <c r="AY59" s="1"/>
      <c r="AZ59" s="1"/>
      <c r="BC59" s="1"/>
      <c r="BD59" s="1"/>
      <c r="BG59" s="1"/>
      <c r="BH59" s="1"/>
      <c r="BK59" s="1"/>
      <c r="BL59" s="1"/>
      <c r="BO59" s="1"/>
      <c r="BP59" s="1"/>
      <c r="BQ59" s="139"/>
      <c r="BR59" s="139"/>
      <c r="BS59" s="19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</row>
    <row r="60" spans="2:104">
      <c r="B60" s="13"/>
      <c r="C60" s="20"/>
      <c r="D60" s="1"/>
      <c r="E60" s="20"/>
      <c r="F60" s="20"/>
      <c r="G60" s="1"/>
      <c r="H60" s="1"/>
      <c r="K60" s="1"/>
      <c r="L60" s="1"/>
      <c r="O60" s="1"/>
      <c r="P60" s="1"/>
      <c r="S60" s="1"/>
      <c r="T60" s="1"/>
      <c r="W60" s="1"/>
      <c r="X60" s="1"/>
      <c r="AA60" s="1"/>
      <c r="AB60" s="1"/>
      <c r="AE60" s="1"/>
      <c r="AF60" s="1"/>
      <c r="AI60" s="1"/>
      <c r="AJ60" s="1"/>
      <c r="AM60" s="1"/>
      <c r="AN60" s="1"/>
      <c r="AQ60" s="1"/>
      <c r="AR60" s="1"/>
      <c r="AU60" s="1"/>
      <c r="AV60" s="1"/>
      <c r="AY60" s="1"/>
      <c r="AZ60" s="1"/>
      <c r="BC60" s="1"/>
      <c r="BD60" s="1"/>
      <c r="BG60" s="1"/>
      <c r="BH60" s="1"/>
      <c r="BK60" s="1"/>
      <c r="BL60" s="1"/>
      <c r="BO60" s="1"/>
      <c r="BP60" s="1"/>
      <c r="BQ60" s="139"/>
      <c r="BR60" s="139"/>
      <c r="BS60" s="19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</row>
    <row r="61" spans="2:104">
      <c r="B61" s="13"/>
      <c r="C61" s="20"/>
      <c r="D61" s="1"/>
      <c r="E61" s="20"/>
      <c r="F61" s="20"/>
      <c r="G61" s="1"/>
      <c r="H61" s="1"/>
      <c r="K61" s="1"/>
      <c r="L61" s="1"/>
      <c r="O61" s="1"/>
      <c r="P61" s="1"/>
      <c r="S61" s="1"/>
      <c r="T61" s="1"/>
      <c r="W61" s="1"/>
      <c r="X61" s="1"/>
      <c r="AA61" s="1"/>
      <c r="AB61" s="1"/>
      <c r="AE61" s="1"/>
      <c r="AF61" s="1"/>
      <c r="AI61" s="1"/>
      <c r="AJ61" s="1"/>
      <c r="AM61" s="1"/>
      <c r="AN61" s="1"/>
      <c r="AQ61" s="1"/>
      <c r="AR61" s="1"/>
      <c r="AU61" s="1"/>
      <c r="AV61" s="1"/>
      <c r="AY61" s="1"/>
      <c r="AZ61" s="1"/>
      <c r="BC61" s="1"/>
      <c r="BD61" s="1"/>
      <c r="BG61" s="1"/>
      <c r="BH61" s="1"/>
      <c r="BK61" s="1"/>
      <c r="BL61" s="1"/>
      <c r="BO61" s="1"/>
      <c r="BP61" s="1"/>
      <c r="BQ61" s="139"/>
      <c r="BR61" s="139"/>
      <c r="BS61" s="19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</row>
    <row r="62" spans="2:104">
      <c r="B62" s="13"/>
      <c r="C62" s="20"/>
      <c r="D62" s="1"/>
      <c r="E62" s="20"/>
      <c r="F62" s="20"/>
      <c r="G62" s="1"/>
      <c r="H62" s="1"/>
      <c r="K62" s="1"/>
      <c r="L62" s="1"/>
      <c r="O62" s="1"/>
      <c r="P62" s="1"/>
      <c r="S62" s="1"/>
      <c r="T62" s="1"/>
      <c r="W62" s="1"/>
      <c r="X62" s="1"/>
      <c r="AA62" s="1"/>
      <c r="AB62" s="1"/>
      <c r="AE62" s="1"/>
      <c r="AF62" s="1"/>
      <c r="AI62" s="1"/>
      <c r="AJ62" s="1"/>
      <c r="AM62" s="1"/>
      <c r="AN62" s="1"/>
      <c r="AQ62" s="1"/>
      <c r="AR62" s="1"/>
      <c r="AU62" s="1"/>
      <c r="AV62" s="1"/>
      <c r="AY62" s="1"/>
      <c r="AZ62" s="1"/>
      <c r="BC62" s="1"/>
      <c r="BD62" s="1"/>
      <c r="BG62" s="1"/>
      <c r="BH62" s="1"/>
      <c r="BK62" s="1"/>
      <c r="BL62" s="1"/>
      <c r="BO62" s="1"/>
      <c r="BP62" s="1"/>
      <c r="BQ62" s="139"/>
      <c r="BR62" s="139"/>
      <c r="BS62" s="19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</row>
    <row r="63" spans="2:104">
      <c r="B63" s="13"/>
      <c r="C63" s="20"/>
      <c r="D63" s="1"/>
      <c r="E63" s="20"/>
      <c r="F63" s="20"/>
      <c r="G63" s="1"/>
      <c r="H63" s="1"/>
      <c r="K63" s="1"/>
      <c r="L63" s="1"/>
      <c r="O63" s="1"/>
      <c r="P63" s="1"/>
      <c r="S63" s="1"/>
      <c r="T63" s="1"/>
      <c r="W63" s="1"/>
      <c r="X63" s="1"/>
      <c r="AA63" s="1"/>
      <c r="AB63" s="1"/>
      <c r="AE63" s="1"/>
      <c r="AF63" s="1"/>
      <c r="AI63" s="1"/>
      <c r="AJ63" s="1"/>
      <c r="AM63" s="1"/>
      <c r="AN63" s="1"/>
      <c r="AQ63" s="1"/>
      <c r="AR63" s="1"/>
      <c r="AU63" s="1"/>
      <c r="AV63" s="1"/>
      <c r="AY63" s="1"/>
      <c r="AZ63" s="1"/>
      <c r="BC63" s="1"/>
      <c r="BD63" s="1"/>
      <c r="BG63" s="1"/>
      <c r="BH63" s="1"/>
      <c r="BK63" s="1"/>
      <c r="BL63" s="1"/>
      <c r="BO63" s="1"/>
      <c r="BP63" s="1"/>
      <c r="BQ63" s="139"/>
      <c r="BR63" s="139"/>
      <c r="BS63" s="19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</row>
    <row r="64" spans="2:104">
      <c r="B64" s="13"/>
      <c r="C64" s="20"/>
      <c r="D64" s="1"/>
      <c r="E64" s="20"/>
      <c r="F64" s="20"/>
      <c r="G64" s="1"/>
      <c r="H64" s="1"/>
      <c r="K64" s="1"/>
      <c r="L64" s="1"/>
      <c r="O64" s="1"/>
      <c r="P64" s="1"/>
      <c r="S64" s="1"/>
      <c r="T64" s="1"/>
      <c r="W64" s="1"/>
      <c r="X64" s="1"/>
      <c r="AA64" s="1"/>
      <c r="AB64" s="1"/>
      <c r="AE64" s="1"/>
      <c r="AF64" s="1"/>
      <c r="AI64" s="1"/>
      <c r="AJ64" s="1"/>
      <c r="AM64" s="1"/>
      <c r="AN64" s="1"/>
      <c r="AQ64" s="1"/>
      <c r="AR64" s="1"/>
      <c r="AU64" s="1"/>
      <c r="AV64" s="1"/>
      <c r="AY64" s="1"/>
      <c r="AZ64" s="1"/>
      <c r="BC64" s="1"/>
      <c r="BD64" s="1"/>
      <c r="BG64" s="1"/>
      <c r="BH64" s="1"/>
      <c r="BK64" s="1"/>
      <c r="BL64" s="1"/>
      <c r="BO64" s="1"/>
      <c r="BP64" s="1"/>
      <c r="BQ64" s="139"/>
      <c r="BR64" s="139"/>
      <c r="BS64" s="19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</row>
    <row r="65" spans="2:104">
      <c r="B65" s="13"/>
      <c r="C65" s="20"/>
      <c r="D65" s="1"/>
      <c r="E65" s="20"/>
      <c r="F65" s="20"/>
      <c r="G65" s="1"/>
      <c r="H65" s="1"/>
      <c r="K65" s="1"/>
      <c r="L65" s="1"/>
      <c r="O65" s="1"/>
      <c r="P65" s="1"/>
      <c r="S65" s="1"/>
      <c r="T65" s="1"/>
      <c r="W65" s="1"/>
      <c r="X65" s="1"/>
      <c r="AA65" s="1"/>
      <c r="AB65" s="1"/>
      <c r="AE65" s="1"/>
      <c r="AF65" s="1"/>
      <c r="AI65" s="1"/>
      <c r="AJ65" s="1"/>
      <c r="AM65" s="1"/>
      <c r="AN65" s="1"/>
      <c r="AQ65" s="1"/>
      <c r="AR65" s="1"/>
      <c r="AU65" s="1"/>
      <c r="AV65" s="1"/>
      <c r="AY65" s="1"/>
      <c r="AZ65" s="1"/>
      <c r="BC65" s="1"/>
      <c r="BD65" s="1"/>
      <c r="BG65" s="1"/>
      <c r="BH65" s="1"/>
      <c r="BK65" s="1"/>
      <c r="BL65" s="1"/>
      <c r="BO65" s="1"/>
      <c r="BP65" s="1"/>
      <c r="BQ65" s="139"/>
      <c r="BR65" s="139"/>
      <c r="BS65" s="19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</row>
    <row r="66" spans="2:104">
      <c r="B66" s="13"/>
      <c r="C66" s="20"/>
      <c r="D66" s="1"/>
      <c r="E66" s="20"/>
      <c r="F66" s="20"/>
      <c r="G66" s="1"/>
      <c r="H66" s="1"/>
      <c r="K66" s="1"/>
      <c r="L66" s="1"/>
      <c r="O66" s="1"/>
      <c r="P66" s="1"/>
      <c r="S66" s="1"/>
      <c r="T66" s="1"/>
      <c r="W66" s="1"/>
      <c r="X66" s="1"/>
      <c r="AA66" s="1"/>
      <c r="AB66" s="1"/>
      <c r="AE66" s="1"/>
      <c r="AF66" s="1"/>
      <c r="AI66" s="1"/>
      <c r="AJ66" s="1"/>
      <c r="AM66" s="1"/>
      <c r="AN66" s="1"/>
      <c r="AQ66" s="1"/>
      <c r="AR66" s="1"/>
      <c r="AU66" s="1"/>
      <c r="AV66" s="1"/>
      <c r="AY66" s="1"/>
      <c r="AZ66" s="1"/>
      <c r="BC66" s="1"/>
      <c r="BD66" s="1"/>
      <c r="BG66" s="1"/>
      <c r="BH66" s="1"/>
      <c r="BK66" s="1"/>
      <c r="BL66" s="1"/>
      <c r="BO66" s="1"/>
      <c r="BP66" s="1"/>
      <c r="BQ66" s="139"/>
      <c r="BR66" s="139"/>
      <c r="BS66" s="19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</row>
    <row r="67" spans="2:104">
      <c r="B67" s="13"/>
      <c r="C67" s="20"/>
      <c r="D67" s="1"/>
      <c r="E67" s="20"/>
      <c r="F67" s="20"/>
      <c r="G67" s="1"/>
      <c r="H67" s="1"/>
      <c r="K67" s="1"/>
      <c r="L67" s="1"/>
      <c r="O67" s="1"/>
      <c r="P67" s="1"/>
      <c r="S67" s="1"/>
      <c r="T67" s="1"/>
      <c r="W67" s="1"/>
      <c r="X67" s="1"/>
      <c r="AA67" s="1"/>
      <c r="AB67" s="1"/>
      <c r="AE67" s="1"/>
      <c r="AF67" s="1"/>
      <c r="AI67" s="1"/>
      <c r="AJ67" s="1"/>
      <c r="AM67" s="1"/>
      <c r="AN67" s="1"/>
      <c r="AQ67" s="1"/>
      <c r="AR67" s="1"/>
      <c r="AU67" s="1"/>
      <c r="AV67" s="1"/>
      <c r="AY67" s="1"/>
      <c r="AZ67" s="1"/>
      <c r="BC67" s="1"/>
      <c r="BD67" s="1"/>
      <c r="BG67" s="1"/>
      <c r="BH67" s="1"/>
      <c r="BK67" s="1"/>
      <c r="BL67" s="1"/>
      <c r="BO67" s="1"/>
      <c r="BP67" s="1"/>
      <c r="BQ67" s="139"/>
      <c r="BR67" s="139"/>
      <c r="BS67" s="19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</row>
    <row r="68" spans="2:104">
      <c r="B68" s="13"/>
      <c r="C68" s="20"/>
      <c r="D68" s="1"/>
      <c r="E68" s="20"/>
      <c r="F68" s="20"/>
      <c r="G68" s="1"/>
      <c r="H68" s="1"/>
      <c r="K68" s="1"/>
      <c r="L68" s="1"/>
      <c r="O68" s="1"/>
      <c r="P68" s="1"/>
      <c r="S68" s="1"/>
      <c r="T68" s="1"/>
      <c r="W68" s="1"/>
      <c r="X68" s="1"/>
      <c r="AA68" s="1"/>
      <c r="AB68" s="1"/>
      <c r="AE68" s="1"/>
      <c r="AF68" s="1"/>
      <c r="AI68" s="1"/>
      <c r="AJ68" s="1"/>
      <c r="AM68" s="1"/>
      <c r="AN68" s="1"/>
      <c r="AQ68" s="1"/>
      <c r="AR68" s="1"/>
      <c r="AU68" s="1"/>
      <c r="AV68" s="1"/>
      <c r="AY68" s="1"/>
      <c r="AZ68" s="1"/>
      <c r="BC68" s="1"/>
      <c r="BD68" s="1"/>
      <c r="BG68" s="1"/>
      <c r="BH68" s="1"/>
      <c r="BK68" s="1"/>
      <c r="BL68" s="1"/>
      <c r="BO68" s="1"/>
      <c r="BP68" s="1"/>
      <c r="BQ68" s="139"/>
      <c r="BR68" s="139"/>
      <c r="BS68" s="19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</row>
    <row r="69" spans="2:104">
      <c r="B69" s="13"/>
      <c r="C69" s="20"/>
      <c r="D69" s="1"/>
      <c r="E69" s="20"/>
      <c r="F69" s="20"/>
      <c r="G69" s="1"/>
      <c r="H69" s="1"/>
      <c r="K69" s="1"/>
      <c r="L69" s="1"/>
      <c r="O69" s="1"/>
      <c r="P69" s="1"/>
      <c r="S69" s="1"/>
      <c r="T69" s="1"/>
      <c r="W69" s="1"/>
      <c r="X69" s="1"/>
      <c r="AA69" s="1"/>
      <c r="AB69" s="1"/>
      <c r="AE69" s="1"/>
      <c r="AF69" s="1"/>
      <c r="AI69" s="1"/>
      <c r="AJ69" s="1"/>
      <c r="AM69" s="1"/>
      <c r="AN69" s="1"/>
      <c r="AQ69" s="1"/>
      <c r="AR69" s="1"/>
      <c r="AU69" s="1"/>
      <c r="AV69" s="1"/>
      <c r="AY69" s="1"/>
      <c r="AZ69" s="1"/>
      <c r="BC69" s="1"/>
      <c r="BD69" s="1"/>
      <c r="BG69" s="1"/>
      <c r="BH69" s="1"/>
      <c r="BK69" s="1"/>
      <c r="BL69" s="1"/>
      <c r="BO69" s="1"/>
      <c r="BP69" s="1"/>
      <c r="BQ69" s="139"/>
      <c r="BR69" s="139"/>
      <c r="BS69" s="19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</row>
    <row r="70" spans="2:104">
      <c r="B70" s="13"/>
      <c r="C70" s="20"/>
      <c r="D70" s="1"/>
      <c r="E70" s="20"/>
      <c r="F70" s="20"/>
      <c r="G70" s="1"/>
      <c r="H70" s="1"/>
      <c r="K70" s="1"/>
      <c r="L70" s="1"/>
      <c r="O70" s="1"/>
      <c r="P70" s="1"/>
      <c r="S70" s="1"/>
      <c r="T70" s="1"/>
      <c r="W70" s="1"/>
      <c r="X70" s="1"/>
      <c r="AA70" s="1"/>
      <c r="AB70" s="1"/>
      <c r="AE70" s="1"/>
      <c r="AF70" s="1"/>
      <c r="AI70" s="1"/>
      <c r="AJ70" s="1"/>
      <c r="AM70" s="1"/>
      <c r="AN70" s="1"/>
      <c r="AQ70" s="1"/>
      <c r="AR70" s="1"/>
      <c r="AU70" s="1"/>
      <c r="AV70" s="1"/>
      <c r="AY70" s="1"/>
      <c r="AZ70" s="1"/>
      <c r="BC70" s="1"/>
      <c r="BD70" s="1"/>
      <c r="BG70" s="1"/>
      <c r="BH70" s="1"/>
      <c r="BK70" s="1"/>
      <c r="BL70" s="1"/>
      <c r="BO70" s="1"/>
      <c r="BP70" s="1"/>
      <c r="BQ70" s="139"/>
      <c r="BR70" s="139"/>
      <c r="BS70" s="19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</row>
    <row r="71" spans="2:104">
      <c r="B71" s="13"/>
      <c r="C71" s="20"/>
      <c r="D71" s="1"/>
      <c r="E71" s="20"/>
      <c r="F71" s="20"/>
      <c r="G71" s="1"/>
      <c r="H71" s="1"/>
      <c r="K71" s="1"/>
      <c r="L71" s="1"/>
      <c r="O71" s="1"/>
      <c r="P71" s="1"/>
      <c r="S71" s="1"/>
      <c r="T71" s="1"/>
      <c r="W71" s="1"/>
      <c r="X71" s="1"/>
      <c r="AA71" s="1"/>
      <c r="AB71" s="1"/>
      <c r="AE71" s="1"/>
      <c r="AF71" s="1"/>
      <c r="AI71" s="1"/>
      <c r="AJ71" s="1"/>
      <c r="AM71" s="1"/>
      <c r="AN71" s="1"/>
      <c r="AQ71" s="1"/>
      <c r="AR71" s="1"/>
      <c r="AU71" s="1"/>
      <c r="AV71" s="1"/>
      <c r="AY71" s="1"/>
      <c r="AZ71" s="1"/>
      <c r="BC71" s="1"/>
      <c r="BD71" s="1"/>
      <c r="BG71" s="1"/>
      <c r="BH71" s="1"/>
      <c r="BK71" s="1"/>
      <c r="BL71" s="1"/>
      <c r="BO71" s="1"/>
      <c r="BP71" s="1"/>
      <c r="BQ71" s="139"/>
      <c r="BR71" s="139"/>
      <c r="BS71" s="19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</row>
    <row r="72" spans="2:104">
      <c r="B72" s="13"/>
      <c r="C72" s="20"/>
      <c r="D72" s="1"/>
      <c r="E72" s="20"/>
      <c r="F72" s="20"/>
      <c r="G72" s="1"/>
      <c r="H72" s="1"/>
      <c r="K72" s="1"/>
      <c r="L72" s="1"/>
      <c r="O72" s="1"/>
      <c r="P72" s="1"/>
      <c r="S72" s="1"/>
      <c r="T72" s="1"/>
      <c r="W72" s="1"/>
      <c r="X72" s="1"/>
      <c r="AA72" s="1"/>
      <c r="AB72" s="1"/>
      <c r="AE72" s="1"/>
      <c r="AF72" s="1"/>
      <c r="AI72" s="1"/>
      <c r="AJ72" s="1"/>
      <c r="AM72" s="1"/>
      <c r="AN72" s="1"/>
      <c r="AQ72" s="1"/>
      <c r="AR72" s="1"/>
      <c r="AU72" s="1"/>
      <c r="AV72" s="1"/>
      <c r="AY72" s="1"/>
      <c r="AZ72" s="1"/>
      <c r="BC72" s="1"/>
      <c r="BD72" s="1"/>
      <c r="BG72" s="1"/>
      <c r="BH72" s="1"/>
      <c r="BK72" s="1"/>
      <c r="BL72" s="1"/>
      <c r="BO72" s="1"/>
      <c r="BP72" s="1"/>
      <c r="BQ72" s="139"/>
      <c r="BR72" s="139"/>
      <c r="BS72" s="19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</row>
    <row r="73" spans="2:104">
      <c r="B73" s="13"/>
      <c r="C73" s="20"/>
      <c r="D73" s="1"/>
      <c r="E73" s="20"/>
      <c r="F73" s="20"/>
      <c r="G73" s="1"/>
      <c r="H73" s="1"/>
      <c r="K73" s="1"/>
      <c r="L73" s="1"/>
      <c r="O73" s="1"/>
      <c r="P73" s="1"/>
      <c r="S73" s="1"/>
      <c r="T73" s="1"/>
      <c r="W73" s="1"/>
      <c r="X73" s="1"/>
      <c r="AA73" s="1"/>
      <c r="AB73" s="1"/>
      <c r="AE73" s="1"/>
      <c r="AF73" s="1"/>
      <c r="AI73" s="1"/>
      <c r="AJ73" s="1"/>
      <c r="AM73" s="1"/>
      <c r="AN73" s="1"/>
      <c r="AQ73" s="1"/>
      <c r="AR73" s="1"/>
      <c r="AU73" s="1"/>
      <c r="AV73" s="1"/>
      <c r="AY73" s="1"/>
      <c r="AZ73" s="1"/>
      <c r="BC73" s="1"/>
      <c r="BD73" s="1"/>
      <c r="BG73" s="1"/>
      <c r="BH73" s="1"/>
      <c r="BK73" s="1"/>
      <c r="BL73" s="1"/>
      <c r="BO73" s="1"/>
      <c r="BP73" s="1"/>
      <c r="BQ73" s="139"/>
      <c r="BR73" s="139"/>
      <c r="BS73" s="19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</row>
    <row r="74" spans="2:104" ht="16.5" thickBot="1">
      <c r="B74" s="13"/>
      <c r="C74" s="22"/>
      <c r="D74" s="77"/>
      <c r="E74" s="22"/>
      <c r="F74" s="22"/>
      <c r="G74" s="1"/>
      <c r="H74" s="1"/>
      <c r="K74" s="1"/>
      <c r="L74" s="1"/>
      <c r="O74" s="1"/>
      <c r="P74" s="1"/>
      <c r="S74" s="1"/>
      <c r="T74" s="1"/>
      <c r="W74" s="1"/>
      <c r="X74" s="1"/>
      <c r="AA74" s="1"/>
      <c r="AB74" s="1"/>
      <c r="AE74" s="1"/>
      <c r="AF74" s="1"/>
      <c r="AI74" s="1"/>
      <c r="AJ74" s="1"/>
      <c r="AM74" s="1"/>
      <c r="AN74" s="1"/>
      <c r="AQ74" s="1"/>
      <c r="AR74" s="1"/>
      <c r="AU74" s="1"/>
      <c r="AV74" s="1"/>
      <c r="AY74" s="1"/>
      <c r="AZ74" s="1"/>
      <c r="BC74" s="1"/>
      <c r="BD74" s="1"/>
      <c r="BG74" s="1"/>
      <c r="BH74" s="1"/>
      <c r="BK74" s="1"/>
      <c r="BL74" s="1"/>
      <c r="BO74" s="1"/>
      <c r="BP74" s="1"/>
      <c r="BQ74" s="139"/>
      <c r="BR74" s="139"/>
      <c r="BS74" s="19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</row>
    <row r="75" spans="2:104">
      <c r="B75" s="13"/>
      <c r="C75" s="20"/>
      <c r="D75" s="1"/>
      <c r="E75" s="20"/>
      <c r="F75" s="20"/>
      <c r="G75" s="1"/>
      <c r="H75" s="1"/>
      <c r="K75" s="1"/>
      <c r="L75" s="1"/>
      <c r="O75" s="1"/>
      <c r="P75" s="1"/>
      <c r="S75" s="1"/>
      <c r="T75" s="1"/>
      <c r="W75" s="1"/>
      <c r="X75" s="1"/>
      <c r="AA75" s="1"/>
      <c r="AB75" s="1"/>
      <c r="AE75" s="1"/>
      <c r="AF75" s="1"/>
      <c r="AI75" s="1"/>
      <c r="AJ75" s="1"/>
      <c r="AM75" s="1"/>
      <c r="AN75" s="1"/>
      <c r="AQ75" s="1"/>
      <c r="AR75" s="1"/>
      <c r="AU75" s="1"/>
      <c r="AV75" s="1"/>
      <c r="AY75" s="1"/>
      <c r="AZ75" s="1"/>
      <c r="BC75" s="1"/>
      <c r="BD75" s="1"/>
      <c r="BG75" s="1"/>
      <c r="BH75" s="1"/>
      <c r="BK75" s="1"/>
      <c r="BL75" s="1"/>
      <c r="BO75" s="1"/>
      <c r="BP75" s="1"/>
      <c r="BQ75" s="139"/>
      <c r="BR75" s="139"/>
      <c r="BS75" s="19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</row>
    <row r="76" spans="2:104" ht="16.5" thickBot="1">
      <c r="B76" s="21"/>
      <c r="C76" s="22"/>
      <c r="D76" s="77" t="str">
        <f>""</f>
        <v/>
      </c>
      <c r="E76" s="77" t="str">
        <f>""</f>
        <v/>
      </c>
      <c r="F76" s="77" t="str">
        <f>""</f>
        <v/>
      </c>
      <c r="G76" s="77" t="str">
        <f>""</f>
        <v/>
      </c>
      <c r="H76" s="77" t="str">
        <f>""</f>
        <v/>
      </c>
      <c r="I76" s="77" t="str">
        <f>""</f>
        <v/>
      </c>
      <c r="J76" s="77" t="str">
        <f>""</f>
        <v/>
      </c>
      <c r="K76" s="77" t="str">
        <f>""</f>
        <v/>
      </c>
      <c r="L76" s="77" t="str">
        <f>""</f>
        <v/>
      </c>
      <c r="M76" s="77" t="str">
        <f>""</f>
        <v/>
      </c>
      <c r="N76" s="77" t="str">
        <f>""</f>
        <v/>
      </c>
      <c r="O76" s="77" t="str">
        <f>""</f>
        <v/>
      </c>
      <c r="P76" s="77" t="str">
        <f>""</f>
        <v/>
      </c>
      <c r="Q76" s="77" t="str">
        <f>""</f>
        <v/>
      </c>
      <c r="R76" s="77" t="str">
        <f>""</f>
        <v/>
      </c>
      <c r="S76" s="77" t="str">
        <f>""</f>
        <v/>
      </c>
      <c r="T76" s="77" t="str">
        <f>""</f>
        <v/>
      </c>
      <c r="U76" s="77" t="str">
        <f>""</f>
        <v/>
      </c>
      <c r="V76" s="77" t="str">
        <f>""</f>
        <v/>
      </c>
      <c r="W76" s="77" t="str">
        <f>""</f>
        <v/>
      </c>
      <c r="X76" s="77" t="str">
        <f>""</f>
        <v/>
      </c>
      <c r="Y76" s="77" t="str">
        <f>""</f>
        <v/>
      </c>
      <c r="Z76" s="77" t="str">
        <f>""</f>
        <v/>
      </c>
      <c r="AA76" s="77" t="str">
        <f>""</f>
        <v/>
      </c>
      <c r="AB76" s="77" t="str">
        <f>""</f>
        <v/>
      </c>
      <c r="AC76" s="77" t="str">
        <f>""</f>
        <v/>
      </c>
      <c r="AD76" s="77" t="str">
        <f>""</f>
        <v/>
      </c>
      <c r="AE76" s="77" t="str">
        <f>""</f>
        <v/>
      </c>
      <c r="AF76" s="77" t="str">
        <f>""</f>
        <v/>
      </c>
      <c r="AG76" s="77" t="str">
        <f>""</f>
        <v/>
      </c>
      <c r="AH76" s="77" t="str">
        <f>""</f>
        <v/>
      </c>
      <c r="AI76" s="77" t="str">
        <f>""</f>
        <v/>
      </c>
      <c r="AJ76" s="77" t="str">
        <f>""</f>
        <v/>
      </c>
      <c r="AK76" s="77" t="str">
        <f>""</f>
        <v/>
      </c>
      <c r="AL76" s="77" t="str">
        <f>""</f>
        <v/>
      </c>
      <c r="AM76" s="77" t="str">
        <f>""</f>
        <v/>
      </c>
      <c r="AN76" s="77" t="str">
        <f>""</f>
        <v/>
      </c>
      <c r="AO76" s="77" t="str">
        <f>""</f>
        <v/>
      </c>
      <c r="AP76" s="77" t="str">
        <f>""</f>
        <v/>
      </c>
      <c r="AQ76" s="77" t="str">
        <f>""</f>
        <v/>
      </c>
      <c r="AR76" s="77" t="str">
        <f>""</f>
        <v/>
      </c>
      <c r="AS76" s="77" t="str">
        <f>""</f>
        <v/>
      </c>
      <c r="AT76" s="77" t="str">
        <f>""</f>
        <v/>
      </c>
      <c r="AU76" s="77" t="str">
        <f>""</f>
        <v/>
      </c>
      <c r="AV76" s="77" t="str">
        <f>""</f>
        <v/>
      </c>
      <c r="AW76" s="77" t="str">
        <f>""</f>
        <v/>
      </c>
      <c r="AX76" s="77" t="str">
        <f>""</f>
        <v/>
      </c>
      <c r="AY76" s="77" t="str">
        <f>""</f>
        <v/>
      </c>
      <c r="AZ76" s="77" t="str">
        <f>""</f>
        <v/>
      </c>
      <c r="BA76" s="77" t="str">
        <f>""</f>
        <v/>
      </c>
      <c r="BB76" s="77" t="str">
        <f>""</f>
        <v/>
      </c>
      <c r="BC76" s="77" t="str">
        <f>""</f>
        <v/>
      </c>
      <c r="BD76" s="77" t="str">
        <f>""</f>
        <v/>
      </c>
      <c r="BE76" s="77" t="str">
        <f>""</f>
        <v/>
      </c>
      <c r="BF76" s="77" t="str">
        <f>""</f>
        <v/>
      </c>
      <c r="BG76" s="77" t="str">
        <f>""</f>
        <v/>
      </c>
      <c r="BH76" s="77" t="str">
        <f>""</f>
        <v/>
      </c>
      <c r="BI76" s="77" t="str">
        <f>""</f>
        <v/>
      </c>
      <c r="BJ76" s="77" t="str">
        <f>""</f>
        <v/>
      </c>
      <c r="BK76" s="77" t="str">
        <f>""</f>
        <v/>
      </c>
      <c r="BL76" s="77" t="str">
        <f>""</f>
        <v/>
      </c>
      <c r="BM76" s="77" t="str">
        <f>""</f>
        <v/>
      </c>
      <c r="BN76" s="77" t="str">
        <f>""</f>
        <v/>
      </c>
      <c r="BO76" s="77" t="str">
        <f>""</f>
        <v/>
      </c>
      <c r="BP76" s="77" t="str">
        <f>""</f>
        <v/>
      </c>
      <c r="BQ76" s="77"/>
      <c r="BR76" s="77"/>
      <c r="BS76" s="23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</row>
    <row r="78" spans="2:104" ht="16.5" thickBot="1"/>
    <row r="79" spans="2:104" ht="23.25">
      <c r="B79" s="10"/>
      <c r="C79" s="176" t="s">
        <v>14</v>
      </c>
      <c r="D79" s="176" t="str">
        <f>""</f>
        <v/>
      </c>
      <c r="E79" s="176" t="str">
        <f>""</f>
        <v/>
      </c>
      <c r="F79" s="70" t="str">
        <f>""</f>
        <v/>
      </c>
      <c r="G79" s="70" t="str">
        <f>""</f>
        <v/>
      </c>
      <c r="H79" s="70" t="str">
        <f>""</f>
        <v/>
      </c>
      <c r="I79" s="70" t="str">
        <f>""</f>
        <v/>
      </c>
      <c r="J79" s="70" t="str">
        <f>""</f>
        <v/>
      </c>
      <c r="K79" s="70" t="str">
        <f>""</f>
        <v/>
      </c>
      <c r="L79" s="70" t="str">
        <f>""</f>
        <v/>
      </c>
      <c r="M79" s="70" t="str">
        <f>""</f>
        <v/>
      </c>
      <c r="N79" s="70" t="str">
        <f>""</f>
        <v/>
      </c>
      <c r="O79" s="70" t="str">
        <f>""</f>
        <v/>
      </c>
      <c r="P79" s="70" t="str">
        <f>""</f>
        <v/>
      </c>
      <c r="Q79" s="70" t="str">
        <f>""</f>
        <v/>
      </c>
      <c r="R79" s="70" t="str">
        <f>""</f>
        <v/>
      </c>
      <c r="S79" s="70" t="str">
        <f>""</f>
        <v/>
      </c>
      <c r="T79" s="70" t="str">
        <f>""</f>
        <v/>
      </c>
      <c r="U79" s="70" t="str">
        <f>""</f>
        <v/>
      </c>
      <c r="V79" s="70" t="str">
        <f>""</f>
        <v/>
      </c>
      <c r="W79" s="70" t="str">
        <f>""</f>
        <v/>
      </c>
      <c r="X79" s="70" t="str">
        <f>""</f>
        <v/>
      </c>
      <c r="Y79" s="70" t="str">
        <f>""</f>
        <v/>
      </c>
      <c r="Z79" s="70" t="str">
        <f>""</f>
        <v/>
      </c>
      <c r="AA79" s="70" t="str">
        <f>""</f>
        <v/>
      </c>
      <c r="AB79" s="70" t="str">
        <f>""</f>
        <v/>
      </c>
      <c r="AC79" s="70" t="str">
        <f>""</f>
        <v/>
      </c>
      <c r="AD79" s="70" t="str">
        <f>""</f>
        <v/>
      </c>
      <c r="AE79" s="70" t="str">
        <f>""</f>
        <v/>
      </c>
      <c r="AF79" s="70" t="str">
        <f>""</f>
        <v/>
      </c>
      <c r="AG79" s="70" t="str">
        <f>""</f>
        <v/>
      </c>
      <c r="AH79" s="70" t="str">
        <f>""</f>
        <v/>
      </c>
      <c r="AI79" s="70" t="str">
        <f>""</f>
        <v/>
      </c>
      <c r="AJ79" s="70" t="str">
        <f>""</f>
        <v/>
      </c>
      <c r="AK79" s="70" t="str">
        <f>""</f>
        <v/>
      </c>
      <c r="AL79" s="70" t="str">
        <f>""</f>
        <v/>
      </c>
      <c r="AM79" s="70" t="str">
        <f>""</f>
        <v/>
      </c>
      <c r="AN79" s="70" t="str">
        <f>""</f>
        <v/>
      </c>
      <c r="AO79" s="70" t="str">
        <f>""</f>
        <v/>
      </c>
      <c r="AP79" s="70" t="str">
        <f>""</f>
        <v/>
      </c>
      <c r="AQ79" s="70" t="str">
        <f>""</f>
        <v/>
      </c>
      <c r="AR79" s="70" t="str">
        <f>""</f>
        <v/>
      </c>
      <c r="AS79" s="70" t="str">
        <f>""</f>
        <v/>
      </c>
      <c r="AT79" s="70" t="str">
        <f>""</f>
        <v/>
      </c>
      <c r="AU79" s="70" t="str">
        <f>""</f>
        <v/>
      </c>
      <c r="AV79" s="70" t="str">
        <f>""</f>
        <v/>
      </c>
      <c r="AW79" s="70" t="str">
        <f>""</f>
        <v/>
      </c>
      <c r="AX79" s="70" t="str">
        <f>""</f>
        <v/>
      </c>
      <c r="AY79" s="70" t="str">
        <f>""</f>
        <v/>
      </c>
      <c r="AZ79" s="70" t="str">
        <f>""</f>
        <v/>
      </c>
      <c r="BA79" s="70" t="str">
        <f>""</f>
        <v/>
      </c>
      <c r="BB79" s="70" t="str">
        <f>""</f>
        <v/>
      </c>
      <c r="BC79" s="70" t="str">
        <f>""</f>
        <v/>
      </c>
      <c r="BD79" s="70" t="str">
        <f>""</f>
        <v/>
      </c>
      <c r="BE79" s="70" t="str">
        <f>""</f>
        <v/>
      </c>
      <c r="BF79" s="70" t="str">
        <f>""</f>
        <v/>
      </c>
      <c r="BG79" s="70" t="str">
        <f>""</f>
        <v/>
      </c>
      <c r="BH79" s="70" t="str">
        <f>""</f>
        <v/>
      </c>
      <c r="BI79" s="70" t="str">
        <f>""</f>
        <v/>
      </c>
      <c r="BJ79" s="70" t="str">
        <f>""</f>
        <v/>
      </c>
      <c r="BK79" s="70" t="str">
        <f>""</f>
        <v/>
      </c>
      <c r="BL79" s="70" t="str">
        <f>""</f>
        <v/>
      </c>
      <c r="BM79" s="70" t="str">
        <f>""</f>
        <v/>
      </c>
      <c r="BN79" s="70" t="str">
        <f>""</f>
        <v/>
      </c>
      <c r="BO79" s="70" t="str">
        <f>""</f>
        <v/>
      </c>
      <c r="BP79" s="70" t="str">
        <f>""</f>
        <v/>
      </c>
      <c r="BQ79" s="137"/>
      <c r="BR79" s="11"/>
      <c r="BS79" s="12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</row>
    <row r="80" spans="2:104">
      <c r="B80" s="13"/>
      <c r="D80" s="78"/>
      <c r="E80" s="29"/>
      <c r="F80" s="29"/>
      <c r="G80" s="78"/>
      <c r="H80" s="1"/>
      <c r="K80" s="1"/>
      <c r="L80" s="1"/>
      <c r="O80" s="1"/>
      <c r="P80" s="1"/>
      <c r="S80" s="1"/>
      <c r="T80" s="1"/>
      <c r="W80" s="1"/>
      <c r="X80" s="1"/>
      <c r="AA80" s="1"/>
      <c r="AB80" s="1"/>
      <c r="AE80" s="1"/>
      <c r="AF80" s="1"/>
      <c r="AI80" s="1"/>
      <c r="AJ80" s="1"/>
      <c r="AM80" s="1"/>
      <c r="AN80" s="1"/>
      <c r="AQ80" s="1"/>
      <c r="AR80" s="1"/>
      <c r="AU80" s="1"/>
      <c r="AV80" s="1"/>
      <c r="AY80" s="1"/>
      <c r="AZ80" s="1"/>
      <c r="BC80" s="1"/>
      <c r="BD80" s="1"/>
      <c r="BG80" s="1"/>
      <c r="BH80" s="1"/>
      <c r="BK80" s="1"/>
      <c r="BL80" s="1"/>
      <c r="BO80" s="1"/>
      <c r="BP80" s="1"/>
      <c r="BR80" s="161"/>
      <c r="BS80" s="162" t="s">
        <v>15</v>
      </c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</row>
    <row r="81" spans="2:104">
      <c r="B81" s="13"/>
      <c r="C81" s="180"/>
      <c r="D81" s="177">
        <v>2008</v>
      </c>
      <c r="E81" s="183"/>
      <c r="F81" s="183"/>
      <c r="G81" s="183"/>
      <c r="H81" s="177">
        <v>2009</v>
      </c>
      <c r="I81" s="174"/>
      <c r="J81" s="174"/>
      <c r="K81" s="174"/>
      <c r="L81" s="177">
        <v>2010</v>
      </c>
      <c r="M81" s="174"/>
      <c r="N81" s="174"/>
      <c r="O81" s="174"/>
      <c r="P81" s="177">
        <v>2011</v>
      </c>
      <c r="Q81" s="174"/>
      <c r="R81" s="174"/>
      <c r="S81" s="174"/>
      <c r="T81" s="177">
        <v>2012</v>
      </c>
      <c r="U81" s="174"/>
      <c r="V81" s="174"/>
      <c r="W81" s="174"/>
      <c r="X81" s="177">
        <v>2013</v>
      </c>
      <c r="Y81" s="174"/>
      <c r="Z81" s="174"/>
      <c r="AA81" s="174"/>
      <c r="AB81" s="177">
        <v>2014</v>
      </c>
      <c r="AC81" s="174"/>
      <c r="AD81" s="174"/>
      <c r="AE81" s="174"/>
      <c r="AF81" s="177">
        <v>2015</v>
      </c>
      <c r="AG81" s="174"/>
      <c r="AH81" s="174"/>
      <c r="AI81" s="174"/>
      <c r="AJ81" s="177">
        <v>2016</v>
      </c>
      <c r="AK81" s="174"/>
      <c r="AL81" s="174"/>
      <c r="AM81" s="174"/>
      <c r="AN81" s="177">
        <v>2017</v>
      </c>
      <c r="AO81" s="174"/>
      <c r="AP81" s="174"/>
      <c r="AQ81" s="174"/>
      <c r="AR81" s="177">
        <v>2018</v>
      </c>
      <c r="AS81" s="174"/>
      <c r="AT81" s="174"/>
      <c r="AU81" s="174"/>
      <c r="AV81" s="177">
        <v>2019</v>
      </c>
      <c r="AW81" s="174"/>
      <c r="AX81" s="174"/>
      <c r="AY81" s="174"/>
      <c r="AZ81" s="177">
        <v>2020</v>
      </c>
      <c r="BA81" s="174"/>
      <c r="BB81" s="174"/>
      <c r="BC81" s="174"/>
      <c r="BD81" s="177">
        <v>2021</v>
      </c>
      <c r="BE81" s="174"/>
      <c r="BF81" s="174"/>
      <c r="BG81" s="174"/>
      <c r="BH81" s="177">
        <v>2022</v>
      </c>
      <c r="BI81" s="174"/>
      <c r="BJ81" s="174"/>
      <c r="BK81" s="174"/>
      <c r="BL81" s="177">
        <v>2023</v>
      </c>
      <c r="BM81" s="174"/>
      <c r="BN81" s="174"/>
      <c r="BO81" s="174"/>
      <c r="BP81" s="178">
        <v>2024</v>
      </c>
      <c r="BQ81" s="179"/>
      <c r="BR81" s="179"/>
      <c r="BS81" s="184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20"/>
    </row>
    <row r="82" spans="2:104">
      <c r="B82" s="13"/>
      <c r="C82" s="180"/>
      <c r="D82" s="79" t="s">
        <v>2</v>
      </c>
      <c r="E82" s="28" t="s">
        <v>3</v>
      </c>
      <c r="F82" s="28" t="s">
        <v>16</v>
      </c>
      <c r="G82" s="79" t="s">
        <v>17</v>
      </c>
      <c r="H82" s="79" t="s">
        <v>2</v>
      </c>
      <c r="I82" s="28" t="s">
        <v>3</v>
      </c>
      <c r="J82" s="28" t="s">
        <v>16</v>
      </c>
      <c r="K82" s="79" t="s">
        <v>17</v>
      </c>
      <c r="L82" s="79" t="s">
        <v>2</v>
      </c>
      <c r="M82" s="28" t="s">
        <v>3</v>
      </c>
      <c r="N82" s="28" t="s">
        <v>16</v>
      </c>
      <c r="O82" s="79" t="s">
        <v>17</v>
      </c>
      <c r="P82" s="79" t="s">
        <v>2</v>
      </c>
      <c r="Q82" s="28" t="s">
        <v>3</v>
      </c>
      <c r="R82" s="28" t="s">
        <v>16</v>
      </c>
      <c r="S82" s="79" t="s">
        <v>17</v>
      </c>
      <c r="T82" s="79" t="s">
        <v>2</v>
      </c>
      <c r="U82" s="28" t="s">
        <v>3</v>
      </c>
      <c r="V82" s="28" t="s">
        <v>16</v>
      </c>
      <c r="W82" s="79" t="s">
        <v>17</v>
      </c>
      <c r="X82" s="79" t="s">
        <v>2</v>
      </c>
      <c r="Y82" s="28" t="s">
        <v>3</v>
      </c>
      <c r="Z82" s="28" t="s">
        <v>16</v>
      </c>
      <c r="AA82" s="79" t="s">
        <v>17</v>
      </c>
      <c r="AB82" s="79" t="s">
        <v>2</v>
      </c>
      <c r="AC82" s="28" t="s">
        <v>3</v>
      </c>
      <c r="AD82" s="28" t="s">
        <v>16</v>
      </c>
      <c r="AE82" s="79" t="s">
        <v>17</v>
      </c>
      <c r="AF82" s="79" t="s">
        <v>2</v>
      </c>
      <c r="AG82" s="28" t="s">
        <v>3</v>
      </c>
      <c r="AH82" s="28" t="s">
        <v>16</v>
      </c>
      <c r="AI82" s="79" t="s">
        <v>17</v>
      </c>
      <c r="AJ82" s="79" t="s">
        <v>2</v>
      </c>
      <c r="AK82" s="28" t="s">
        <v>3</v>
      </c>
      <c r="AL82" s="28" t="s">
        <v>16</v>
      </c>
      <c r="AM82" s="79" t="s">
        <v>17</v>
      </c>
      <c r="AN82" s="79" t="s">
        <v>2</v>
      </c>
      <c r="AO82" s="28" t="s">
        <v>3</v>
      </c>
      <c r="AP82" s="28" t="s">
        <v>16</v>
      </c>
      <c r="AQ82" s="79" t="s">
        <v>17</v>
      </c>
      <c r="AR82" s="79" t="s">
        <v>2</v>
      </c>
      <c r="AS82" s="28" t="s">
        <v>3</v>
      </c>
      <c r="AT82" s="28" t="s">
        <v>16</v>
      </c>
      <c r="AU82" s="79" t="s">
        <v>17</v>
      </c>
      <c r="AV82" s="79" t="s">
        <v>2</v>
      </c>
      <c r="AW82" s="28" t="s">
        <v>3</v>
      </c>
      <c r="AX82" s="28" t="s">
        <v>16</v>
      </c>
      <c r="AY82" s="79" t="s">
        <v>17</v>
      </c>
      <c r="AZ82" s="79" t="s">
        <v>2</v>
      </c>
      <c r="BA82" s="28" t="s">
        <v>3</v>
      </c>
      <c r="BB82" s="28" t="s">
        <v>16</v>
      </c>
      <c r="BC82" s="79" t="s">
        <v>17</v>
      </c>
      <c r="BD82" s="79" t="s">
        <v>2</v>
      </c>
      <c r="BE82" s="28" t="s">
        <v>3</v>
      </c>
      <c r="BF82" s="28" t="s">
        <v>16</v>
      </c>
      <c r="BG82" s="79" t="s">
        <v>17</v>
      </c>
      <c r="BH82" s="79" t="s">
        <v>2</v>
      </c>
      <c r="BI82" s="28" t="s">
        <v>3</v>
      </c>
      <c r="BJ82" s="28" t="s">
        <v>16</v>
      </c>
      <c r="BK82" s="79" t="s">
        <v>17</v>
      </c>
      <c r="BL82" s="79" t="s">
        <v>2</v>
      </c>
      <c r="BM82" s="28" t="s">
        <v>3</v>
      </c>
      <c r="BN82" s="28" t="s">
        <v>16</v>
      </c>
      <c r="BO82" s="79" t="s">
        <v>17</v>
      </c>
      <c r="BP82" s="80" t="s">
        <v>2</v>
      </c>
      <c r="BQ82" s="80" t="s">
        <v>3</v>
      </c>
      <c r="BR82" s="80" t="s">
        <v>4</v>
      </c>
      <c r="BS82" s="150" t="s">
        <v>5</v>
      </c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20"/>
    </row>
    <row r="83" spans="2:104">
      <c r="B83" s="13"/>
      <c r="C83" s="4" t="s">
        <v>6</v>
      </c>
      <c r="D83" s="115">
        <f t="shared" ref="D83:AI83" si="23">IF(COLUMN()=4,1,D7/$D7)</f>
        <v>1</v>
      </c>
      <c r="E83" s="63">
        <f t="shared" si="23"/>
        <v>1.0235375984901909</v>
      </c>
      <c r="F83" s="63">
        <f t="shared" si="23"/>
        <v>1.0719882126043387</v>
      </c>
      <c r="G83" s="88">
        <f t="shared" si="23"/>
        <v>1.0915887386981868</v>
      </c>
      <c r="H83" s="115">
        <f t="shared" si="23"/>
        <v>1.0599363354894058</v>
      </c>
      <c r="I83" s="63">
        <f t="shared" si="23"/>
        <v>1.0788695727373869</v>
      </c>
      <c r="J83" s="63">
        <f t="shared" si="23"/>
        <v>1.1279424603850379</v>
      </c>
      <c r="K83" s="88">
        <f t="shared" si="23"/>
        <v>1.1414840160113731</v>
      </c>
      <c r="L83" s="115">
        <f t="shared" si="23"/>
        <v>1.1212023262397881</v>
      </c>
      <c r="M83" s="63">
        <f t="shared" si="23"/>
        <v>1.1490971624634412</v>
      </c>
      <c r="N83" s="63">
        <f t="shared" si="23"/>
        <v>1.1278489773824256</v>
      </c>
      <c r="O83" s="88">
        <f t="shared" si="23"/>
        <v>1.1956508747737953</v>
      </c>
      <c r="P83" s="115">
        <f t="shared" si="23"/>
        <v>1.2475980266487305</v>
      </c>
      <c r="Q83" s="63">
        <f t="shared" si="23"/>
        <v>1.2631538644161873</v>
      </c>
      <c r="R83" s="63">
        <f t="shared" si="23"/>
        <v>1.2511297042992651</v>
      </c>
      <c r="S83" s="88">
        <f t="shared" si="23"/>
        <v>1.2674369400959449</v>
      </c>
      <c r="T83" s="115">
        <f t="shared" si="23"/>
        <v>1.306204948059851</v>
      </c>
      <c r="U83" s="63">
        <f t="shared" si="23"/>
        <v>1.3404070257341394</v>
      </c>
      <c r="V83" s="63">
        <f t="shared" si="23"/>
        <v>1.3594027914841835</v>
      </c>
      <c r="W83" s="88">
        <f t="shared" si="23"/>
        <v>1.3847281497338599</v>
      </c>
      <c r="X83" s="115">
        <f t="shared" si="23"/>
        <v>1.4127754508291273</v>
      </c>
      <c r="Y83" s="63">
        <f t="shared" si="23"/>
        <v>1.472074585903087</v>
      </c>
      <c r="Z83" s="63">
        <f t="shared" si="23"/>
        <v>1.4984498101395489</v>
      </c>
      <c r="AA83" s="88">
        <f t="shared" si="23"/>
        <v>1.5173636937981771</v>
      </c>
      <c r="AB83" s="115">
        <f t="shared" si="23"/>
        <v>1.5322489200419893</v>
      </c>
      <c r="AC83" s="63">
        <f t="shared" si="23"/>
        <v>1.5735045182006007</v>
      </c>
      <c r="AD83" s="63">
        <f t="shared" si="23"/>
        <v>1.5744244130001868</v>
      </c>
      <c r="AE83" s="88">
        <f t="shared" si="23"/>
        <v>1.5889844077259536</v>
      </c>
      <c r="AF83" s="115">
        <f t="shared" si="23"/>
        <v>1.558149966292125</v>
      </c>
      <c r="AG83" s="63">
        <f t="shared" si="23"/>
        <v>1.5704409552944554</v>
      </c>
      <c r="AH83" s="63">
        <f t="shared" si="23"/>
        <v>1.5704740264716939</v>
      </c>
      <c r="AI83" s="88">
        <f t="shared" si="23"/>
        <v>1.5474387900464943</v>
      </c>
      <c r="AJ83" s="115">
        <f t="shared" ref="AJ83:BP83" si="24">IF(COLUMN()=4,1,AJ7/$D7)</f>
        <v>1.5507613996926508</v>
      </c>
      <c r="AK83" s="63">
        <f t="shared" si="24"/>
        <v>1.6167952492046687</v>
      </c>
      <c r="AL83" s="63">
        <f t="shared" si="24"/>
        <v>1.6672094260478156</v>
      </c>
      <c r="AM83" s="88">
        <f t="shared" si="24"/>
        <v>1.65385226233725</v>
      </c>
      <c r="AN83" s="115">
        <f t="shared" si="24"/>
        <v>1.6716946603623448</v>
      </c>
      <c r="AO83" s="63">
        <f t="shared" si="24"/>
        <v>1.6967926898847674</v>
      </c>
      <c r="AP83" s="63">
        <f t="shared" si="24"/>
        <v>1.7076487948106531</v>
      </c>
      <c r="AQ83" s="88">
        <f t="shared" si="24"/>
        <v>1.6938434693549687</v>
      </c>
      <c r="AR83" s="115">
        <f t="shared" si="24"/>
        <v>1.6966032632467041</v>
      </c>
      <c r="AS83" s="63">
        <f t="shared" si="24"/>
        <v>1.6756075831426804</v>
      </c>
      <c r="AT83" s="63">
        <f t="shared" si="24"/>
        <v>1.6449051561773813</v>
      </c>
      <c r="AU83" s="88">
        <f t="shared" si="24"/>
        <v>1.6215172402860032</v>
      </c>
      <c r="AV83" s="115">
        <f t="shared" si="24"/>
        <v>1.6205819774387193</v>
      </c>
      <c r="AW83" s="63">
        <f t="shared" si="24"/>
        <v>1.6221511298352773</v>
      </c>
      <c r="AX83" s="63">
        <f t="shared" si="24"/>
        <v>1.6214902604610288</v>
      </c>
      <c r="AY83" s="88">
        <f t="shared" si="24"/>
        <v>1.6135571284068009</v>
      </c>
      <c r="AZ83" s="115">
        <f t="shared" si="24"/>
        <v>1.5723194084832002</v>
      </c>
      <c r="BA83" s="63">
        <f t="shared" si="24"/>
        <v>1.6240911419065471</v>
      </c>
      <c r="BB83" s="63">
        <f t="shared" si="24"/>
        <v>1.6354258332398335</v>
      </c>
      <c r="BC83" s="88">
        <f t="shared" si="24"/>
        <v>1.6584193601295041</v>
      </c>
      <c r="BD83" s="115">
        <f t="shared" si="24"/>
        <v>1.6581645920195396</v>
      </c>
      <c r="BE83" s="63">
        <f t="shared" si="24"/>
        <v>1.6837336085053132</v>
      </c>
      <c r="BF83" s="63">
        <f t="shared" si="24"/>
        <v>1.6764381387145701</v>
      </c>
      <c r="BG83" s="88">
        <f t="shared" si="24"/>
        <v>1.6599465016998165</v>
      </c>
      <c r="BH83" s="115">
        <f t="shared" si="24"/>
        <v>1.617122714790733</v>
      </c>
      <c r="BI83" s="63">
        <f t="shared" si="24"/>
        <v>1.6601606149938246</v>
      </c>
      <c r="BJ83" s="63">
        <f t="shared" si="24"/>
        <v>1.6292531358237399</v>
      </c>
      <c r="BK83" s="88">
        <f t="shared" si="24"/>
        <v>1.6297393628652908</v>
      </c>
      <c r="BL83" s="115">
        <f t="shared" si="24"/>
        <v>1.6457052528350413</v>
      </c>
      <c r="BM83" s="63">
        <f t="shared" si="24"/>
        <v>1.6454249378305532</v>
      </c>
      <c r="BN83" s="63">
        <f t="shared" si="24"/>
        <v>1.6565418501768681</v>
      </c>
      <c r="BO83" s="88">
        <f t="shared" si="24"/>
        <v>1.6551080836666978</v>
      </c>
      <c r="BP83" s="133">
        <f t="shared" si="24"/>
        <v>1.6570247442479382</v>
      </c>
      <c r="BQ83" s="155">
        <f t="shared" ref="BQ83:BS83" si="25">IF(COLUMN()=4,1,BQ7/$D7)</f>
        <v>1.6861266115364286</v>
      </c>
      <c r="BR83" s="155">
        <f t="shared" si="25"/>
        <v>1.681617185818598</v>
      </c>
      <c r="BS83" s="192">
        <f t="shared" si="25"/>
        <v>1.6662049837421664</v>
      </c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20"/>
    </row>
    <row r="84" spans="2:104">
      <c r="B84" s="13"/>
      <c r="C84" s="7" t="s">
        <v>7</v>
      </c>
      <c r="D84" s="116"/>
      <c r="E84" s="64"/>
      <c r="F84" s="64"/>
      <c r="G84" s="89"/>
      <c r="H84" s="91"/>
      <c r="I84" s="136"/>
      <c r="J84" s="136"/>
      <c r="K84" s="82"/>
      <c r="L84" s="91"/>
      <c r="M84" s="136"/>
      <c r="N84" s="136"/>
      <c r="O84" s="82"/>
      <c r="P84" s="91"/>
      <c r="Q84" s="136"/>
      <c r="R84" s="136"/>
      <c r="S84" s="82"/>
      <c r="T84" s="91"/>
      <c r="U84" s="136"/>
      <c r="V84" s="136"/>
      <c r="W84" s="82"/>
      <c r="X84" s="91"/>
      <c r="Y84" s="136"/>
      <c r="Z84" s="136"/>
      <c r="AA84" s="82"/>
      <c r="AB84" s="91"/>
      <c r="AC84" s="136"/>
      <c r="AD84" s="136"/>
      <c r="AE84" s="82"/>
      <c r="AF84" s="91"/>
      <c r="AG84" s="136"/>
      <c r="AH84" s="136"/>
      <c r="AI84" s="82"/>
      <c r="AJ84" s="91"/>
      <c r="AK84" s="136"/>
      <c r="AL84" s="136"/>
      <c r="AM84" s="82"/>
      <c r="AN84" s="91"/>
      <c r="AO84" s="136"/>
      <c r="AP84" s="136"/>
      <c r="AQ84" s="82"/>
      <c r="AR84" s="91"/>
      <c r="AS84" s="136"/>
      <c r="AT84" s="136"/>
      <c r="AU84" s="82"/>
      <c r="AV84" s="91"/>
      <c r="AW84" s="136"/>
      <c r="AX84" s="136"/>
      <c r="AY84" s="82"/>
      <c r="AZ84" s="91"/>
      <c r="BA84" s="136"/>
      <c r="BB84" s="136"/>
      <c r="BC84" s="82"/>
      <c r="BD84" s="91"/>
      <c r="BE84" s="136"/>
      <c r="BF84" s="136"/>
      <c r="BG84" s="82"/>
      <c r="BH84" s="91"/>
      <c r="BI84" s="136"/>
      <c r="BJ84" s="136"/>
      <c r="BK84" s="82"/>
      <c r="BL84" s="91"/>
      <c r="BM84" s="136"/>
      <c r="BN84" s="136"/>
      <c r="BO84" s="82"/>
      <c r="BP84" s="91"/>
      <c r="BQ84" s="139"/>
      <c r="BR84" s="139"/>
      <c r="BS84" s="19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20"/>
    </row>
    <row r="85" spans="2:104" ht="31.5">
      <c r="B85" s="13"/>
      <c r="C85" s="8" t="s">
        <v>8</v>
      </c>
      <c r="D85" s="116">
        <f t="shared" ref="D85:AI85" si="26">IF(COLUMN()=4,1,D9/$D9)</f>
        <v>1</v>
      </c>
      <c r="E85" s="64">
        <f t="shared" si="26"/>
        <v>0.9886622438299314</v>
      </c>
      <c r="F85" s="64">
        <f t="shared" si="26"/>
        <v>1.0282380371228828</v>
      </c>
      <c r="G85" s="89">
        <f t="shared" si="26"/>
        <v>1.0527719091403478</v>
      </c>
      <c r="H85" s="116">
        <f t="shared" si="26"/>
        <v>1.008226851475065</v>
      </c>
      <c r="I85" s="64">
        <f t="shared" si="26"/>
        <v>1.015968743361306</v>
      </c>
      <c r="J85" s="64">
        <f t="shared" si="26"/>
        <v>1.0511637454374596</v>
      </c>
      <c r="K85" s="89">
        <f t="shared" si="26"/>
        <v>1.4222230576361643</v>
      </c>
      <c r="L85" s="116">
        <f t="shared" si="26"/>
        <v>1.4518031993758096</v>
      </c>
      <c r="M85" s="64">
        <f t="shared" si="26"/>
        <v>1.508087492454196</v>
      </c>
      <c r="N85" s="64">
        <f t="shared" si="26"/>
        <v>2.2391972173026571</v>
      </c>
      <c r="O85" s="89">
        <f t="shared" si="26"/>
        <v>2.4367102516647585</v>
      </c>
      <c r="P85" s="116">
        <f t="shared" si="26"/>
        <v>2.4348602918365962</v>
      </c>
      <c r="Q85" s="64">
        <f t="shared" si="26"/>
        <v>2.549340346692297</v>
      </c>
      <c r="R85" s="64">
        <f t="shared" si="26"/>
        <v>2.7078070588437413</v>
      </c>
      <c r="S85" s="89">
        <f t="shared" si="26"/>
        <v>2.8772871244441882</v>
      </c>
      <c r="T85" s="116">
        <f t="shared" si="26"/>
        <v>2.8331884703778329</v>
      </c>
      <c r="U85" s="64">
        <f t="shared" si="26"/>
        <v>2.8533675660635587</v>
      </c>
      <c r="V85" s="64">
        <f t="shared" si="26"/>
        <v>2.9199955244148912</v>
      </c>
      <c r="W85" s="89">
        <f t="shared" si="26"/>
        <v>3.1130572838849391</v>
      </c>
      <c r="X85" s="116">
        <f t="shared" si="26"/>
        <v>3.0497901931303826</v>
      </c>
      <c r="Y85" s="64">
        <f t="shared" si="26"/>
        <v>3.0954285583869439</v>
      </c>
      <c r="Z85" s="64">
        <f t="shared" si="26"/>
        <v>3.1923604347731382</v>
      </c>
      <c r="AA85" s="89">
        <f t="shared" si="26"/>
        <v>3.3454587439102195</v>
      </c>
      <c r="AB85" s="116">
        <f t="shared" si="26"/>
        <v>3.2484278581908064</v>
      </c>
      <c r="AC85" s="64">
        <f t="shared" si="26"/>
        <v>3.2349183396263399</v>
      </c>
      <c r="AD85" s="64">
        <f t="shared" si="26"/>
        <v>3.2807377853571138</v>
      </c>
      <c r="AE85" s="89">
        <f t="shared" si="26"/>
        <v>4.7023290226233589</v>
      </c>
      <c r="AF85" s="116">
        <f t="shared" si="26"/>
        <v>4.5562907479730113</v>
      </c>
      <c r="AG85" s="64">
        <f t="shared" si="26"/>
        <v>4.4919839676897393</v>
      </c>
      <c r="AH85" s="64">
        <f t="shared" si="26"/>
        <v>6.6169102593483347</v>
      </c>
      <c r="AI85" s="89">
        <f t="shared" si="26"/>
        <v>7.2539095516412928</v>
      </c>
      <c r="AJ85" s="116">
        <f t="shared" ref="AJ85:BP85" si="27">IF(COLUMN()=4,1,AJ9/$D9)</f>
        <v>7.2692174503152645</v>
      </c>
      <c r="AK85" s="64">
        <f t="shared" si="27"/>
        <v>8.1410765168760246</v>
      </c>
      <c r="AL85" s="64">
        <f t="shared" si="27"/>
        <v>8.1424524984607203</v>
      </c>
      <c r="AM85" s="89">
        <f t="shared" si="27"/>
        <v>7.753320691880079</v>
      </c>
      <c r="AN85" s="116">
        <f t="shared" si="27"/>
        <v>7.8034090685632451</v>
      </c>
      <c r="AO85" s="64">
        <f t="shared" si="27"/>
        <v>7.7873741531466125</v>
      </c>
      <c r="AP85" s="64">
        <f t="shared" si="27"/>
        <v>7.8951687216677877</v>
      </c>
      <c r="AQ85" s="89">
        <f t="shared" si="27"/>
        <v>7.7375480340606311</v>
      </c>
      <c r="AR85" s="116">
        <f t="shared" si="27"/>
        <v>7.1415068134544821</v>
      </c>
      <c r="AS85" s="64">
        <f t="shared" si="27"/>
        <v>6.8545802903435069</v>
      </c>
      <c r="AT85" s="64">
        <f t="shared" si="27"/>
        <v>6.8296203023082196</v>
      </c>
      <c r="AU85" s="89">
        <f t="shared" si="27"/>
        <v>7.4088180128208538</v>
      </c>
      <c r="AV85" s="116">
        <f t="shared" si="27"/>
        <v>7.3664964117210934</v>
      </c>
      <c r="AW85" s="64">
        <f t="shared" si="27"/>
        <v>7.6229310532767638</v>
      </c>
      <c r="AX85" s="64">
        <f t="shared" si="27"/>
        <v>8.2031401847133321</v>
      </c>
      <c r="AY85" s="89">
        <f t="shared" si="27"/>
        <v>7.9620447110145731</v>
      </c>
      <c r="AZ85" s="116">
        <f t="shared" si="27"/>
        <v>7.3277547244223209</v>
      </c>
      <c r="BA85" s="64">
        <f t="shared" si="27"/>
        <v>7.5881792319598187</v>
      </c>
      <c r="BB85" s="64">
        <f t="shared" si="27"/>
        <v>7.8834747207062259</v>
      </c>
      <c r="BC85" s="89">
        <f t="shared" si="27"/>
        <v>8.9029534287760423</v>
      </c>
      <c r="BD85" s="116">
        <f t="shared" si="27"/>
        <v>9.279037378221771</v>
      </c>
      <c r="BE85" s="64">
        <f t="shared" si="27"/>
        <v>10.055201441441149</v>
      </c>
      <c r="BF85" s="64">
        <f t="shared" si="27"/>
        <v>10.218432512017195</v>
      </c>
      <c r="BG85" s="89">
        <f t="shared" si="27"/>
        <v>10.168844574923346</v>
      </c>
      <c r="BH85" s="116">
        <f t="shared" si="27"/>
        <v>9.0749225557473885</v>
      </c>
      <c r="BI85" s="64">
        <f t="shared" si="27"/>
        <v>9.1583217980599496</v>
      </c>
      <c r="BJ85" s="64">
        <f t="shared" si="27"/>
        <v>8.2964221072051316</v>
      </c>
      <c r="BK85" s="89">
        <f t="shared" si="27"/>
        <v>8.5855325295935998</v>
      </c>
      <c r="BL85" s="116">
        <f t="shared" si="27"/>
        <v>8.2438789557100716</v>
      </c>
      <c r="BM85" s="64">
        <f t="shared" si="27"/>
        <v>8.1326895593419053</v>
      </c>
      <c r="BN85" s="64">
        <f t="shared" si="27"/>
        <v>8.0855960936728568</v>
      </c>
      <c r="BO85" s="89">
        <f t="shared" si="27"/>
        <v>7.5720809850345461</v>
      </c>
      <c r="BP85" s="134">
        <f t="shared" si="27"/>
        <v>7.1986806728344455</v>
      </c>
      <c r="BQ85" s="156">
        <f t="shared" ref="BQ85:BS85" si="28">IF(COLUMN()=4,1,BQ9/$D9)</f>
        <v>6.9782475775052921</v>
      </c>
      <c r="BR85" s="156">
        <f t="shared" si="28"/>
        <v>7.4765211476976337</v>
      </c>
      <c r="BS85" s="194">
        <f t="shared" si="28"/>
        <v>8.1902424147039792</v>
      </c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20"/>
    </row>
    <row r="86" spans="2:104" ht="31.5">
      <c r="B86" s="13"/>
      <c r="C86" s="8" t="s">
        <v>9</v>
      </c>
      <c r="D86" s="116">
        <f t="shared" ref="D86:AI86" si="29">IF(COLUMN()=4,1,D10/$D10)</f>
        <v>1</v>
      </c>
      <c r="E86" s="64">
        <f t="shared" si="29"/>
        <v>0.30261852296274266</v>
      </c>
      <c r="F86" s="64">
        <f t="shared" si="29"/>
        <v>0.34227633847136874</v>
      </c>
      <c r="G86" s="89">
        <f t="shared" si="29"/>
        <v>0.11334675592776829</v>
      </c>
      <c r="H86" s="116">
        <f t="shared" si="29"/>
        <v>2.3098320207029507E-2</v>
      </c>
      <c r="I86" s="64">
        <f t="shared" si="29"/>
        <v>1.642370945290331</v>
      </c>
      <c r="J86" s="64">
        <f t="shared" si="29"/>
        <v>5.6739083663155006</v>
      </c>
      <c r="K86" s="89">
        <f t="shared" si="29"/>
        <v>9.5095560450029897</v>
      </c>
      <c r="L86" s="116">
        <f t="shared" si="29"/>
        <v>12.672057700527459</v>
      </c>
      <c r="M86" s="64">
        <f t="shared" si="29"/>
        <v>9.5014678497624825</v>
      </c>
      <c r="N86" s="64">
        <f t="shared" si="29"/>
        <v>6.4823344300478478</v>
      </c>
      <c r="O86" s="89">
        <f t="shared" si="29"/>
        <v>9.352190352847364</v>
      </c>
      <c r="P86" s="116">
        <f t="shared" si="29"/>
        <v>32.725084968448684</v>
      </c>
      <c r="Q86" s="64">
        <f t="shared" si="29"/>
        <v>23.811400687966191</v>
      </c>
      <c r="R86" s="64">
        <f t="shared" si="29"/>
        <v>6.3954812013114726</v>
      </c>
      <c r="S86" s="89">
        <f t="shared" si="29"/>
        <v>5.2642700096845587</v>
      </c>
      <c r="T86" s="116">
        <f t="shared" si="29"/>
        <v>6.1479387609578033</v>
      </c>
      <c r="U86" s="64">
        <f t="shared" si="29"/>
        <v>5.0394062703720826</v>
      </c>
      <c r="V86" s="64">
        <f t="shared" si="29"/>
        <v>5.1400251231480851</v>
      </c>
      <c r="W86" s="89">
        <f t="shared" si="29"/>
        <v>5.7841624238378833</v>
      </c>
      <c r="X86" s="116">
        <f t="shared" si="29"/>
        <v>5.026808852100876</v>
      </c>
      <c r="Y86" s="64">
        <f t="shared" si="29"/>
        <v>5.0057842997799833</v>
      </c>
      <c r="Z86" s="64">
        <f t="shared" si="29"/>
        <v>5.2129793008065803</v>
      </c>
      <c r="AA86" s="89">
        <f t="shared" si="29"/>
        <v>5.1095222901922961</v>
      </c>
      <c r="AB86" s="116">
        <f t="shared" si="29"/>
        <v>8.1350540608017479</v>
      </c>
      <c r="AC86" s="64">
        <f t="shared" si="29"/>
        <v>7.5303421806781579</v>
      </c>
      <c r="AD86" s="64">
        <f t="shared" si="29"/>
        <v>8.014190837791217</v>
      </c>
      <c r="AE86" s="89">
        <f t="shared" si="29"/>
        <v>8.9129440595894067</v>
      </c>
      <c r="AF86" s="116">
        <f t="shared" si="29"/>
        <v>7.1055269970614043</v>
      </c>
      <c r="AG86" s="64">
        <f t="shared" si="29"/>
        <v>7.2826280138325972</v>
      </c>
      <c r="AH86" s="64">
        <f t="shared" si="29"/>
        <v>8.1806086098801742</v>
      </c>
      <c r="AI86" s="89">
        <f t="shared" si="29"/>
        <v>8.4005115423407091</v>
      </c>
      <c r="AJ86" s="116">
        <f t="shared" ref="AJ86:BP86" si="30">IF(COLUMN()=4,1,AJ10/$D10)</f>
        <v>8.3370814749373725</v>
      </c>
      <c r="AK86" s="64">
        <f t="shared" si="30"/>
        <v>8.3553686299094263</v>
      </c>
      <c r="AL86" s="64">
        <f t="shared" si="30"/>
        <v>6.9103860497447238</v>
      </c>
      <c r="AM86" s="89">
        <f t="shared" si="30"/>
        <v>7.0684667385577482</v>
      </c>
      <c r="AN86" s="116">
        <f t="shared" si="30"/>
        <v>10.471223366851163</v>
      </c>
      <c r="AO86" s="64">
        <f t="shared" si="30"/>
        <v>10.260633834564477</v>
      </c>
      <c r="AP86" s="64">
        <f t="shared" si="30"/>
        <v>8.1286740161466735</v>
      </c>
      <c r="AQ86" s="89">
        <f t="shared" si="30"/>
        <v>8.6574517072759765</v>
      </c>
      <c r="AR86" s="116">
        <f t="shared" si="30"/>
        <v>17.749967694211314</v>
      </c>
      <c r="AS86" s="64">
        <f t="shared" si="30"/>
        <v>11.108512103900292</v>
      </c>
      <c r="AT86" s="64">
        <f t="shared" si="30"/>
        <v>7.239296097594937</v>
      </c>
      <c r="AU86" s="89">
        <f t="shared" si="30"/>
        <v>7.2002147814368813</v>
      </c>
      <c r="AV86" s="116">
        <f t="shared" si="30"/>
        <v>8.7740348777877983</v>
      </c>
      <c r="AW86" s="64">
        <f t="shared" si="30"/>
        <v>7.097549893508285</v>
      </c>
      <c r="AX86" s="64">
        <f t="shared" si="30"/>
        <v>5.9257919192207167</v>
      </c>
      <c r="AY86" s="89">
        <f t="shared" si="30"/>
        <v>8.3283358728789896</v>
      </c>
      <c r="AZ86" s="116">
        <f t="shared" si="30"/>
        <v>8.8777384043929661</v>
      </c>
      <c r="BA86" s="64">
        <f t="shared" si="30"/>
        <v>7.719044207474516</v>
      </c>
      <c r="BB86" s="64">
        <f t="shared" si="30"/>
        <v>7.529190038081353</v>
      </c>
      <c r="BC86" s="89">
        <f t="shared" si="30"/>
        <v>12.424440830500309</v>
      </c>
      <c r="BD86" s="116">
        <f t="shared" si="30"/>
        <v>17.159391471468428</v>
      </c>
      <c r="BE86" s="64">
        <f t="shared" si="30"/>
        <v>16.025700053057157</v>
      </c>
      <c r="BF86" s="64">
        <f t="shared" si="30"/>
        <v>28.518200312720332</v>
      </c>
      <c r="BG86" s="89">
        <f t="shared" si="30"/>
        <v>23.699571615297771</v>
      </c>
      <c r="BH86" s="116">
        <f t="shared" si="30"/>
        <v>23.545993437134079</v>
      </c>
      <c r="BI86" s="64">
        <f t="shared" si="30"/>
        <v>20.695240813382707</v>
      </c>
      <c r="BJ86" s="64">
        <f t="shared" si="30"/>
        <v>19.099983939258372</v>
      </c>
      <c r="BK86" s="89">
        <f t="shared" si="30"/>
        <v>20.297919073735784</v>
      </c>
      <c r="BL86" s="116">
        <f t="shared" si="30"/>
        <v>20.728709131004344</v>
      </c>
      <c r="BM86" s="64">
        <f t="shared" si="30"/>
        <v>19.30060183929119</v>
      </c>
      <c r="BN86" s="64">
        <f t="shared" si="30"/>
        <v>19.604690289658269</v>
      </c>
      <c r="BO86" s="89">
        <f t="shared" si="30"/>
        <v>20.870531342389057</v>
      </c>
      <c r="BP86" s="134">
        <f t="shared" si="30"/>
        <v>19.572412759893414</v>
      </c>
      <c r="BQ86" s="156">
        <f t="shared" ref="BQ86:BS86" si="31">IF(COLUMN()=4,1,BQ10/$D10)</f>
        <v>19.028604902918499</v>
      </c>
      <c r="BR86" s="156">
        <f t="shared" si="31"/>
        <v>20.598957102858591</v>
      </c>
      <c r="BS86" s="194">
        <f t="shared" si="31"/>
        <v>23.084583810167562</v>
      </c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20"/>
    </row>
    <row r="87" spans="2:104">
      <c r="B87" s="13"/>
      <c r="C87" s="8" t="s">
        <v>18</v>
      </c>
      <c r="D87" s="116">
        <f t="shared" ref="D87:AI87" si="32">IF(COLUMN()=4,1,D11/$D11)</f>
        <v>1</v>
      </c>
      <c r="E87" s="64">
        <f t="shared" si="32"/>
        <v>0.99898021300820683</v>
      </c>
      <c r="F87" s="64">
        <f t="shared" si="32"/>
        <v>0.92212520282448507</v>
      </c>
      <c r="G87" s="89">
        <f t="shared" si="32"/>
        <v>0.86944770425451834</v>
      </c>
      <c r="H87" s="116">
        <f t="shared" si="32"/>
        <v>0.75605034749978195</v>
      </c>
      <c r="I87" s="64">
        <f t="shared" si="32"/>
        <v>0.714231456343421</v>
      </c>
      <c r="J87" s="64">
        <f t="shared" si="32"/>
        <v>0.69578555212596316</v>
      </c>
      <c r="K87" s="89">
        <f t="shared" si="32"/>
        <v>0.66924808601308938</v>
      </c>
      <c r="L87" s="116">
        <f t="shared" si="32"/>
        <v>0.58030114531017285</v>
      </c>
      <c r="M87" s="64">
        <f t="shared" si="32"/>
        <v>0.54947563124835375</v>
      </c>
      <c r="N87" s="64">
        <f t="shared" si="32"/>
        <v>0.42211363921218287</v>
      </c>
      <c r="O87" s="89">
        <f t="shared" si="32"/>
        <v>0.44220070413076568</v>
      </c>
      <c r="P87" s="116">
        <f t="shared" si="32"/>
        <v>0.44023826377432224</v>
      </c>
      <c r="Q87" s="64">
        <f t="shared" si="32"/>
        <v>0.41720377879525516</v>
      </c>
      <c r="R87" s="64">
        <f t="shared" si="32"/>
        <v>0.36508299760719248</v>
      </c>
      <c r="S87" s="89">
        <f t="shared" si="32"/>
        <v>0.3237557018748346</v>
      </c>
      <c r="T87" s="116">
        <f t="shared" si="32"/>
        <v>0.32897444527391717</v>
      </c>
      <c r="U87" s="64">
        <f t="shared" si="32"/>
        <v>0.31969815169727717</v>
      </c>
      <c r="V87" s="64">
        <f t="shared" si="32"/>
        <v>0.30946040628673105</v>
      </c>
      <c r="W87" s="89">
        <f t="shared" si="32"/>
        <v>0.2998175470286315</v>
      </c>
      <c r="X87" s="116">
        <f t="shared" si="32"/>
        <v>0.28233344073340599</v>
      </c>
      <c r="Y87" s="64">
        <f t="shared" si="32"/>
        <v>0.25615131379007605</v>
      </c>
      <c r="Z87" s="64">
        <f t="shared" si="32"/>
        <v>0.25558569066452436</v>
      </c>
      <c r="AA87" s="89">
        <f t="shared" si="32"/>
        <v>0.2474025226482143</v>
      </c>
      <c r="AB87" s="116">
        <f t="shared" si="32"/>
        <v>0.23434181209282534</v>
      </c>
      <c r="AC87" s="64">
        <f t="shared" si="32"/>
        <v>0.23675085134103102</v>
      </c>
      <c r="AD87" s="64">
        <f t="shared" si="32"/>
        <v>0.23401501787043463</v>
      </c>
      <c r="AE87" s="89">
        <f t="shared" si="32"/>
        <v>0.22432676472426749</v>
      </c>
      <c r="AF87" s="116">
        <f t="shared" si="32"/>
        <v>0.20600112300580123</v>
      </c>
      <c r="AG87" s="64">
        <f t="shared" si="32"/>
        <v>0.21428458568642353</v>
      </c>
      <c r="AH87" s="64">
        <f t="shared" si="32"/>
        <v>0.19009876167934744</v>
      </c>
      <c r="AI87" s="89">
        <f t="shared" si="32"/>
        <v>0.17673907724277518</v>
      </c>
      <c r="AJ87" s="116">
        <f t="shared" ref="AJ87:BP87" si="33">IF(COLUMN()=4,1,AJ11/$D11)</f>
        <v>0.17063969863502546</v>
      </c>
      <c r="AK87" s="64">
        <f t="shared" si="33"/>
        <v>0.16996280798400965</v>
      </c>
      <c r="AL87" s="64">
        <f t="shared" si="33"/>
        <v>0.1676360592922625</v>
      </c>
      <c r="AM87" s="89">
        <f t="shared" si="33"/>
        <v>0.15857215628109297</v>
      </c>
      <c r="AN87" s="116">
        <f t="shared" si="33"/>
        <v>0.14768807557670666</v>
      </c>
      <c r="AO87" s="64">
        <f t="shared" si="33"/>
        <v>0.13673289616618545</v>
      </c>
      <c r="AP87" s="64">
        <f t="shared" si="33"/>
        <v>0.13941343925457766</v>
      </c>
      <c r="AQ87" s="89">
        <f t="shared" si="33"/>
        <v>0.14413232497549489</v>
      </c>
      <c r="AR87" s="116">
        <f t="shared" si="33"/>
        <v>0.13153935254919288</v>
      </c>
      <c r="AS87" s="64">
        <f t="shared" si="33"/>
        <v>0.13449794278653029</v>
      </c>
      <c r="AT87" s="64">
        <f t="shared" si="33"/>
        <v>0.12746769225290269</v>
      </c>
      <c r="AU87" s="89">
        <f t="shared" si="33"/>
        <v>0.12750985692686848</v>
      </c>
      <c r="AV87" s="116">
        <f t="shared" si="33"/>
        <v>0.11634856208452067</v>
      </c>
      <c r="AW87" s="64">
        <f t="shared" si="33"/>
        <v>0.11333697355474785</v>
      </c>
      <c r="AX87" s="64">
        <f t="shared" si="33"/>
        <v>0.10175477093899672</v>
      </c>
      <c r="AY87" s="89">
        <f t="shared" si="33"/>
        <v>0.10680731484847475</v>
      </c>
      <c r="AZ87" s="116">
        <f t="shared" si="33"/>
        <v>0.10306281999233399</v>
      </c>
      <c r="BA87" s="64">
        <f t="shared" si="33"/>
        <v>0.11234764275907026</v>
      </c>
      <c r="BB87" s="64">
        <f t="shared" si="33"/>
        <v>0.11202441697816963</v>
      </c>
      <c r="BC87" s="89">
        <f t="shared" si="33"/>
        <v>0.10723521496850216</v>
      </c>
      <c r="BD87" s="116">
        <f t="shared" si="33"/>
        <v>0.11036816259684461</v>
      </c>
      <c r="BE87" s="64">
        <f t="shared" si="33"/>
        <v>0.13245570508531182</v>
      </c>
      <c r="BF87" s="64">
        <f t="shared" si="33"/>
        <v>0.12713391686089906</v>
      </c>
      <c r="BG87" s="89">
        <f t="shared" si="33"/>
        <v>0.1217859631579694</v>
      </c>
      <c r="BH87" s="116">
        <f t="shared" si="33"/>
        <v>0.1823367176413353</v>
      </c>
      <c r="BI87" s="64">
        <f t="shared" si="33"/>
        <v>0.21448688116740697</v>
      </c>
      <c r="BJ87" s="64">
        <f t="shared" si="33"/>
        <v>0.17748289069829659</v>
      </c>
      <c r="BK87" s="89">
        <f t="shared" si="33"/>
        <v>0.21448290255266081</v>
      </c>
      <c r="BL87" s="116">
        <f t="shared" si="33"/>
        <v>0.23554092820394748</v>
      </c>
      <c r="BM87" s="64">
        <f t="shared" si="33"/>
        <v>0.22528231862981474</v>
      </c>
      <c r="BN87" s="64">
        <f t="shared" si="33"/>
        <v>0.23566866574038517</v>
      </c>
      <c r="BO87" s="89">
        <f t="shared" si="33"/>
        <v>0.24774264638363977</v>
      </c>
      <c r="BP87" s="134">
        <f t="shared" si="33"/>
        <v>0.27778070744426042</v>
      </c>
      <c r="BQ87" s="156">
        <f t="shared" ref="BQ87:BS87" si="34">IF(COLUMN()=4,1,BQ11/$D11)</f>
        <v>0.31751117744704777</v>
      </c>
      <c r="BR87" s="156">
        <f t="shared" si="34"/>
        <v>0.3260169544407408</v>
      </c>
      <c r="BS87" s="194">
        <f t="shared" si="34"/>
        <v>0.29044572741671942</v>
      </c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20"/>
    </row>
    <row r="88" spans="2:104">
      <c r="B88" s="13"/>
      <c r="C88" s="8" t="s">
        <v>11</v>
      </c>
      <c r="D88" s="116">
        <f t="shared" ref="D88:AI88" si="35">IF(COLUMN()=4,1,D12/$D12)</f>
        <v>1</v>
      </c>
      <c r="E88" s="64">
        <f t="shared" si="35"/>
        <v>1.0381749731840231</v>
      </c>
      <c r="F88" s="64">
        <f t="shared" si="35"/>
        <v>1.1730668435663312</v>
      </c>
      <c r="G88" s="89">
        <f t="shared" si="35"/>
        <v>1.2838317144670968</v>
      </c>
      <c r="H88" s="116">
        <f t="shared" si="35"/>
        <v>1.3195035788789438</v>
      </c>
      <c r="I88" s="64">
        <f t="shared" si="35"/>
        <v>1.4137430333493373</v>
      </c>
      <c r="J88" s="64">
        <f t="shared" si="35"/>
        <v>1.4618892565618096</v>
      </c>
      <c r="K88" s="89">
        <f t="shared" si="35"/>
        <v>1.4248262080301164</v>
      </c>
      <c r="L88" s="116">
        <f t="shared" si="35"/>
        <v>1.4289162944044851</v>
      </c>
      <c r="M88" s="64">
        <f t="shared" si="35"/>
        <v>1.4776327978738535</v>
      </c>
      <c r="N88" s="64">
        <f t="shared" si="35"/>
        <v>1.5186494309200493</v>
      </c>
      <c r="O88" s="89">
        <f t="shared" si="35"/>
        <v>1.9692481230249514</v>
      </c>
      <c r="P88" s="116">
        <f t="shared" si="35"/>
        <v>1.8935268567986345</v>
      </c>
      <c r="Q88" s="64">
        <f t="shared" si="35"/>
        <v>1.9242238864521819</v>
      </c>
      <c r="R88" s="64">
        <f t="shared" si="35"/>
        <v>1.9207946261947499</v>
      </c>
      <c r="S88" s="89">
        <f t="shared" si="35"/>
        <v>2.0595836566730723</v>
      </c>
      <c r="T88" s="116">
        <f t="shared" si="35"/>
        <v>2.1011859378350919</v>
      </c>
      <c r="U88" s="64">
        <f t="shared" si="35"/>
        <v>2.2268582834663593</v>
      </c>
      <c r="V88" s="64">
        <f t="shared" si="35"/>
        <v>2.2816893796329429</v>
      </c>
      <c r="W88" s="89">
        <f t="shared" si="35"/>
        <v>2.4047776032478434</v>
      </c>
      <c r="X88" s="116">
        <f t="shared" si="35"/>
        <v>2.4432241772408299</v>
      </c>
      <c r="Y88" s="64">
        <f t="shared" si="35"/>
        <v>2.6892472690163385</v>
      </c>
      <c r="Z88" s="64">
        <f t="shared" si="35"/>
        <v>2.7502857681514508</v>
      </c>
      <c r="AA88" s="89">
        <f t="shared" si="35"/>
        <v>2.8166842122763316</v>
      </c>
      <c r="AB88" s="116">
        <f t="shared" si="35"/>
        <v>2.8237972236878601</v>
      </c>
      <c r="AC88" s="64">
        <f t="shared" si="35"/>
        <v>3.0137762177070853</v>
      </c>
      <c r="AD88" s="64">
        <f t="shared" si="35"/>
        <v>2.7890286663961987</v>
      </c>
      <c r="AE88" s="89">
        <f t="shared" si="35"/>
        <v>2.847473840317964</v>
      </c>
      <c r="AF88" s="116">
        <f t="shared" si="35"/>
        <v>2.0036318482450279</v>
      </c>
      <c r="AG88" s="64">
        <f t="shared" si="35"/>
        <v>1.9660895000507115</v>
      </c>
      <c r="AH88" s="64">
        <f t="shared" si="35"/>
        <v>1.8727413564331128</v>
      </c>
      <c r="AI88" s="89">
        <f t="shared" si="35"/>
        <v>1.747421410045088</v>
      </c>
      <c r="AJ88" s="116">
        <f t="shared" ref="AJ88:BP88" si="36">IF(COLUMN()=4,1,AJ12/$D12)</f>
        <v>1.7433830839499451</v>
      </c>
      <c r="AK88" s="64">
        <f t="shared" si="36"/>
        <v>1.8690427176804858</v>
      </c>
      <c r="AL88" s="64">
        <f t="shared" si="36"/>
        <v>1.8893972710076619</v>
      </c>
      <c r="AM88" s="89">
        <f t="shared" si="36"/>
        <v>1.85642559423316</v>
      </c>
      <c r="AN88" s="116">
        <f t="shared" si="36"/>
        <v>1.915797347813297</v>
      </c>
      <c r="AO88" s="64">
        <f t="shared" si="36"/>
        <v>2.0153191987681787</v>
      </c>
      <c r="AP88" s="64">
        <f t="shared" si="36"/>
        <v>2.0701403261029356</v>
      </c>
      <c r="AQ88" s="89">
        <f t="shared" si="36"/>
        <v>2.084688251753092</v>
      </c>
      <c r="AR88" s="116">
        <f t="shared" si="36"/>
        <v>2.0650256665392344</v>
      </c>
      <c r="AS88" s="64">
        <f t="shared" si="36"/>
        <v>2.0497803562626413</v>
      </c>
      <c r="AT88" s="64">
        <f t="shared" si="36"/>
        <v>1.9743528906593579</v>
      </c>
      <c r="AU88" s="89">
        <f t="shared" si="36"/>
        <v>1.895757048623939</v>
      </c>
      <c r="AV88" s="116">
        <f t="shared" si="36"/>
        <v>1.8651019645192033</v>
      </c>
      <c r="AW88" s="64">
        <f t="shared" si="36"/>
        <v>1.8957650288496943</v>
      </c>
      <c r="AX88" s="64">
        <f t="shared" si="36"/>
        <v>1.9603491763689842</v>
      </c>
      <c r="AY88" s="89">
        <f t="shared" si="36"/>
        <v>1.9616644583735938</v>
      </c>
      <c r="AZ88" s="116">
        <f t="shared" si="36"/>
        <v>1.7878827906379582</v>
      </c>
      <c r="BA88" s="64">
        <f t="shared" si="36"/>
        <v>1.8993925341363092</v>
      </c>
      <c r="BB88" s="64">
        <f t="shared" si="36"/>
        <v>1.9454356919540403</v>
      </c>
      <c r="BC88" s="89">
        <f t="shared" si="36"/>
        <v>1.9782733964456518</v>
      </c>
      <c r="BD88" s="116">
        <f t="shared" si="36"/>
        <v>1.978491970360915</v>
      </c>
      <c r="BE88" s="64">
        <f t="shared" si="36"/>
        <v>2.0391734299839461</v>
      </c>
      <c r="BF88" s="64">
        <f t="shared" si="36"/>
        <v>2.0509436831952028</v>
      </c>
      <c r="BG88" s="89">
        <f t="shared" si="36"/>
        <v>2.103761325016325</v>
      </c>
      <c r="BH88" s="116">
        <f t="shared" si="36"/>
        <v>1.9379287621041832</v>
      </c>
      <c r="BI88" s="64">
        <f t="shared" si="36"/>
        <v>2.0835959740715069</v>
      </c>
      <c r="BJ88" s="64">
        <f t="shared" si="36"/>
        <v>2.0912753385286309</v>
      </c>
      <c r="BK88" s="89">
        <f t="shared" si="36"/>
        <v>2.0183892202887321</v>
      </c>
      <c r="BL88" s="116">
        <f t="shared" si="36"/>
        <v>2.0635752010053139</v>
      </c>
      <c r="BM88" s="64">
        <f t="shared" si="36"/>
        <v>2.0875138193463432</v>
      </c>
      <c r="BN88" s="64">
        <f t="shared" si="36"/>
        <v>2.1512046740017721</v>
      </c>
      <c r="BO88" s="89">
        <f t="shared" si="36"/>
        <v>2.1717813768590868</v>
      </c>
      <c r="BP88" s="134">
        <f t="shared" si="36"/>
        <v>2.1540526644845572</v>
      </c>
      <c r="BQ88" s="156">
        <f t="shared" ref="BQ88:BS88" si="37">IF(COLUMN()=4,1,BQ12/$D12)</f>
        <v>2.1879004372970909</v>
      </c>
      <c r="BR88" s="156">
        <f t="shared" si="37"/>
        <v>2.1817098400021808</v>
      </c>
      <c r="BS88" s="194">
        <f t="shared" si="37"/>
        <v>2.1636725858720229</v>
      </c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20"/>
    </row>
    <row r="89" spans="2:104" ht="31.5">
      <c r="B89" s="13"/>
      <c r="C89" s="9" t="s">
        <v>12</v>
      </c>
      <c r="D89" s="117">
        <f t="shared" ref="D89:AI89" si="38">IF(COLUMN()=4,1,D13/$D13)</f>
        <v>1</v>
      </c>
      <c r="E89" s="65">
        <f t="shared" si="38"/>
        <v>1.0534644527842971</v>
      </c>
      <c r="F89" s="65">
        <f t="shared" si="38"/>
        <v>1.2256814886979022</v>
      </c>
      <c r="G89" s="90">
        <f t="shared" si="38"/>
        <v>1.2892897342196863</v>
      </c>
      <c r="H89" s="117">
        <f t="shared" si="38"/>
        <v>1.331578719566606</v>
      </c>
      <c r="I89" s="65">
        <f t="shared" si="38"/>
        <v>1.3829464982717998</v>
      </c>
      <c r="J89" s="65">
        <f t="shared" si="38"/>
        <v>1.5173564871224023</v>
      </c>
      <c r="K89" s="90">
        <f t="shared" si="38"/>
        <v>1.5918416516488905</v>
      </c>
      <c r="L89" s="117">
        <f t="shared" si="38"/>
        <v>1.6411363186126076</v>
      </c>
      <c r="M89" s="65">
        <f t="shared" si="38"/>
        <v>1.7495736865435243</v>
      </c>
      <c r="N89" s="65">
        <f t="shared" si="38"/>
        <v>1.8127274219011302</v>
      </c>
      <c r="O89" s="90">
        <f t="shared" si="38"/>
        <v>1.6766012811824238</v>
      </c>
      <c r="P89" s="117">
        <f t="shared" si="38"/>
        <v>1.8148732309832942</v>
      </c>
      <c r="Q89" s="65">
        <f t="shared" si="38"/>
        <v>1.9017965755643815</v>
      </c>
      <c r="R89" s="65">
        <f t="shared" si="38"/>
        <v>1.9932143408716128</v>
      </c>
      <c r="S89" s="90">
        <f t="shared" si="38"/>
        <v>2.0069985550239697</v>
      </c>
      <c r="T89" s="117">
        <f t="shared" si="38"/>
        <v>2.0936501884712788</v>
      </c>
      <c r="U89" s="65">
        <f t="shared" si="38"/>
        <v>2.1340035767734356</v>
      </c>
      <c r="V89" s="65">
        <f t="shared" si="38"/>
        <v>2.1685866013505559</v>
      </c>
      <c r="W89" s="90">
        <f t="shared" si="38"/>
        <v>2.1683914055574087</v>
      </c>
      <c r="X89" s="117">
        <f t="shared" si="38"/>
        <v>2.2625994331722312</v>
      </c>
      <c r="Y89" s="65">
        <f t="shared" si="38"/>
        <v>2.3212408236754345</v>
      </c>
      <c r="Z89" s="65">
        <f t="shared" si="38"/>
        <v>2.3591855749858412</v>
      </c>
      <c r="AA89" s="90">
        <f t="shared" si="38"/>
        <v>2.3791495664675808</v>
      </c>
      <c r="AB89" s="117">
        <f t="shared" si="38"/>
        <v>2.4349493500988344</v>
      </c>
      <c r="AC89" s="65">
        <f t="shared" si="38"/>
        <v>2.437570878495964</v>
      </c>
      <c r="AD89" s="65">
        <f t="shared" si="38"/>
        <v>2.5913009674426739</v>
      </c>
      <c r="AE89" s="90">
        <f t="shared" si="38"/>
        <v>2.5380814952959341</v>
      </c>
      <c r="AF89" s="117">
        <f t="shared" si="38"/>
        <v>3.0465411256508537</v>
      </c>
      <c r="AG89" s="65">
        <f t="shared" si="38"/>
        <v>3.101334661377007</v>
      </c>
      <c r="AH89" s="65">
        <f t="shared" si="38"/>
        <v>3.0896970930881231</v>
      </c>
      <c r="AI89" s="90">
        <f t="shared" si="38"/>
        <v>3.0874475298589403</v>
      </c>
      <c r="AJ89" s="117">
        <f t="shared" ref="AJ89:BP89" si="39">IF(COLUMN()=4,1,AJ13/$D13)</f>
        <v>3.1089708681338593</v>
      </c>
      <c r="AK89" s="65">
        <f t="shared" si="39"/>
        <v>3.1913698205285628</v>
      </c>
      <c r="AL89" s="65">
        <f t="shared" si="39"/>
        <v>3.3458455554360769</v>
      </c>
      <c r="AM89" s="90">
        <f t="shared" si="39"/>
        <v>3.3576465042344679</v>
      </c>
      <c r="AN89" s="117">
        <f t="shared" si="39"/>
        <v>3.3759556474731367</v>
      </c>
      <c r="AO89" s="65">
        <f t="shared" si="39"/>
        <v>3.4061437349678245</v>
      </c>
      <c r="AP89" s="65">
        <f t="shared" si="39"/>
        <v>3.4018321473238524</v>
      </c>
      <c r="AQ89" s="90">
        <f t="shared" si="39"/>
        <v>3.3475321858276592</v>
      </c>
      <c r="AR89" s="117">
        <f t="shared" si="39"/>
        <v>3.3863096464749072</v>
      </c>
      <c r="AS89" s="65">
        <f t="shared" si="39"/>
        <v>3.362819251192855</v>
      </c>
      <c r="AT89" s="65">
        <f t="shared" si="39"/>
        <v>3.34076347079914</v>
      </c>
      <c r="AU89" s="90">
        <f t="shared" si="39"/>
        <v>3.2904332615829976</v>
      </c>
      <c r="AV89" s="117">
        <f t="shared" si="39"/>
        <v>3.3209015430507129</v>
      </c>
      <c r="AW89" s="65">
        <f t="shared" si="39"/>
        <v>3.3025859842748555</v>
      </c>
      <c r="AX89" s="65">
        <f t="shared" si="39"/>
        <v>3.2489097754649543</v>
      </c>
      <c r="AY89" s="90">
        <f t="shared" si="39"/>
        <v>3.2193739360685676</v>
      </c>
      <c r="AZ89" s="117">
        <f t="shared" si="39"/>
        <v>3.2404660449170928</v>
      </c>
      <c r="BA89" s="65">
        <f t="shared" si="39"/>
        <v>3.3073411568333859</v>
      </c>
      <c r="BB89" s="65">
        <f t="shared" si="39"/>
        <v>3.2987396518300831</v>
      </c>
      <c r="BC89" s="90">
        <f t="shared" si="39"/>
        <v>3.2887592889580883</v>
      </c>
      <c r="BD89" s="117">
        <f t="shared" si="39"/>
        <v>3.2482110046992632</v>
      </c>
      <c r="BE89" s="65">
        <f t="shared" si="39"/>
        <v>3.221689255747556</v>
      </c>
      <c r="BF89" s="65">
        <f t="shared" si="39"/>
        <v>3.1473198406233416</v>
      </c>
      <c r="BG89" s="90">
        <f t="shared" si="39"/>
        <v>3.0863332460170692</v>
      </c>
      <c r="BH89" s="117">
        <f t="shared" si="39"/>
        <v>3.0294414137092112</v>
      </c>
      <c r="BI89" s="65">
        <f t="shared" si="39"/>
        <v>3.0272787125814546</v>
      </c>
      <c r="BJ89" s="65">
        <f t="shared" si="39"/>
        <v>3.0262350728068856</v>
      </c>
      <c r="BK89" s="90">
        <f t="shared" si="39"/>
        <v>3.004579148024936</v>
      </c>
      <c r="BL89" s="117">
        <f t="shared" si="39"/>
        <v>3.010035654934057</v>
      </c>
      <c r="BM89" s="65">
        <f t="shared" si="39"/>
        <v>3.0183887173565607</v>
      </c>
      <c r="BN89" s="65">
        <f t="shared" si="39"/>
        <v>2.9971915521558818</v>
      </c>
      <c r="BO89" s="90">
        <f t="shared" si="39"/>
        <v>2.9827111859286473</v>
      </c>
      <c r="BP89" s="135">
        <f t="shared" si="39"/>
        <v>2.9803583242388823</v>
      </c>
      <c r="BQ89" s="157">
        <f t="shared" ref="BQ89:BS89" si="40">IF(COLUMN()=4,1,BQ13/$D13)</f>
        <v>3.0053459571183674</v>
      </c>
      <c r="BR89" s="157">
        <f t="shared" si="40"/>
        <v>2.9525798818321105</v>
      </c>
      <c r="BS89" s="195">
        <f t="shared" si="40"/>
        <v>2.9230409921747733</v>
      </c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20"/>
    </row>
    <row r="90" spans="2:104">
      <c r="B90" s="13"/>
      <c r="C90" s="20"/>
      <c r="D90" s="1"/>
      <c r="E90" s="20"/>
      <c r="F90" s="20"/>
      <c r="G90" s="1"/>
      <c r="H90" s="1"/>
      <c r="K90" s="1"/>
      <c r="L90" s="1"/>
      <c r="O90" s="1"/>
      <c r="P90" s="1"/>
      <c r="S90" s="1"/>
      <c r="T90" s="1"/>
      <c r="W90" s="1"/>
      <c r="X90" s="1"/>
      <c r="AA90" s="1"/>
      <c r="AB90" s="1"/>
      <c r="AE90" s="1"/>
      <c r="AF90" s="1"/>
      <c r="AI90" s="1"/>
      <c r="AJ90" s="1"/>
      <c r="AM90" s="1"/>
      <c r="AN90" s="1"/>
      <c r="AQ90" s="1"/>
      <c r="AR90" s="1"/>
      <c r="AU90" s="1"/>
      <c r="AV90" s="1"/>
      <c r="AY90" s="1"/>
      <c r="AZ90" s="1"/>
      <c r="BC90" s="1"/>
      <c r="BD90" s="1"/>
      <c r="BG90" s="1"/>
      <c r="BH90" s="1"/>
      <c r="BK90" s="1"/>
      <c r="BL90" s="1"/>
      <c r="BO90" s="1"/>
      <c r="BP90" s="1"/>
      <c r="BQ90" s="152"/>
      <c r="BR90" s="152"/>
      <c r="BS90" s="27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</row>
    <row r="91" spans="2:104">
      <c r="B91" s="13"/>
      <c r="C91" s="20"/>
      <c r="D91" s="1"/>
      <c r="E91" s="20"/>
      <c r="F91" s="20"/>
      <c r="G91" s="1"/>
      <c r="H91" s="1"/>
      <c r="K91" s="1"/>
      <c r="L91" s="1"/>
      <c r="O91" s="1"/>
      <c r="P91" s="1"/>
      <c r="S91" s="1"/>
      <c r="T91" s="1"/>
      <c r="W91" s="1"/>
      <c r="X91" s="1"/>
      <c r="AA91" s="1"/>
      <c r="AB91" s="1"/>
      <c r="AE91" s="1"/>
      <c r="AF91" s="1"/>
      <c r="AI91" s="1"/>
      <c r="AJ91" s="1"/>
      <c r="AM91" s="1"/>
      <c r="AN91" s="1"/>
      <c r="AQ91" s="1"/>
      <c r="AR91" s="1"/>
      <c r="AU91" s="1"/>
      <c r="AV91" s="1"/>
      <c r="AY91" s="1"/>
      <c r="AZ91" s="1"/>
      <c r="BC91" s="1"/>
      <c r="BD91" s="1"/>
      <c r="BG91" s="1"/>
      <c r="BH91" s="1"/>
      <c r="BK91" s="1"/>
      <c r="BL91" s="1"/>
      <c r="BO91" s="1"/>
      <c r="BP91" s="1"/>
      <c r="BQ91" s="15"/>
      <c r="BR91" s="15"/>
      <c r="BS91" s="27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</row>
    <row r="92" spans="2:104">
      <c r="B92" s="13"/>
      <c r="C92" s="20"/>
      <c r="D92" s="1"/>
      <c r="E92" s="20"/>
      <c r="F92" s="20"/>
      <c r="G92" s="1"/>
      <c r="H92" s="1"/>
      <c r="K92" s="1"/>
      <c r="L92" s="1"/>
      <c r="O92" s="1"/>
      <c r="P92" s="1"/>
      <c r="S92" s="1"/>
      <c r="T92" s="1"/>
      <c r="W92" s="1"/>
      <c r="X92" s="1"/>
      <c r="AA92" s="1"/>
      <c r="AB92" s="1"/>
      <c r="AE92" s="1"/>
      <c r="AF92" s="1"/>
      <c r="AI92" s="1"/>
      <c r="AJ92" s="1"/>
      <c r="AM92" s="1"/>
      <c r="AN92" s="1"/>
      <c r="AQ92" s="1"/>
      <c r="AR92" s="1"/>
      <c r="AU92" s="1"/>
      <c r="AV92" s="1"/>
      <c r="AY92" s="1"/>
      <c r="AZ92" s="1"/>
      <c r="BC92" s="1"/>
      <c r="BD92" s="1"/>
      <c r="BG92" s="1"/>
      <c r="BH92" s="1"/>
      <c r="BK92" s="1"/>
      <c r="BL92" s="1"/>
      <c r="BO92" s="1"/>
      <c r="BP92" s="1"/>
      <c r="BQ92" s="15"/>
      <c r="BR92" s="15"/>
      <c r="BS92" s="27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</row>
    <row r="93" spans="2:104">
      <c r="B93" s="13"/>
      <c r="C93" s="20"/>
      <c r="D93" s="1"/>
      <c r="E93" s="20"/>
      <c r="F93" s="20"/>
      <c r="G93" s="1"/>
      <c r="H93" s="1"/>
      <c r="K93" s="1"/>
      <c r="L93" s="1"/>
      <c r="O93" s="1"/>
      <c r="P93" s="1"/>
      <c r="S93" s="1"/>
      <c r="T93" s="1"/>
      <c r="W93" s="1"/>
      <c r="X93" s="1"/>
      <c r="AA93" s="1"/>
      <c r="AB93" s="1"/>
      <c r="AE93" s="1"/>
      <c r="AF93" s="1"/>
      <c r="AI93" s="1"/>
      <c r="AJ93" s="1"/>
      <c r="AM93" s="1"/>
      <c r="AN93" s="1"/>
      <c r="AQ93" s="1"/>
      <c r="AR93" s="1"/>
      <c r="AU93" s="1"/>
      <c r="AV93" s="1"/>
      <c r="AY93" s="1"/>
      <c r="AZ93" s="1"/>
      <c r="BC93" s="1"/>
      <c r="BD93" s="1"/>
      <c r="BG93" s="1"/>
      <c r="BH93" s="1"/>
      <c r="BK93" s="1"/>
      <c r="BL93" s="1"/>
      <c r="BO93" s="1"/>
      <c r="BP93" s="1"/>
      <c r="BQ93" s="15"/>
      <c r="BR93" s="15"/>
      <c r="BS93" s="27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</row>
    <row r="94" spans="2:104">
      <c r="B94" s="13"/>
      <c r="C94" s="20"/>
      <c r="D94" s="1"/>
      <c r="E94" s="20"/>
      <c r="F94" s="20"/>
      <c r="G94" s="1"/>
      <c r="H94" s="1"/>
      <c r="K94" s="1"/>
      <c r="L94" s="1"/>
      <c r="O94" s="1"/>
      <c r="P94" s="1"/>
      <c r="S94" s="1"/>
      <c r="T94" s="1"/>
      <c r="W94" s="1"/>
      <c r="X94" s="1"/>
      <c r="AA94" s="1"/>
      <c r="AB94" s="1"/>
      <c r="AE94" s="1"/>
      <c r="AF94" s="1"/>
      <c r="AI94" s="1"/>
      <c r="AJ94" s="1"/>
      <c r="AM94" s="1"/>
      <c r="AN94" s="1"/>
      <c r="AQ94" s="1"/>
      <c r="AR94" s="1"/>
      <c r="AU94" s="1"/>
      <c r="AV94" s="1"/>
      <c r="AY94" s="1"/>
      <c r="AZ94" s="1"/>
      <c r="BC94" s="1"/>
      <c r="BD94" s="1"/>
      <c r="BG94" s="1"/>
      <c r="BH94" s="1"/>
      <c r="BK94" s="1"/>
      <c r="BL94" s="1"/>
      <c r="BO94" s="1"/>
      <c r="BP94" s="1"/>
      <c r="BQ94" s="15"/>
      <c r="BR94" s="15"/>
      <c r="BS94" s="27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</row>
    <row r="95" spans="2:104">
      <c r="B95" s="13"/>
      <c r="C95" s="20"/>
      <c r="D95" s="1"/>
      <c r="E95" s="20"/>
      <c r="F95" s="20"/>
      <c r="G95" s="1"/>
      <c r="H95" s="1"/>
      <c r="K95" s="1"/>
      <c r="L95" s="1"/>
      <c r="O95" s="1"/>
      <c r="P95" s="1"/>
      <c r="S95" s="1"/>
      <c r="T95" s="1"/>
      <c r="W95" s="1"/>
      <c r="X95" s="1"/>
      <c r="AA95" s="1"/>
      <c r="AB95" s="1"/>
      <c r="AE95" s="1"/>
      <c r="AF95" s="1"/>
      <c r="AI95" s="1"/>
      <c r="AJ95" s="1"/>
      <c r="AM95" s="1"/>
      <c r="AN95" s="1"/>
      <c r="AQ95" s="1"/>
      <c r="AR95" s="1"/>
      <c r="AU95" s="1"/>
      <c r="AV95" s="1"/>
      <c r="AY95" s="1"/>
      <c r="AZ95" s="1"/>
      <c r="BC95" s="1"/>
      <c r="BD95" s="1"/>
      <c r="BG95" s="1"/>
      <c r="BH95" s="1"/>
      <c r="BK95" s="1"/>
      <c r="BL95" s="1"/>
      <c r="BO95" s="1"/>
      <c r="BP95" s="1"/>
      <c r="BQ95" s="15"/>
      <c r="BR95" s="15"/>
      <c r="BS95" s="27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</row>
    <row r="96" spans="2:104">
      <c r="B96" s="13"/>
      <c r="C96" s="20"/>
      <c r="D96" s="1"/>
      <c r="E96" s="20"/>
      <c r="F96" s="20"/>
      <c r="G96" s="1"/>
      <c r="H96" s="1"/>
      <c r="K96" s="1"/>
      <c r="L96" s="1"/>
      <c r="O96" s="1"/>
      <c r="P96" s="1"/>
      <c r="S96" s="1"/>
      <c r="T96" s="1"/>
      <c r="W96" s="1"/>
      <c r="X96" s="1"/>
      <c r="AA96" s="1"/>
      <c r="AB96" s="1"/>
      <c r="AE96" s="1"/>
      <c r="AF96" s="1"/>
      <c r="AI96" s="1"/>
      <c r="AJ96" s="1"/>
      <c r="AM96" s="1"/>
      <c r="AN96" s="1"/>
      <c r="AQ96" s="1"/>
      <c r="AR96" s="1"/>
      <c r="AU96" s="1"/>
      <c r="AV96" s="1"/>
      <c r="AY96" s="1"/>
      <c r="AZ96" s="1"/>
      <c r="BC96" s="1"/>
      <c r="BD96" s="1"/>
      <c r="BG96" s="1"/>
      <c r="BH96" s="1"/>
      <c r="BK96" s="1"/>
      <c r="BL96" s="1"/>
      <c r="BO96" s="1"/>
      <c r="BP96" s="1"/>
      <c r="BQ96" s="139"/>
      <c r="BR96" s="139"/>
      <c r="BS96" s="19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</row>
    <row r="97" spans="2:104">
      <c r="B97" s="13"/>
      <c r="C97" s="20"/>
      <c r="D97" s="1"/>
      <c r="E97" s="20"/>
      <c r="F97" s="20"/>
      <c r="G97" s="1"/>
      <c r="H97" s="1"/>
      <c r="K97" s="1"/>
      <c r="L97" s="1"/>
      <c r="O97" s="1"/>
      <c r="P97" s="1"/>
      <c r="S97" s="1"/>
      <c r="T97" s="1"/>
      <c r="W97" s="1"/>
      <c r="X97" s="1"/>
      <c r="AA97" s="1"/>
      <c r="AB97" s="1"/>
      <c r="AE97" s="1"/>
      <c r="AF97" s="1"/>
      <c r="AI97" s="1"/>
      <c r="AJ97" s="1"/>
      <c r="AM97" s="1"/>
      <c r="AN97" s="1"/>
      <c r="AQ97" s="1"/>
      <c r="AR97" s="1"/>
      <c r="AU97" s="1"/>
      <c r="AV97" s="1"/>
      <c r="AY97" s="1"/>
      <c r="AZ97" s="1"/>
      <c r="BC97" s="1"/>
      <c r="BD97" s="1"/>
      <c r="BG97" s="1"/>
      <c r="BH97" s="1"/>
      <c r="BK97" s="1"/>
      <c r="BL97" s="1"/>
      <c r="BO97" s="1"/>
      <c r="BP97" s="1"/>
      <c r="BQ97" s="139"/>
      <c r="BR97" s="139"/>
      <c r="BS97" s="19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</row>
    <row r="98" spans="2:104">
      <c r="B98" s="13"/>
      <c r="C98" s="20"/>
      <c r="D98" s="1"/>
      <c r="E98" s="20"/>
      <c r="F98" s="20"/>
      <c r="G98" s="1"/>
      <c r="H98" s="1"/>
      <c r="K98" s="1"/>
      <c r="L98" s="1"/>
      <c r="O98" s="1"/>
      <c r="P98" s="1"/>
      <c r="S98" s="1"/>
      <c r="T98" s="1"/>
      <c r="W98" s="1"/>
      <c r="X98" s="1"/>
      <c r="AA98" s="1"/>
      <c r="AB98" s="1"/>
      <c r="AE98" s="1"/>
      <c r="AF98" s="1"/>
      <c r="AI98" s="1"/>
      <c r="AJ98" s="1"/>
      <c r="AM98" s="1"/>
      <c r="AN98" s="1"/>
      <c r="AQ98" s="1"/>
      <c r="AR98" s="1"/>
      <c r="AU98" s="1"/>
      <c r="AV98" s="1"/>
      <c r="AY98" s="1"/>
      <c r="AZ98" s="1"/>
      <c r="BC98" s="1"/>
      <c r="BD98" s="1"/>
      <c r="BG98" s="1"/>
      <c r="BH98" s="1"/>
      <c r="BK98" s="1"/>
      <c r="BL98" s="1"/>
      <c r="BO98" s="1"/>
      <c r="BP98" s="1"/>
      <c r="BQ98" s="139"/>
      <c r="BR98" s="139"/>
      <c r="BS98" s="19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</row>
    <row r="99" spans="2:104">
      <c r="B99" s="13"/>
      <c r="C99" s="20"/>
      <c r="D99" s="1"/>
      <c r="E99" s="20"/>
      <c r="F99" s="20"/>
      <c r="G99" s="1"/>
      <c r="H99" s="1"/>
      <c r="K99" s="1"/>
      <c r="L99" s="1"/>
      <c r="O99" s="1"/>
      <c r="P99" s="1"/>
      <c r="S99" s="1"/>
      <c r="T99" s="1"/>
      <c r="W99" s="1"/>
      <c r="X99" s="1"/>
      <c r="AA99" s="1"/>
      <c r="AB99" s="1"/>
      <c r="AE99" s="1"/>
      <c r="AF99" s="1"/>
      <c r="AI99" s="1"/>
      <c r="AJ99" s="1"/>
      <c r="AM99" s="1"/>
      <c r="AN99" s="1"/>
      <c r="AQ99" s="1"/>
      <c r="AR99" s="1"/>
      <c r="AU99" s="1"/>
      <c r="AV99" s="1"/>
      <c r="AY99" s="1"/>
      <c r="AZ99" s="1"/>
      <c r="BC99" s="1"/>
      <c r="BD99" s="1"/>
      <c r="BG99" s="1"/>
      <c r="BH99" s="1"/>
      <c r="BK99" s="1"/>
      <c r="BL99" s="1"/>
      <c r="BO99" s="1"/>
      <c r="BP99" s="1"/>
      <c r="BQ99" s="139"/>
      <c r="BR99" s="139"/>
      <c r="BS99" s="19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</row>
    <row r="100" spans="2:104">
      <c r="B100" s="13"/>
      <c r="C100" s="20"/>
      <c r="D100" s="1"/>
      <c r="E100" s="20"/>
      <c r="F100" s="20"/>
      <c r="G100" s="1"/>
      <c r="H100" s="1"/>
      <c r="K100" s="1"/>
      <c r="L100" s="1"/>
      <c r="O100" s="1"/>
      <c r="P100" s="1"/>
      <c r="S100" s="1"/>
      <c r="T100" s="1"/>
      <c r="W100" s="1"/>
      <c r="X100" s="1"/>
      <c r="AA100" s="1"/>
      <c r="AB100" s="1"/>
      <c r="AE100" s="1"/>
      <c r="AF100" s="1"/>
      <c r="AI100" s="1"/>
      <c r="AJ100" s="1"/>
      <c r="AM100" s="1"/>
      <c r="AN100" s="1"/>
      <c r="AQ100" s="1"/>
      <c r="AR100" s="1"/>
      <c r="AU100" s="1"/>
      <c r="AV100" s="1"/>
      <c r="AY100" s="1"/>
      <c r="AZ100" s="1"/>
      <c r="BC100" s="1"/>
      <c r="BD100" s="1"/>
      <c r="BG100" s="1"/>
      <c r="BH100" s="1"/>
      <c r="BK100" s="1"/>
      <c r="BL100" s="1"/>
      <c r="BO100" s="1"/>
      <c r="BP100" s="1"/>
      <c r="BQ100" s="139"/>
      <c r="BR100" s="139"/>
      <c r="BS100" s="19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</row>
    <row r="101" spans="2:104">
      <c r="B101" s="13"/>
      <c r="C101" s="20"/>
      <c r="D101" s="1"/>
      <c r="E101" s="20"/>
      <c r="F101" s="20"/>
      <c r="G101" s="1"/>
      <c r="H101" s="1"/>
      <c r="K101" s="1"/>
      <c r="L101" s="1"/>
      <c r="O101" s="1"/>
      <c r="P101" s="1"/>
      <c r="S101" s="1"/>
      <c r="T101" s="1"/>
      <c r="W101" s="1"/>
      <c r="X101" s="1"/>
      <c r="AA101" s="1"/>
      <c r="AB101" s="1"/>
      <c r="AE101" s="1"/>
      <c r="AF101" s="1"/>
      <c r="AI101" s="1"/>
      <c r="AJ101" s="1"/>
      <c r="AM101" s="1"/>
      <c r="AN101" s="1"/>
      <c r="AQ101" s="1"/>
      <c r="AR101" s="1"/>
      <c r="AU101" s="1"/>
      <c r="AV101" s="1"/>
      <c r="AY101" s="1"/>
      <c r="AZ101" s="1"/>
      <c r="BC101" s="1"/>
      <c r="BD101" s="1"/>
      <c r="BG101" s="1"/>
      <c r="BH101" s="1"/>
      <c r="BK101" s="1"/>
      <c r="BL101" s="1"/>
      <c r="BO101" s="1"/>
      <c r="BP101" s="1"/>
      <c r="BQ101" s="139"/>
      <c r="BR101" s="139"/>
      <c r="BS101" s="19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</row>
    <row r="102" spans="2:104">
      <c r="B102" s="13"/>
      <c r="C102" s="20"/>
      <c r="D102" s="1"/>
      <c r="E102" s="20"/>
      <c r="F102" s="20"/>
      <c r="G102" s="1"/>
      <c r="H102" s="1"/>
      <c r="K102" s="1"/>
      <c r="L102" s="1"/>
      <c r="O102" s="1"/>
      <c r="P102" s="1"/>
      <c r="S102" s="1"/>
      <c r="T102" s="1"/>
      <c r="W102" s="1"/>
      <c r="X102" s="1"/>
      <c r="AA102" s="1"/>
      <c r="AB102" s="1"/>
      <c r="AE102" s="1"/>
      <c r="AF102" s="1"/>
      <c r="AI102" s="1"/>
      <c r="AJ102" s="1"/>
      <c r="AM102" s="1"/>
      <c r="AN102" s="1"/>
      <c r="AQ102" s="1"/>
      <c r="AR102" s="1"/>
      <c r="AU102" s="1"/>
      <c r="AV102" s="1"/>
      <c r="AY102" s="1"/>
      <c r="AZ102" s="1"/>
      <c r="BC102" s="1"/>
      <c r="BD102" s="1"/>
      <c r="BG102" s="1"/>
      <c r="BH102" s="1"/>
      <c r="BK102" s="1"/>
      <c r="BL102" s="1"/>
      <c r="BO102" s="1"/>
      <c r="BP102" s="1"/>
      <c r="BQ102" s="139"/>
      <c r="BR102" s="139"/>
      <c r="BS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</row>
    <row r="103" spans="2:104">
      <c r="B103" s="13"/>
      <c r="C103" s="20"/>
      <c r="D103" s="1"/>
      <c r="E103" s="20"/>
      <c r="F103" s="20"/>
      <c r="G103" s="1"/>
      <c r="H103" s="1"/>
      <c r="K103" s="1"/>
      <c r="L103" s="1"/>
      <c r="O103" s="1"/>
      <c r="P103" s="1"/>
      <c r="S103" s="1"/>
      <c r="T103" s="1"/>
      <c r="W103" s="1"/>
      <c r="X103" s="1"/>
      <c r="AA103" s="1"/>
      <c r="AB103" s="1"/>
      <c r="AE103" s="1"/>
      <c r="AF103" s="1"/>
      <c r="AI103" s="1"/>
      <c r="AJ103" s="1"/>
      <c r="AM103" s="1"/>
      <c r="AN103" s="1"/>
      <c r="AQ103" s="1"/>
      <c r="AR103" s="1"/>
      <c r="AU103" s="1"/>
      <c r="AV103" s="1"/>
      <c r="AY103" s="1"/>
      <c r="AZ103" s="1"/>
      <c r="BC103" s="1"/>
      <c r="BD103" s="1"/>
      <c r="BG103" s="1"/>
      <c r="BH103" s="1"/>
      <c r="BK103" s="1"/>
      <c r="BL103" s="1"/>
      <c r="BO103" s="1"/>
      <c r="BP103" s="1"/>
      <c r="BQ103" s="139"/>
      <c r="BR103" s="139"/>
      <c r="BS103" s="19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</row>
    <row r="104" spans="2:104">
      <c r="B104" s="13"/>
      <c r="C104" s="20"/>
      <c r="D104" s="1"/>
      <c r="E104" s="20"/>
      <c r="F104" s="20"/>
      <c r="G104" s="1"/>
      <c r="H104" s="1"/>
      <c r="K104" s="1"/>
      <c r="L104" s="1"/>
      <c r="O104" s="1"/>
      <c r="P104" s="1"/>
      <c r="S104" s="1"/>
      <c r="T104" s="1"/>
      <c r="W104" s="1"/>
      <c r="X104" s="1"/>
      <c r="AA104" s="1"/>
      <c r="AB104" s="1"/>
      <c r="AE104" s="1"/>
      <c r="AF104" s="1"/>
      <c r="AI104" s="1"/>
      <c r="AJ104" s="1"/>
      <c r="AM104" s="1"/>
      <c r="AN104" s="1"/>
      <c r="AQ104" s="1"/>
      <c r="AR104" s="1"/>
      <c r="AU104" s="1"/>
      <c r="AV104" s="1"/>
      <c r="AY104" s="1"/>
      <c r="AZ104" s="1"/>
      <c r="BC104" s="1"/>
      <c r="BD104" s="1"/>
      <c r="BG104" s="1"/>
      <c r="BH104" s="1"/>
      <c r="BK104" s="1"/>
      <c r="BL104" s="1"/>
      <c r="BO104" s="1"/>
      <c r="BP104" s="1"/>
      <c r="BQ104" s="139"/>
      <c r="BR104" s="139"/>
      <c r="BS104" s="19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</row>
    <row r="105" spans="2:104">
      <c r="B105" s="13"/>
      <c r="C105" s="20"/>
      <c r="D105" s="1"/>
      <c r="E105" s="20"/>
      <c r="F105" s="20"/>
      <c r="G105" s="1"/>
      <c r="H105" s="1"/>
      <c r="K105" s="1"/>
      <c r="L105" s="1"/>
      <c r="O105" s="1"/>
      <c r="P105" s="1"/>
      <c r="S105" s="1"/>
      <c r="T105" s="1"/>
      <c r="W105" s="1"/>
      <c r="X105" s="1"/>
      <c r="AA105" s="1"/>
      <c r="AB105" s="1"/>
      <c r="AE105" s="1"/>
      <c r="AF105" s="1"/>
      <c r="AI105" s="1"/>
      <c r="AJ105" s="1"/>
      <c r="AM105" s="1"/>
      <c r="AN105" s="1"/>
      <c r="AQ105" s="1"/>
      <c r="AR105" s="1"/>
      <c r="AU105" s="1"/>
      <c r="AV105" s="1"/>
      <c r="AY105" s="1"/>
      <c r="AZ105" s="1"/>
      <c r="BC105" s="1"/>
      <c r="BD105" s="1"/>
      <c r="BG105" s="1"/>
      <c r="BH105" s="1"/>
      <c r="BK105" s="1"/>
      <c r="BL105" s="1"/>
      <c r="BO105" s="1"/>
      <c r="BP105" s="1"/>
      <c r="BQ105" s="139"/>
      <c r="BR105" s="139"/>
      <c r="BS105" s="19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</row>
    <row r="106" spans="2:104">
      <c r="B106" s="13"/>
      <c r="C106" s="20"/>
      <c r="D106" s="1"/>
      <c r="E106" s="20"/>
      <c r="F106" s="20"/>
      <c r="G106" s="1"/>
      <c r="H106" s="1"/>
      <c r="K106" s="1"/>
      <c r="L106" s="1"/>
      <c r="O106" s="1"/>
      <c r="P106" s="1"/>
      <c r="S106" s="1"/>
      <c r="T106" s="1"/>
      <c r="W106" s="1"/>
      <c r="X106" s="1"/>
      <c r="AA106" s="1"/>
      <c r="AB106" s="1"/>
      <c r="AE106" s="1"/>
      <c r="AF106" s="1"/>
      <c r="AI106" s="1"/>
      <c r="AJ106" s="1"/>
      <c r="AM106" s="1"/>
      <c r="AN106" s="1"/>
      <c r="AQ106" s="1"/>
      <c r="AR106" s="1"/>
      <c r="AU106" s="1"/>
      <c r="AV106" s="1"/>
      <c r="AY106" s="1"/>
      <c r="AZ106" s="1"/>
      <c r="BC106" s="1"/>
      <c r="BD106" s="1"/>
      <c r="BG106" s="1"/>
      <c r="BH106" s="1"/>
      <c r="BK106" s="1"/>
      <c r="BL106" s="1"/>
      <c r="BO106" s="1"/>
      <c r="BP106" s="1"/>
      <c r="BQ106" s="139"/>
      <c r="BR106" s="139"/>
      <c r="BS106" s="19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</row>
    <row r="107" spans="2:104">
      <c r="B107" s="13"/>
      <c r="C107" s="20"/>
      <c r="D107" s="1"/>
      <c r="E107" s="20"/>
      <c r="F107" s="20"/>
      <c r="G107" s="1"/>
      <c r="H107" s="1"/>
      <c r="K107" s="1"/>
      <c r="L107" s="1"/>
      <c r="O107" s="1"/>
      <c r="P107" s="1"/>
      <c r="S107" s="1"/>
      <c r="T107" s="1"/>
      <c r="W107" s="1"/>
      <c r="X107" s="1"/>
      <c r="AA107" s="1"/>
      <c r="AB107" s="1"/>
      <c r="AE107" s="1"/>
      <c r="AF107" s="1"/>
      <c r="AI107" s="1"/>
      <c r="AJ107" s="1"/>
      <c r="AM107" s="1"/>
      <c r="AN107" s="1"/>
      <c r="AQ107" s="1"/>
      <c r="AR107" s="1"/>
      <c r="AU107" s="1"/>
      <c r="AV107" s="1"/>
      <c r="AY107" s="1"/>
      <c r="AZ107" s="1"/>
      <c r="BC107" s="1"/>
      <c r="BD107" s="1"/>
      <c r="BG107" s="1"/>
      <c r="BH107" s="1"/>
      <c r="BK107" s="1"/>
      <c r="BL107" s="1"/>
      <c r="BO107" s="1"/>
      <c r="BP107" s="1"/>
      <c r="BQ107" s="139"/>
      <c r="BR107" s="139"/>
      <c r="BS107" s="19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</row>
    <row r="108" spans="2:104">
      <c r="B108" s="13"/>
      <c r="C108" s="20"/>
      <c r="D108" s="1"/>
      <c r="E108" s="20"/>
      <c r="F108" s="20"/>
      <c r="G108" s="1"/>
      <c r="H108" s="1"/>
      <c r="K108" s="1"/>
      <c r="L108" s="1"/>
      <c r="O108" s="1"/>
      <c r="P108" s="1"/>
      <c r="S108" s="1"/>
      <c r="T108" s="1"/>
      <c r="W108" s="1"/>
      <c r="X108" s="1"/>
      <c r="AA108" s="1"/>
      <c r="AB108" s="1"/>
      <c r="AE108" s="1"/>
      <c r="AF108" s="1"/>
      <c r="AI108" s="1"/>
      <c r="AJ108" s="1"/>
      <c r="AM108" s="1"/>
      <c r="AN108" s="1"/>
      <c r="AQ108" s="1"/>
      <c r="AR108" s="1"/>
      <c r="AU108" s="1"/>
      <c r="AV108" s="1"/>
      <c r="AY108" s="1"/>
      <c r="AZ108" s="1"/>
      <c r="BC108" s="1"/>
      <c r="BD108" s="1"/>
      <c r="BG108" s="1"/>
      <c r="BH108" s="1"/>
      <c r="BK108" s="1"/>
      <c r="BL108" s="1"/>
      <c r="BO108" s="1"/>
      <c r="BP108" s="1"/>
      <c r="BQ108" s="139"/>
      <c r="BR108" s="139"/>
      <c r="BS108" s="19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</row>
    <row r="109" spans="2:104">
      <c r="B109" s="13"/>
      <c r="C109" s="20"/>
      <c r="D109" s="1"/>
      <c r="E109" s="20"/>
      <c r="F109" s="20"/>
      <c r="G109" s="1"/>
      <c r="H109" s="1"/>
      <c r="K109" s="1"/>
      <c r="L109" s="1"/>
      <c r="O109" s="1"/>
      <c r="P109" s="1"/>
      <c r="S109" s="1"/>
      <c r="T109" s="1"/>
      <c r="W109" s="1"/>
      <c r="X109" s="1"/>
      <c r="AA109" s="1"/>
      <c r="AB109" s="1"/>
      <c r="AE109" s="1"/>
      <c r="AF109" s="1"/>
      <c r="AI109" s="1"/>
      <c r="AJ109" s="1"/>
      <c r="AM109" s="1"/>
      <c r="AN109" s="1"/>
      <c r="AQ109" s="1"/>
      <c r="AR109" s="1"/>
      <c r="AU109" s="1"/>
      <c r="AV109" s="1"/>
      <c r="AY109" s="1"/>
      <c r="AZ109" s="1"/>
      <c r="BC109" s="1"/>
      <c r="BD109" s="1"/>
      <c r="BG109" s="1"/>
      <c r="BH109" s="1"/>
      <c r="BK109" s="1"/>
      <c r="BL109" s="1"/>
      <c r="BO109" s="1"/>
      <c r="BP109" s="1"/>
      <c r="BQ109" s="139"/>
      <c r="BR109" s="139"/>
      <c r="BS109" s="19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</row>
    <row r="110" spans="2:104">
      <c r="B110" s="13"/>
      <c r="C110" s="20"/>
      <c r="D110" s="1"/>
      <c r="E110" s="20"/>
      <c r="F110" s="20"/>
      <c r="G110" s="1"/>
      <c r="H110" s="1"/>
      <c r="K110" s="1"/>
      <c r="L110" s="1"/>
      <c r="O110" s="1"/>
      <c r="P110" s="1"/>
      <c r="S110" s="1"/>
      <c r="T110" s="1"/>
      <c r="W110" s="1"/>
      <c r="X110" s="1"/>
      <c r="AA110" s="1"/>
      <c r="AB110" s="1"/>
      <c r="AE110" s="1"/>
      <c r="AF110" s="1"/>
      <c r="AI110" s="1"/>
      <c r="AJ110" s="1"/>
      <c r="AM110" s="1"/>
      <c r="AN110" s="1"/>
      <c r="AQ110" s="1"/>
      <c r="AR110" s="1"/>
      <c r="AU110" s="1"/>
      <c r="AV110" s="1"/>
      <c r="AY110" s="1"/>
      <c r="AZ110" s="1"/>
      <c r="BC110" s="1"/>
      <c r="BD110" s="1"/>
      <c r="BG110" s="1"/>
      <c r="BH110" s="1"/>
      <c r="BK110" s="1"/>
      <c r="BL110" s="1"/>
      <c r="BO110" s="1"/>
      <c r="BP110" s="1"/>
      <c r="BQ110" s="139"/>
      <c r="BR110" s="139"/>
      <c r="BS110" s="19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</row>
    <row r="111" spans="2:104">
      <c r="B111" s="13"/>
      <c r="C111" s="20"/>
      <c r="D111" s="1"/>
      <c r="E111" s="20"/>
      <c r="F111" s="20"/>
      <c r="G111" s="1"/>
      <c r="H111" s="1"/>
      <c r="K111" s="1"/>
      <c r="L111" s="1"/>
      <c r="O111" s="1"/>
      <c r="P111" s="1"/>
      <c r="S111" s="1"/>
      <c r="T111" s="1"/>
      <c r="W111" s="1"/>
      <c r="X111" s="1"/>
      <c r="AA111" s="1"/>
      <c r="AB111" s="1"/>
      <c r="AE111" s="1"/>
      <c r="AF111" s="1"/>
      <c r="AI111" s="1"/>
      <c r="AJ111" s="1"/>
      <c r="AM111" s="1"/>
      <c r="AN111" s="1"/>
      <c r="AQ111" s="1"/>
      <c r="AR111" s="1"/>
      <c r="AU111" s="1"/>
      <c r="AV111" s="1"/>
      <c r="AY111" s="1"/>
      <c r="AZ111" s="1"/>
      <c r="BC111" s="1"/>
      <c r="BD111" s="1"/>
      <c r="BG111" s="1"/>
      <c r="BH111" s="1"/>
      <c r="BK111" s="1"/>
      <c r="BL111" s="1"/>
      <c r="BO111" s="1"/>
      <c r="BP111" s="1"/>
      <c r="BQ111" s="139"/>
      <c r="BR111" s="139"/>
      <c r="BS111" s="19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</row>
    <row r="112" spans="2:104">
      <c r="B112" s="13"/>
      <c r="C112" s="20"/>
      <c r="D112" s="1"/>
      <c r="E112" s="20"/>
      <c r="F112" s="20"/>
      <c r="G112" s="1"/>
      <c r="H112" s="1"/>
      <c r="K112" s="1"/>
      <c r="L112" s="1"/>
      <c r="O112" s="1"/>
      <c r="P112" s="1"/>
      <c r="S112" s="1"/>
      <c r="T112" s="1"/>
      <c r="W112" s="1"/>
      <c r="X112" s="1"/>
      <c r="AA112" s="1"/>
      <c r="AB112" s="1"/>
      <c r="AE112" s="1"/>
      <c r="AF112" s="1"/>
      <c r="AI112" s="1"/>
      <c r="AJ112" s="1"/>
      <c r="AM112" s="1"/>
      <c r="AN112" s="1"/>
      <c r="AQ112" s="1"/>
      <c r="AR112" s="1"/>
      <c r="AU112" s="1"/>
      <c r="AV112" s="1"/>
      <c r="AY112" s="1"/>
      <c r="AZ112" s="1"/>
      <c r="BC112" s="1"/>
      <c r="BD112" s="1"/>
      <c r="BG112" s="1"/>
      <c r="BH112" s="1"/>
      <c r="BK112" s="1"/>
      <c r="BL112" s="1"/>
      <c r="BO112" s="1"/>
      <c r="BP112" s="1"/>
      <c r="BQ112" s="139"/>
      <c r="BR112" s="139"/>
      <c r="BS112" s="19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</row>
    <row r="113" spans="2:104">
      <c r="B113" s="13"/>
      <c r="C113" s="20"/>
      <c r="D113" s="1"/>
      <c r="E113" s="20"/>
      <c r="F113" s="20"/>
      <c r="G113" s="1"/>
      <c r="H113" s="1"/>
      <c r="K113" s="1"/>
      <c r="L113" s="1"/>
      <c r="O113" s="1"/>
      <c r="P113" s="1"/>
      <c r="S113" s="1"/>
      <c r="T113" s="1"/>
      <c r="W113" s="1"/>
      <c r="X113" s="1"/>
      <c r="AA113" s="1"/>
      <c r="AB113" s="1"/>
      <c r="AE113" s="1"/>
      <c r="AF113" s="1"/>
      <c r="AI113" s="1"/>
      <c r="AJ113" s="1"/>
      <c r="AM113" s="1"/>
      <c r="AN113" s="1"/>
      <c r="AQ113" s="1"/>
      <c r="AR113" s="1"/>
      <c r="AU113" s="1"/>
      <c r="AV113" s="1"/>
      <c r="AY113" s="1"/>
      <c r="AZ113" s="1"/>
      <c r="BC113" s="1"/>
      <c r="BD113" s="1"/>
      <c r="BG113" s="1"/>
      <c r="BH113" s="1"/>
      <c r="BK113" s="1"/>
      <c r="BL113" s="1"/>
      <c r="BO113" s="1"/>
      <c r="BP113" s="1"/>
      <c r="BQ113" s="139"/>
      <c r="BR113" s="139"/>
      <c r="BS113" s="19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</row>
    <row r="114" spans="2:104">
      <c r="B114" s="13"/>
      <c r="C114" s="20"/>
      <c r="D114" s="1"/>
      <c r="E114" s="20"/>
      <c r="F114" s="20"/>
      <c r="G114" s="1"/>
      <c r="H114" s="1"/>
      <c r="K114" s="1"/>
      <c r="L114" s="1"/>
      <c r="O114" s="1"/>
      <c r="P114" s="1"/>
      <c r="S114" s="1"/>
      <c r="T114" s="1"/>
      <c r="W114" s="1"/>
      <c r="X114" s="1"/>
      <c r="AA114" s="1"/>
      <c r="AB114" s="1"/>
      <c r="AE114" s="1"/>
      <c r="AF114" s="1"/>
      <c r="AI114" s="1"/>
      <c r="AJ114" s="1"/>
      <c r="AM114" s="1"/>
      <c r="AN114" s="1"/>
      <c r="AQ114" s="1"/>
      <c r="AR114" s="1"/>
      <c r="AU114" s="1"/>
      <c r="AV114" s="1"/>
      <c r="AY114" s="1"/>
      <c r="AZ114" s="1"/>
      <c r="BC114" s="1"/>
      <c r="BD114" s="1"/>
      <c r="BG114" s="1"/>
      <c r="BH114" s="1"/>
      <c r="BK114" s="1"/>
      <c r="BL114" s="1"/>
      <c r="BO114" s="1"/>
      <c r="BP114" s="1"/>
      <c r="BQ114" s="139"/>
      <c r="BR114" s="139"/>
      <c r="BS114" s="19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</row>
    <row r="115" spans="2:104">
      <c r="B115" s="13"/>
      <c r="C115" s="20"/>
      <c r="D115" s="1"/>
      <c r="E115" s="20"/>
      <c r="F115" s="20"/>
      <c r="G115" s="1"/>
      <c r="H115" s="1"/>
      <c r="K115" s="1"/>
      <c r="L115" s="1"/>
      <c r="O115" s="1"/>
      <c r="P115" s="1"/>
      <c r="S115" s="1"/>
      <c r="T115" s="1"/>
      <c r="W115" s="1"/>
      <c r="X115" s="1"/>
      <c r="AA115" s="1"/>
      <c r="AB115" s="1"/>
      <c r="AE115" s="1"/>
      <c r="AF115" s="1"/>
      <c r="AI115" s="1"/>
      <c r="AJ115" s="1"/>
      <c r="AM115" s="1"/>
      <c r="AN115" s="1"/>
      <c r="AQ115" s="1"/>
      <c r="AR115" s="1"/>
      <c r="AU115" s="1"/>
      <c r="AV115" s="1"/>
      <c r="AY115" s="1"/>
      <c r="AZ115" s="1"/>
      <c r="BC115" s="1"/>
      <c r="BD115" s="1"/>
      <c r="BG115" s="1"/>
      <c r="BH115" s="1"/>
      <c r="BK115" s="1"/>
      <c r="BL115" s="1"/>
      <c r="BO115" s="1"/>
      <c r="BP115" s="1"/>
      <c r="BQ115" s="139"/>
      <c r="BR115" s="139"/>
      <c r="BS115" s="19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</row>
    <row r="116" spans="2:104">
      <c r="B116" s="13"/>
      <c r="C116" s="20"/>
      <c r="D116" s="1"/>
      <c r="E116" s="20"/>
      <c r="F116" s="20"/>
      <c r="G116" s="1"/>
      <c r="H116" s="1"/>
      <c r="K116" s="1"/>
      <c r="L116" s="1"/>
      <c r="O116" s="1"/>
      <c r="P116" s="1"/>
      <c r="S116" s="1"/>
      <c r="T116" s="1"/>
      <c r="W116" s="1"/>
      <c r="X116" s="1"/>
      <c r="AA116" s="1"/>
      <c r="AB116" s="1"/>
      <c r="AE116" s="1"/>
      <c r="AF116" s="1"/>
      <c r="AI116" s="1"/>
      <c r="AJ116" s="1"/>
      <c r="AM116" s="1"/>
      <c r="AN116" s="1"/>
      <c r="AQ116" s="1"/>
      <c r="AR116" s="1"/>
      <c r="AU116" s="1"/>
      <c r="AV116" s="1"/>
      <c r="AY116" s="1"/>
      <c r="AZ116" s="1"/>
      <c r="BC116" s="1"/>
      <c r="BD116" s="1"/>
      <c r="BG116" s="1"/>
      <c r="BH116" s="1"/>
      <c r="BK116" s="1"/>
      <c r="BL116" s="1"/>
      <c r="BO116" s="1"/>
      <c r="BP116" s="1"/>
      <c r="BQ116" s="139"/>
      <c r="BR116" s="139"/>
      <c r="BS116" s="19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</row>
    <row r="117" spans="2:104">
      <c r="B117" s="13"/>
      <c r="C117" s="20"/>
      <c r="D117" s="1"/>
      <c r="E117" s="20"/>
      <c r="F117" s="20"/>
      <c r="G117" s="1"/>
      <c r="H117" s="1"/>
      <c r="K117" s="1"/>
      <c r="L117" s="1"/>
      <c r="O117" s="1"/>
      <c r="P117" s="1"/>
      <c r="S117" s="1"/>
      <c r="T117" s="1"/>
      <c r="W117" s="1"/>
      <c r="X117" s="1"/>
      <c r="AA117" s="1"/>
      <c r="AB117" s="1"/>
      <c r="AE117" s="1"/>
      <c r="AF117" s="1"/>
      <c r="AI117" s="1"/>
      <c r="AJ117" s="1"/>
      <c r="AM117" s="1"/>
      <c r="AN117" s="1"/>
      <c r="AQ117" s="1"/>
      <c r="AR117" s="1"/>
      <c r="AU117" s="1"/>
      <c r="AV117" s="1"/>
      <c r="AY117" s="1"/>
      <c r="AZ117" s="1"/>
      <c r="BC117" s="1"/>
      <c r="BD117" s="1"/>
      <c r="BG117" s="1"/>
      <c r="BH117" s="1"/>
      <c r="BK117" s="1"/>
      <c r="BL117" s="1"/>
      <c r="BO117" s="1"/>
      <c r="BP117" s="1"/>
      <c r="BQ117" s="139"/>
      <c r="BR117" s="139"/>
      <c r="BS117" s="19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</row>
    <row r="118" spans="2:104">
      <c r="B118" s="13"/>
      <c r="C118" s="20"/>
      <c r="D118" s="1"/>
      <c r="E118" s="20"/>
      <c r="F118" s="20"/>
      <c r="G118" s="1"/>
      <c r="H118" s="1"/>
      <c r="K118" s="1"/>
      <c r="L118" s="1"/>
      <c r="O118" s="1"/>
      <c r="P118" s="1"/>
      <c r="S118" s="1"/>
      <c r="T118" s="1"/>
      <c r="W118" s="1"/>
      <c r="X118" s="1"/>
      <c r="AA118" s="1"/>
      <c r="AB118" s="1"/>
      <c r="AE118" s="1"/>
      <c r="AF118" s="1"/>
      <c r="AI118" s="1"/>
      <c r="AJ118" s="1"/>
      <c r="AM118" s="1"/>
      <c r="AN118" s="1"/>
      <c r="AQ118" s="1"/>
      <c r="AR118" s="1"/>
      <c r="AU118" s="1"/>
      <c r="AV118" s="1"/>
      <c r="AY118" s="1"/>
      <c r="AZ118" s="1"/>
      <c r="BC118" s="1"/>
      <c r="BD118" s="1"/>
      <c r="BG118" s="1"/>
      <c r="BH118" s="1"/>
      <c r="BK118" s="1"/>
      <c r="BL118" s="1"/>
      <c r="BO118" s="1"/>
      <c r="BP118" s="1"/>
      <c r="BQ118" s="139"/>
      <c r="BR118" s="139"/>
      <c r="BS118" s="19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</row>
    <row r="119" spans="2:104">
      <c r="B119" s="13"/>
      <c r="C119" s="20"/>
      <c r="D119" s="1"/>
      <c r="E119" s="20"/>
      <c r="F119" s="20"/>
      <c r="G119" s="1"/>
      <c r="H119" s="1"/>
      <c r="K119" s="1"/>
      <c r="L119" s="1"/>
      <c r="O119" s="1"/>
      <c r="P119" s="1"/>
      <c r="S119" s="1"/>
      <c r="T119" s="1"/>
      <c r="W119" s="1"/>
      <c r="X119" s="1"/>
      <c r="AA119" s="1"/>
      <c r="AB119" s="1"/>
      <c r="AE119" s="1"/>
      <c r="AF119" s="1"/>
      <c r="AI119" s="1"/>
      <c r="AJ119" s="1"/>
      <c r="AM119" s="1"/>
      <c r="AN119" s="1"/>
      <c r="AQ119" s="1"/>
      <c r="AR119" s="1"/>
      <c r="AU119" s="1"/>
      <c r="AV119" s="1"/>
      <c r="AY119" s="1"/>
      <c r="AZ119" s="1"/>
      <c r="BC119" s="1"/>
      <c r="BD119" s="1"/>
      <c r="BG119" s="1"/>
      <c r="BH119" s="1"/>
      <c r="BK119" s="1"/>
      <c r="BL119" s="1"/>
      <c r="BO119" s="1"/>
      <c r="BP119" s="1"/>
      <c r="BQ119" s="139"/>
      <c r="BR119" s="139"/>
      <c r="BS119" s="19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</row>
    <row r="120" spans="2:104">
      <c r="B120" s="13"/>
      <c r="C120" s="20"/>
      <c r="D120" s="1"/>
      <c r="E120" s="20"/>
      <c r="F120" s="20"/>
      <c r="G120" s="1"/>
      <c r="H120" s="1"/>
      <c r="K120" s="1"/>
      <c r="L120" s="1"/>
      <c r="O120" s="1"/>
      <c r="P120" s="1"/>
      <c r="S120" s="1"/>
      <c r="T120" s="1"/>
      <c r="W120" s="1"/>
      <c r="X120" s="1"/>
      <c r="AA120" s="1"/>
      <c r="AB120" s="1"/>
      <c r="AE120" s="1"/>
      <c r="AF120" s="1"/>
      <c r="AI120" s="1"/>
      <c r="AJ120" s="1"/>
      <c r="AM120" s="1"/>
      <c r="AN120" s="1"/>
      <c r="AQ120" s="1"/>
      <c r="AR120" s="1"/>
      <c r="AU120" s="1"/>
      <c r="AV120" s="1"/>
      <c r="AY120" s="1"/>
      <c r="AZ120" s="1"/>
      <c r="BC120" s="1"/>
      <c r="BD120" s="1"/>
      <c r="BG120" s="1"/>
      <c r="BH120" s="1"/>
      <c r="BK120" s="1"/>
      <c r="BL120" s="1"/>
      <c r="BO120" s="1"/>
      <c r="BP120" s="1"/>
      <c r="BQ120" s="139"/>
      <c r="BR120" s="139"/>
      <c r="BS120" s="19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</row>
    <row r="121" spans="2:104" ht="16.5" thickBot="1">
      <c r="B121" s="21"/>
      <c r="C121" s="22"/>
      <c r="D121" s="77" t="str">
        <f>""</f>
        <v/>
      </c>
      <c r="E121" s="77" t="str">
        <f>""</f>
        <v/>
      </c>
      <c r="F121" s="77" t="str">
        <f>""</f>
        <v/>
      </c>
      <c r="G121" s="77" t="str">
        <f>""</f>
        <v/>
      </c>
      <c r="H121" s="77" t="str">
        <f>""</f>
        <v/>
      </c>
      <c r="I121" s="77" t="str">
        <f>""</f>
        <v/>
      </c>
      <c r="J121" s="77" t="str">
        <f>""</f>
        <v/>
      </c>
      <c r="K121" s="77" t="str">
        <f>""</f>
        <v/>
      </c>
      <c r="L121" s="77" t="str">
        <f>""</f>
        <v/>
      </c>
      <c r="M121" s="77" t="str">
        <f>""</f>
        <v/>
      </c>
      <c r="N121" s="77" t="str">
        <f>""</f>
        <v/>
      </c>
      <c r="O121" s="77" t="str">
        <f>""</f>
        <v/>
      </c>
      <c r="P121" s="77" t="str">
        <f>""</f>
        <v/>
      </c>
      <c r="Q121" s="77" t="str">
        <f>""</f>
        <v/>
      </c>
      <c r="R121" s="77" t="str">
        <f>""</f>
        <v/>
      </c>
      <c r="S121" s="77" t="str">
        <f>""</f>
        <v/>
      </c>
      <c r="T121" s="77" t="str">
        <f>""</f>
        <v/>
      </c>
      <c r="U121" s="77" t="str">
        <f>""</f>
        <v/>
      </c>
      <c r="V121" s="77" t="str">
        <f>""</f>
        <v/>
      </c>
      <c r="W121" s="77" t="str">
        <f>""</f>
        <v/>
      </c>
      <c r="X121" s="77" t="str">
        <f>""</f>
        <v/>
      </c>
      <c r="Y121" s="77" t="str">
        <f>""</f>
        <v/>
      </c>
      <c r="Z121" s="77" t="str">
        <f>""</f>
        <v/>
      </c>
      <c r="AA121" s="77" t="str">
        <f>""</f>
        <v/>
      </c>
      <c r="AB121" s="77" t="str">
        <f>""</f>
        <v/>
      </c>
      <c r="AC121" s="77" t="str">
        <f>""</f>
        <v/>
      </c>
      <c r="AD121" s="77" t="str">
        <f>""</f>
        <v/>
      </c>
      <c r="AE121" s="77" t="str">
        <f>""</f>
        <v/>
      </c>
      <c r="AF121" s="77" t="str">
        <f>""</f>
        <v/>
      </c>
      <c r="AG121" s="77" t="str">
        <f>""</f>
        <v/>
      </c>
      <c r="AH121" s="77" t="str">
        <f>""</f>
        <v/>
      </c>
      <c r="AI121" s="77" t="str">
        <f>""</f>
        <v/>
      </c>
      <c r="AJ121" s="77" t="str">
        <f>""</f>
        <v/>
      </c>
      <c r="AK121" s="77" t="str">
        <f>""</f>
        <v/>
      </c>
      <c r="AL121" s="77" t="str">
        <f>""</f>
        <v/>
      </c>
      <c r="AM121" s="77" t="str">
        <f>""</f>
        <v/>
      </c>
      <c r="AN121" s="77" t="str">
        <f>""</f>
        <v/>
      </c>
      <c r="AO121" s="77" t="str">
        <f>""</f>
        <v/>
      </c>
      <c r="AP121" s="77" t="str">
        <f>""</f>
        <v/>
      </c>
      <c r="AQ121" s="77" t="str">
        <f>""</f>
        <v/>
      </c>
      <c r="AR121" s="77" t="str">
        <f>""</f>
        <v/>
      </c>
      <c r="AS121" s="77" t="str">
        <f>""</f>
        <v/>
      </c>
      <c r="AT121" s="77" t="str">
        <f>""</f>
        <v/>
      </c>
      <c r="AU121" s="77" t="str">
        <f>""</f>
        <v/>
      </c>
      <c r="AV121" s="77" t="str">
        <f>""</f>
        <v/>
      </c>
      <c r="AW121" s="77" t="str">
        <f>""</f>
        <v/>
      </c>
      <c r="AX121" s="77" t="str">
        <f>""</f>
        <v/>
      </c>
      <c r="AY121" s="77" t="str">
        <f>""</f>
        <v/>
      </c>
      <c r="AZ121" s="77" t="str">
        <f>""</f>
        <v/>
      </c>
      <c r="BA121" s="77" t="str">
        <f>""</f>
        <v/>
      </c>
      <c r="BB121" s="77" t="str">
        <f>""</f>
        <v/>
      </c>
      <c r="BC121" s="77" t="str">
        <f>""</f>
        <v/>
      </c>
      <c r="BD121" s="77" t="str">
        <f>""</f>
        <v/>
      </c>
      <c r="BE121" s="77" t="str">
        <f>""</f>
        <v/>
      </c>
      <c r="BF121" s="77" t="str">
        <f>""</f>
        <v/>
      </c>
      <c r="BG121" s="77" t="str">
        <f>""</f>
        <v/>
      </c>
      <c r="BH121" s="77" t="str">
        <f>""</f>
        <v/>
      </c>
      <c r="BI121" s="77" t="str">
        <f>""</f>
        <v/>
      </c>
      <c r="BJ121" s="77" t="str">
        <f>""</f>
        <v/>
      </c>
      <c r="BK121" s="77" t="str">
        <f>""</f>
        <v/>
      </c>
      <c r="BL121" s="77" t="str">
        <f>""</f>
        <v/>
      </c>
      <c r="BM121" s="77" t="str">
        <f>""</f>
        <v/>
      </c>
      <c r="BN121" s="77" t="str">
        <f>""</f>
        <v/>
      </c>
      <c r="BO121" s="77" t="str">
        <f>""</f>
        <v/>
      </c>
      <c r="BP121" s="77" t="str">
        <f>""</f>
        <v/>
      </c>
      <c r="BQ121" s="77"/>
      <c r="BR121" s="77"/>
      <c r="BS121" s="23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</row>
  </sheetData>
  <mergeCells count="57">
    <mergeCell ref="BP5:BS5"/>
    <mergeCell ref="BP42:BS42"/>
    <mergeCell ref="BP81:BS81"/>
    <mergeCell ref="C41:BP41"/>
    <mergeCell ref="C79:E79"/>
    <mergeCell ref="C40:D40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C81:C82"/>
    <mergeCell ref="C5:C6"/>
    <mergeCell ref="C42:C43"/>
    <mergeCell ref="D5:G5"/>
    <mergeCell ref="H5:K5"/>
    <mergeCell ref="D81:G81"/>
    <mergeCell ref="H81:K81"/>
    <mergeCell ref="D42:G42"/>
    <mergeCell ref="H42:K42"/>
    <mergeCell ref="L42:O42"/>
    <mergeCell ref="P42:S42"/>
    <mergeCell ref="T42:W42"/>
    <mergeCell ref="AZ42:BC42"/>
    <mergeCell ref="AR42:AU42"/>
    <mergeCell ref="AV42:AY42"/>
    <mergeCell ref="X42:AA42"/>
    <mergeCell ref="AB42:AE42"/>
    <mergeCell ref="AF42:AI42"/>
    <mergeCell ref="AJ42:AM42"/>
    <mergeCell ref="AN42:AQ42"/>
    <mergeCell ref="BH42:BK42"/>
    <mergeCell ref="BL42:BO42"/>
    <mergeCell ref="BD5:BG5"/>
    <mergeCell ref="BH5:BK5"/>
    <mergeCell ref="BL5:BO5"/>
    <mergeCell ref="BD42:BG42"/>
    <mergeCell ref="L81:O81"/>
    <mergeCell ref="P81:S81"/>
    <mergeCell ref="T81:W81"/>
    <mergeCell ref="X81:AA81"/>
    <mergeCell ref="AB81:AE81"/>
    <mergeCell ref="AZ81:BC81"/>
    <mergeCell ref="BD81:BG81"/>
    <mergeCell ref="BH81:BK81"/>
    <mergeCell ref="BL81:BO81"/>
    <mergeCell ref="AF81:AI81"/>
    <mergeCell ref="AJ81:AM81"/>
    <mergeCell ref="AN81:AQ81"/>
    <mergeCell ref="AR81:AU81"/>
    <mergeCell ref="AV81:AY8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Z121"/>
  <sheetViews>
    <sheetView showGridLines="0" topLeftCell="AO1" zoomScale="80" zoomScaleNormal="80" workbookViewId="0">
      <selection activeCell="AZ7" sqref="AZ7:BS7"/>
    </sheetView>
  </sheetViews>
  <sheetFormatPr defaultRowHeight="15.75"/>
  <cols>
    <col min="1" max="2" width="2.28515625" style="2" customWidth="1"/>
    <col min="3" max="3" width="33.42578125" style="2" customWidth="1"/>
    <col min="4" max="4" width="9" style="2" bestFit="1" customWidth="1"/>
    <col min="5" max="5" width="9" style="2" customWidth="1"/>
    <col min="6" max="7" width="9" style="2" bestFit="1" customWidth="1"/>
    <col min="8" max="52" width="9" style="2" customWidth="1"/>
    <col min="53" max="55" width="7.7109375" style="2" bestFit="1" customWidth="1"/>
    <col min="56" max="56" width="8.42578125" style="2" bestFit="1" customWidth="1"/>
    <col min="57" max="63" width="9" style="2" customWidth="1"/>
    <col min="64" max="64" width="9.140625" style="2" customWidth="1"/>
    <col min="65" max="65" width="8.5703125" style="2" customWidth="1"/>
    <col min="66" max="68" width="9" style="2" customWidth="1"/>
    <col min="69" max="69" width="8.5703125" style="2" customWidth="1"/>
    <col min="70" max="95" width="9" style="2" bestFit="1" customWidth="1"/>
    <col min="96" max="99" width="9" style="2" customWidth="1"/>
    <col min="100" max="100" width="3" style="2" customWidth="1"/>
  </cols>
  <sheetData>
    <row r="1" spans="2:104" ht="16.5" thickBot="1"/>
    <row r="2" spans="2:104">
      <c r="B2" s="10"/>
      <c r="C2" s="11"/>
      <c r="D2" s="73" t="str">
        <f>""</f>
        <v/>
      </c>
      <c r="E2" s="73" t="str">
        <f>""</f>
        <v/>
      </c>
      <c r="F2" s="73" t="str">
        <f>""</f>
        <v/>
      </c>
      <c r="G2" s="73" t="str">
        <f>""</f>
        <v/>
      </c>
      <c r="H2" s="73" t="str">
        <f>""</f>
        <v/>
      </c>
      <c r="I2" s="73" t="str">
        <f>""</f>
        <v/>
      </c>
      <c r="J2" s="73" t="str">
        <f>""</f>
        <v/>
      </c>
      <c r="K2" s="73" t="str">
        <f>""</f>
        <v/>
      </c>
      <c r="L2" s="73" t="str">
        <f>""</f>
        <v/>
      </c>
      <c r="M2" s="73" t="str">
        <f>""</f>
        <v/>
      </c>
      <c r="N2" s="73" t="str">
        <f>""</f>
        <v/>
      </c>
      <c r="O2" s="73" t="str">
        <f>""</f>
        <v/>
      </c>
      <c r="P2" s="73" t="str">
        <f>""</f>
        <v/>
      </c>
      <c r="Q2" s="73" t="str">
        <f>""</f>
        <v/>
      </c>
      <c r="R2" s="73" t="str">
        <f>""</f>
        <v/>
      </c>
      <c r="S2" s="73" t="str">
        <f>""</f>
        <v/>
      </c>
      <c r="T2" s="73" t="str">
        <f>""</f>
        <v/>
      </c>
      <c r="U2" s="73" t="str">
        <f>""</f>
        <v/>
      </c>
      <c r="V2" s="73" t="str">
        <f>""</f>
        <v/>
      </c>
      <c r="W2" s="73" t="str">
        <f>""</f>
        <v/>
      </c>
      <c r="X2" s="73" t="str">
        <f>""</f>
        <v/>
      </c>
      <c r="Y2" s="73" t="str">
        <f>""</f>
        <v/>
      </c>
      <c r="Z2" s="73" t="str">
        <f>""</f>
        <v/>
      </c>
      <c r="AA2" s="73" t="str">
        <f>""</f>
        <v/>
      </c>
      <c r="AB2" s="73" t="str">
        <f>""</f>
        <v/>
      </c>
      <c r="AC2" s="73" t="str">
        <f>""</f>
        <v/>
      </c>
      <c r="AD2" s="73" t="str">
        <f>""</f>
        <v/>
      </c>
      <c r="AE2" s="73" t="str">
        <f>""</f>
        <v/>
      </c>
      <c r="AF2" s="73" t="str">
        <f>""</f>
        <v/>
      </c>
      <c r="AG2" s="73" t="str">
        <f>""</f>
        <v/>
      </c>
      <c r="AH2" s="73" t="str">
        <f>""</f>
        <v/>
      </c>
      <c r="AI2" s="73" t="str">
        <f>""</f>
        <v/>
      </c>
      <c r="AJ2" s="73" t="str">
        <f>""</f>
        <v/>
      </c>
      <c r="AK2" s="73" t="str">
        <f>""</f>
        <v/>
      </c>
      <c r="AL2" s="73" t="str">
        <f>""</f>
        <v/>
      </c>
      <c r="AM2" s="73" t="str">
        <f>""</f>
        <v/>
      </c>
      <c r="AN2" s="73" t="str">
        <f>""</f>
        <v/>
      </c>
      <c r="AO2" s="73" t="str">
        <f>""</f>
        <v/>
      </c>
      <c r="AP2" s="73" t="str">
        <f>""</f>
        <v/>
      </c>
      <c r="AQ2" s="73" t="str">
        <f>""</f>
        <v/>
      </c>
      <c r="AR2" s="73" t="str">
        <f>""</f>
        <v/>
      </c>
      <c r="AS2" s="73" t="str">
        <f>""</f>
        <v/>
      </c>
      <c r="AT2" s="73" t="str">
        <f>""</f>
        <v/>
      </c>
      <c r="AU2" s="73" t="str">
        <f>""</f>
        <v/>
      </c>
      <c r="AV2" s="73" t="str">
        <f>""</f>
        <v/>
      </c>
      <c r="AW2" s="73" t="str">
        <f>""</f>
        <v/>
      </c>
      <c r="AX2" s="73" t="str">
        <f>""</f>
        <v/>
      </c>
      <c r="AY2" s="73" t="str">
        <f>""</f>
        <v/>
      </c>
      <c r="AZ2" s="73" t="str">
        <f>""</f>
        <v/>
      </c>
      <c r="BA2" s="73" t="str">
        <f>""</f>
        <v/>
      </c>
      <c r="BB2" s="73" t="str">
        <f>""</f>
        <v/>
      </c>
      <c r="BC2" s="73" t="str">
        <f>""</f>
        <v/>
      </c>
      <c r="BD2" s="73" t="str">
        <f>""</f>
        <v/>
      </c>
      <c r="BE2" s="73" t="str">
        <f>""</f>
        <v/>
      </c>
      <c r="BF2" s="73" t="str">
        <f>""</f>
        <v/>
      </c>
      <c r="BG2" s="73" t="str">
        <f>""</f>
        <v/>
      </c>
      <c r="BH2" s="73" t="str">
        <f>""</f>
        <v/>
      </c>
      <c r="BI2" s="73" t="str">
        <f>""</f>
        <v/>
      </c>
      <c r="BJ2" s="73" t="str">
        <f>""</f>
        <v/>
      </c>
      <c r="BK2" s="73" t="str">
        <f>""</f>
        <v/>
      </c>
      <c r="BL2" s="73" t="str">
        <f>""</f>
        <v/>
      </c>
      <c r="BM2" s="73" t="str">
        <f>""</f>
        <v/>
      </c>
      <c r="BN2" s="73" t="str">
        <f>""</f>
        <v/>
      </c>
      <c r="BO2" s="73" t="str">
        <f>""</f>
        <v/>
      </c>
      <c r="BP2" s="73" t="str">
        <f>""</f>
        <v/>
      </c>
      <c r="BQ2" s="11"/>
      <c r="BR2" s="11"/>
      <c r="BS2" s="12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</row>
    <row r="3" spans="2:104" ht="23.25">
      <c r="B3" s="13"/>
      <c r="C3" s="14" t="s">
        <v>0</v>
      </c>
      <c r="D3" s="14"/>
      <c r="E3" s="14"/>
      <c r="F3" s="14"/>
      <c r="G3" s="14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39"/>
      <c r="BR3" s="139"/>
      <c r="BS3" s="19"/>
      <c r="BT3" s="16"/>
      <c r="BU3" s="16"/>
      <c r="BV3" s="16"/>
      <c r="BW3" s="16"/>
      <c r="BX3" s="17"/>
      <c r="BY3" s="17"/>
      <c r="BZ3" s="17"/>
      <c r="CA3" s="17"/>
      <c r="CB3" s="17"/>
      <c r="CC3" s="17"/>
      <c r="CD3" s="17"/>
      <c r="CE3" s="17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20"/>
    </row>
    <row r="4" spans="2:104">
      <c r="B4" s="13"/>
      <c r="C4" s="143" t="s">
        <v>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4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2:104">
      <c r="B5" s="13"/>
      <c r="C5" s="180"/>
      <c r="D5" s="178">
        <v>2008</v>
      </c>
      <c r="E5" s="181"/>
      <c r="F5" s="181"/>
      <c r="G5" s="182"/>
      <c r="H5" s="178">
        <v>2009</v>
      </c>
      <c r="I5" s="179"/>
      <c r="J5" s="179"/>
      <c r="K5" s="174"/>
      <c r="L5" s="178">
        <v>2010</v>
      </c>
      <c r="M5" s="179"/>
      <c r="N5" s="179"/>
      <c r="O5" s="174"/>
      <c r="P5" s="178">
        <v>2011</v>
      </c>
      <c r="Q5" s="179"/>
      <c r="R5" s="179"/>
      <c r="S5" s="174"/>
      <c r="T5" s="178">
        <v>2012</v>
      </c>
      <c r="U5" s="179"/>
      <c r="V5" s="179"/>
      <c r="W5" s="174"/>
      <c r="X5" s="178">
        <v>2013</v>
      </c>
      <c r="Y5" s="179"/>
      <c r="Z5" s="179"/>
      <c r="AA5" s="174"/>
      <c r="AB5" s="178">
        <v>2014</v>
      </c>
      <c r="AC5" s="179"/>
      <c r="AD5" s="179"/>
      <c r="AE5" s="174"/>
      <c r="AF5" s="178">
        <v>2015</v>
      </c>
      <c r="AG5" s="179"/>
      <c r="AH5" s="179"/>
      <c r="AI5" s="174"/>
      <c r="AJ5" s="178">
        <v>2016</v>
      </c>
      <c r="AK5" s="179"/>
      <c r="AL5" s="179"/>
      <c r="AM5" s="174"/>
      <c r="AN5" s="178">
        <v>2017</v>
      </c>
      <c r="AO5" s="179"/>
      <c r="AP5" s="179"/>
      <c r="AQ5" s="174"/>
      <c r="AR5" s="178">
        <v>2018</v>
      </c>
      <c r="AS5" s="179"/>
      <c r="AT5" s="179"/>
      <c r="AU5" s="174"/>
      <c r="AV5" s="178">
        <v>2019</v>
      </c>
      <c r="AW5" s="179"/>
      <c r="AX5" s="179"/>
      <c r="AY5" s="174"/>
      <c r="AZ5" s="178">
        <v>2020</v>
      </c>
      <c r="BA5" s="179"/>
      <c r="BB5" s="179"/>
      <c r="BC5" s="174"/>
      <c r="BD5" s="178">
        <v>2021</v>
      </c>
      <c r="BE5" s="179"/>
      <c r="BF5" s="179"/>
      <c r="BG5" s="174"/>
      <c r="BH5" s="178">
        <v>2022</v>
      </c>
      <c r="BI5" s="179"/>
      <c r="BJ5" s="179"/>
      <c r="BK5" s="174"/>
      <c r="BL5" s="178">
        <v>2023</v>
      </c>
      <c r="BM5" s="179"/>
      <c r="BN5" s="179"/>
      <c r="BO5" s="174"/>
      <c r="BP5" s="178">
        <v>2024</v>
      </c>
      <c r="BQ5" s="179"/>
      <c r="BR5" s="179"/>
      <c r="BS5" s="184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2:104">
      <c r="B6" s="13"/>
      <c r="C6" s="180"/>
      <c r="D6" s="74" t="s">
        <v>2</v>
      </c>
      <c r="E6" s="3" t="s">
        <v>3</v>
      </c>
      <c r="F6" s="3" t="s">
        <v>4</v>
      </c>
      <c r="G6" s="80" t="s">
        <v>5</v>
      </c>
      <c r="H6" s="74" t="s">
        <v>2</v>
      </c>
      <c r="I6" s="3" t="s">
        <v>3</v>
      </c>
      <c r="J6" s="3" t="s">
        <v>4</v>
      </c>
      <c r="K6" s="80" t="s">
        <v>5</v>
      </c>
      <c r="L6" s="74" t="s">
        <v>2</v>
      </c>
      <c r="M6" s="3" t="s">
        <v>3</v>
      </c>
      <c r="N6" s="3" t="s">
        <v>4</v>
      </c>
      <c r="O6" s="80" t="s">
        <v>5</v>
      </c>
      <c r="P6" s="74" t="s">
        <v>2</v>
      </c>
      <c r="Q6" s="3" t="s">
        <v>3</v>
      </c>
      <c r="R6" s="3" t="s">
        <v>4</v>
      </c>
      <c r="S6" s="80" t="s">
        <v>5</v>
      </c>
      <c r="T6" s="74" t="s">
        <v>2</v>
      </c>
      <c r="U6" s="3" t="s">
        <v>3</v>
      </c>
      <c r="V6" s="3" t="s">
        <v>4</v>
      </c>
      <c r="W6" s="80" t="s">
        <v>5</v>
      </c>
      <c r="X6" s="74" t="s">
        <v>2</v>
      </c>
      <c r="Y6" s="3" t="s">
        <v>3</v>
      </c>
      <c r="Z6" s="3" t="s">
        <v>4</v>
      </c>
      <c r="AA6" s="80" t="s">
        <v>5</v>
      </c>
      <c r="AB6" s="74" t="s">
        <v>2</v>
      </c>
      <c r="AC6" s="3" t="s">
        <v>3</v>
      </c>
      <c r="AD6" s="3" t="s">
        <v>4</v>
      </c>
      <c r="AE6" s="80" t="s">
        <v>5</v>
      </c>
      <c r="AF6" s="74" t="s">
        <v>2</v>
      </c>
      <c r="AG6" s="3" t="s">
        <v>3</v>
      </c>
      <c r="AH6" s="3" t="s">
        <v>4</v>
      </c>
      <c r="AI6" s="80" t="s">
        <v>5</v>
      </c>
      <c r="AJ6" s="74" t="s">
        <v>2</v>
      </c>
      <c r="AK6" s="3" t="s">
        <v>3</v>
      </c>
      <c r="AL6" s="3" t="s">
        <v>4</v>
      </c>
      <c r="AM6" s="80" t="s">
        <v>5</v>
      </c>
      <c r="AN6" s="74" t="s">
        <v>2</v>
      </c>
      <c r="AO6" s="3" t="s">
        <v>3</v>
      </c>
      <c r="AP6" s="3" t="s">
        <v>4</v>
      </c>
      <c r="AQ6" s="80" t="s">
        <v>5</v>
      </c>
      <c r="AR6" s="74" t="s">
        <v>2</v>
      </c>
      <c r="AS6" s="3" t="s">
        <v>3</v>
      </c>
      <c r="AT6" s="3" t="s">
        <v>4</v>
      </c>
      <c r="AU6" s="80" t="s">
        <v>5</v>
      </c>
      <c r="AV6" s="74" t="s">
        <v>2</v>
      </c>
      <c r="AW6" s="3" t="s">
        <v>3</v>
      </c>
      <c r="AX6" s="3" t="s">
        <v>4</v>
      </c>
      <c r="AY6" s="80" t="s">
        <v>5</v>
      </c>
      <c r="AZ6" s="74" t="s">
        <v>2</v>
      </c>
      <c r="BA6" s="3" t="s">
        <v>3</v>
      </c>
      <c r="BB6" s="3" t="s">
        <v>4</v>
      </c>
      <c r="BC6" s="80" t="s">
        <v>5</v>
      </c>
      <c r="BD6" s="74" t="s">
        <v>2</v>
      </c>
      <c r="BE6" s="3" t="s">
        <v>3</v>
      </c>
      <c r="BF6" s="3" t="s">
        <v>4</v>
      </c>
      <c r="BG6" s="80" t="s">
        <v>5</v>
      </c>
      <c r="BH6" s="74" t="s">
        <v>2</v>
      </c>
      <c r="BI6" s="3" t="s">
        <v>3</v>
      </c>
      <c r="BJ6" s="3" t="s">
        <v>4</v>
      </c>
      <c r="BK6" s="80" t="s">
        <v>5</v>
      </c>
      <c r="BL6" s="74" t="s">
        <v>2</v>
      </c>
      <c r="BM6" s="3" t="s">
        <v>3</v>
      </c>
      <c r="BN6" s="3" t="s">
        <v>4</v>
      </c>
      <c r="BO6" s="80" t="s">
        <v>5</v>
      </c>
      <c r="BP6" s="80" t="s">
        <v>2</v>
      </c>
      <c r="BQ6" s="80" t="s">
        <v>3</v>
      </c>
      <c r="BR6" s="80" t="s">
        <v>4</v>
      </c>
      <c r="BS6" s="150" t="s">
        <v>5</v>
      </c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2:104">
      <c r="B7" s="13"/>
      <c r="C7" s="25" t="s">
        <v>6</v>
      </c>
      <c r="D7" s="75">
        <v>3798.7889802999998</v>
      </c>
      <c r="E7" s="5">
        <v>4012.4435241000001</v>
      </c>
      <c r="F7" s="5">
        <v>4005.3463554999998</v>
      </c>
      <c r="G7" s="81">
        <v>4205.2143944999998</v>
      </c>
      <c r="H7" s="75">
        <v>4219.2909148999997</v>
      </c>
      <c r="I7" s="5">
        <v>4555.7213640999998</v>
      </c>
      <c r="J7" s="5">
        <v>4905.9697508999998</v>
      </c>
      <c r="K7" s="81">
        <v>4823.1714586999997</v>
      </c>
      <c r="L7" s="75">
        <v>4916.1520338</v>
      </c>
      <c r="M7" s="5">
        <v>4607.2086528999998</v>
      </c>
      <c r="N7" s="5">
        <v>4855.2087033999996</v>
      </c>
      <c r="O7" s="81">
        <v>4905.0994084000004</v>
      </c>
      <c r="P7" s="75">
        <v>4920.8028529000003</v>
      </c>
      <c r="Q7" s="5">
        <v>5242.5216584</v>
      </c>
      <c r="R7" s="5">
        <v>5317.0191519</v>
      </c>
      <c r="S7" s="81">
        <v>5553.8883880000003</v>
      </c>
      <c r="T7" s="75">
        <v>5686.6731270999999</v>
      </c>
      <c r="U7" s="5">
        <v>5686.6940537</v>
      </c>
      <c r="V7" s="5">
        <v>5937.6810249</v>
      </c>
      <c r="W7" s="81">
        <v>5978.2142659000001</v>
      </c>
      <c r="X7" s="75">
        <v>5936.9512261</v>
      </c>
      <c r="Y7" s="5">
        <v>6324.9057346999998</v>
      </c>
      <c r="Z7" s="5">
        <v>6557.4544649999998</v>
      </c>
      <c r="AA7" s="81">
        <v>6832.6018666999998</v>
      </c>
      <c r="AB7" s="75">
        <v>6818.8678595000001</v>
      </c>
      <c r="AC7" s="5">
        <v>7054.5997788000004</v>
      </c>
      <c r="AD7" s="5">
        <v>7344.0177371999998</v>
      </c>
      <c r="AE7" s="81">
        <v>7394.5604443000002</v>
      </c>
      <c r="AF7" s="75">
        <v>7026.3325470999998</v>
      </c>
      <c r="AG7" s="5">
        <v>7032.8283923999998</v>
      </c>
      <c r="AH7" s="5">
        <v>7113.7506261999997</v>
      </c>
      <c r="AI7" s="81">
        <v>7702.3595836000004</v>
      </c>
      <c r="AJ7" s="75">
        <v>7887.2393341999996</v>
      </c>
      <c r="AK7" s="5">
        <v>8080.6970533000003</v>
      </c>
      <c r="AL7" s="5">
        <v>7862.8744321000004</v>
      </c>
      <c r="AM7" s="81">
        <v>7920.6596286000004</v>
      </c>
      <c r="AN7" s="75">
        <v>7913.6575527000005</v>
      </c>
      <c r="AO7" s="5">
        <v>7906.2908975999999</v>
      </c>
      <c r="AP7" s="5">
        <v>8067.0137974999998</v>
      </c>
      <c r="AQ7" s="81">
        <v>8128.0155935129997</v>
      </c>
      <c r="AR7" s="75">
        <v>7967.8015809600001</v>
      </c>
      <c r="AS7" s="5">
        <v>8060.3810604520004</v>
      </c>
      <c r="AT7" s="5">
        <v>8096.1492752980002</v>
      </c>
      <c r="AU7" s="81">
        <v>8137.5958099190002</v>
      </c>
      <c r="AV7" s="75">
        <v>8290.0044469999993</v>
      </c>
      <c r="AW7" s="5">
        <v>8439.6469593000002</v>
      </c>
      <c r="AX7" s="5">
        <v>8337.8958337000004</v>
      </c>
      <c r="AY7" s="81">
        <v>8420.2464889000003</v>
      </c>
      <c r="AZ7" s="75">
        <v>8270.7425328999998</v>
      </c>
      <c r="BA7" s="5">
        <v>8614.0457542000004</v>
      </c>
      <c r="BB7" s="5">
        <v>8702.2492758000008</v>
      </c>
      <c r="BC7" s="81">
        <v>8735.5954106999998</v>
      </c>
      <c r="BD7" s="75">
        <v>8696.1902606999993</v>
      </c>
      <c r="BE7" s="5">
        <v>8743.2672696000009</v>
      </c>
      <c r="BF7" s="5">
        <v>8879.9619499</v>
      </c>
      <c r="BG7" s="81">
        <v>9249.5068408000006</v>
      </c>
      <c r="BH7" s="75">
        <v>9087.7064098999999</v>
      </c>
      <c r="BI7" s="5">
        <v>8907.9914052000004</v>
      </c>
      <c r="BJ7" s="5">
        <v>9225.2275984000007</v>
      </c>
      <c r="BK7" s="81">
        <v>9744.0959266999998</v>
      </c>
      <c r="BL7" s="75">
        <v>9844.6071670000001</v>
      </c>
      <c r="BM7" s="5">
        <v>9945.0764309000006</v>
      </c>
      <c r="BN7" s="5">
        <v>9978.8853402000004</v>
      </c>
      <c r="BO7" s="81">
        <v>10366.168070932999</v>
      </c>
      <c r="BP7" s="121">
        <v>10561.321506300001</v>
      </c>
      <c r="BQ7" s="145">
        <v>11138.259389700001</v>
      </c>
      <c r="BR7" s="145">
        <v>11656.682623299999</v>
      </c>
      <c r="BS7" s="160">
        <v>11689.4370894</v>
      </c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2:104">
      <c r="B8" s="13"/>
      <c r="C8" s="25" t="s">
        <v>7</v>
      </c>
      <c r="D8" s="75"/>
      <c r="E8" s="5"/>
      <c r="F8" s="5"/>
      <c r="G8" s="83"/>
      <c r="H8" s="1"/>
      <c r="K8" s="82"/>
      <c r="L8" s="1"/>
      <c r="O8" s="82"/>
      <c r="P8" s="1"/>
      <c r="S8" s="82"/>
      <c r="T8" s="1"/>
      <c r="W8" s="82"/>
      <c r="X8" s="1"/>
      <c r="AA8" s="82"/>
      <c r="AB8" s="1"/>
      <c r="AE8" s="82"/>
      <c r="AF8" s="1"/>
      <c r="AI8" s="82"/>
      <c r="AJ8" s="1"/>
      <c r="AM8" s="82"/>
      <c r="AN8" s="1"/>
      <c r="AQ8" s="82"/>
      <c r="AR8" s="1"/>
      <c r="AU8" s="82"/>
      <c r="AV8" s="1"/>
      <c r="AY8" s="82"/>
      <c r="AZ8" s="1"/>
      <c r="BC8" s="82"/>
      <c r="BD8" s="1"/>
      <c r="BG8" s="82"/>
      <c r="BH8" s="1"/>
      <c r="BK8" s="82"/>
      <c r="BL8" s="1"/>
      <c r="BO8" s="82"/>
      <c r="BP8" s="91"/>
      <c r="BQ8" s="139"/>
      <c r="BR8" s="139"/>
      <c r="BS8" s="54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2:104" ht="31.5">
      <c r="B9" s="13"/>
      <c r="C9" s="26" t="s">
        <v>8</v>
      </c>
      <c r="D9" s="75">
        <v>2016.0549748000001</v>
      </c>
      <c r="E9" s="5">
        <v>2019.9139905</v>
      </c>
      <c r="F9" s="5">
        <v>1950.2468976</v>
      </c>
      <c r="G9" s="83">
        <v>1916.1205557999999</v>
      </c>
      <c r="H9" s="75">
        <v>1922.1000031000001</v>
      </c>
      <c r="I9" s="5">
        <v>2261.6593088999998</v>
      </c>
      <c r="J9" s="5">
        <v>2352.8697969999998</v>
      </c>
      <c r="K9" s="83">
        <v>2333.6393330999999</v>
      </c>
      <c r="L9" s="75">
        <v>2317.5383667000001</v>
      </c>
      <c r="M9" s="5">
        <v>2284.6047453000001</v>
      </c>
      <c r="N9" s="5">
        <v>2512.386364</v>
      </c>
      <c r="O9" s="83">
        <v>2471.8003760000001</v>
      </c>
      <c r="P9" s="75">
        <v>2560.0473298000002</v>
      </c>
      <c r="Q9" s="5">
        <v>2641.9059779999998</v>
      </c>
      <c r="R9" s="5">
        <v>2680.3361496000002</v>
      </c>
      <c r="S9" s="83">
        <v>2683.5593576000001</v>
      </c>
      <c r="T9" s="75">
        <v>2722.9801812000001</v>
      </c>
      <c r="U9" s="5">
        <v>2667.2022204999998</v>
      </c>
      <c r="V9" s="5">
        <v>2780.7197326</v>
      </c>
      <c r="W9" s="83">
        <v>2933.9243514999998</v>
      </c>
      <c r="X9" s="75">
        <v>2878.4005213</v>
      </c>
      <c r="Y9" s="5">
        <v>2992.0848556999999</v>
      </c>
      <c r="Z9" s="5">
        <v>2915.6054325999999</v>
      </c>
      <c r="AA9" s="83">
        <v>3078.0573599999998</v>
      </c>
      <c r="AB9" s="75">
        <v>3164.8389999999999</v>
      </c>
      <c r="AC9" s="5">
        <v>3317.9940000000001</v>
      </c>
      <c r="AD9" s="5">
        <v>3342.415</v>
      </c>
      <c r="AE9" s="83">
        <v>3380.5174999999999</v>
      </c>
      <c r="AF9" s="75">
        <v>3292.9441999999999</v>
      </c>
      <c r="AG9" s="5">
        <v>3348.4022015</v>
      </c>
      <c r="AH9" s="5">
        <v>3368.7507968</v>
      </c>
      <c r="AI9" s="83">
        <v>3562.3035673999998</v>
      </c>
      <c r="AJ9" s="75">
        <v>3606.4874976000001</v>
      </c>
      <c r="AK9" s="5">
        <v>3734.4732585000002</v>
      </c>
      <c r="AL9" s="5">
        <v>3730.4607295999999</v>
      </c>
      <c r="AM9" s="83">
        <v>3717.9905057000001</v>
      </c>
      <c r="AN9" s="75">
        <v>3778.9870354999998</v>
      </c>
      <c r="AO9" s="5">
        <v>3852.3790273</v>
      </c>
      <c r="AP9" s="5">
        <v>3948.6216399</v>
      </c>
      <c r="AQ9" s="83">
        <v>4076.5320028279998</v>
      </c>
      <c r="AR9" s="75">
        <v>3885.4178518160002</v>
      </c>
      <c r="AS9" s="5">
        <v>3802.1640438999998</v>
      </c>
      <c r="AT9" s="5">
        <v>3757.5135125000002</v>
      </c>
      <c r="AU9" s="83">
        <v>3823.43172147</v>
      </c>
      <c r="AV9" s="75">
        <v>3790.1443423000001</v>
      </c>
      <c r="AW9" s="5">
        <v>3792.6459706000001</v>
      </c>
      <c r="AX9" s="5">
        <v>3772.0096146000001</v>
      </c>
      <c r="AY9" s="83">
        <v>3850.7291802</v>
      </c>
      <c r="AZ9" s="75">
        <v>3956.3227968000001</v>
      </c>
      <c r="BA9" s="5">
        <v>4106.7160458999997</v>
      </c>
      <c r="BB9" s="5">
        <v>4171.2435449000004</v>
      </c>
      <c r="BC9" s="83">
        <v>4217.4477311999999</v>
      </c>
      <c r="BD9" s="75">
        <v>4152.4181951</v>
      </c>
      <c r="BE9" s="5">
        <v>4159.4666950999999</v>
      </c>
      <c r="BF9" s="5">
        <v>4151.7211182000001</v>
      </c>
      <c r="BG9" s="83">
        <v>4298.2979084999997</v>
      </c>
      <c r="BH9" s="75">
        <v>4282.4834822000003</v>
      </c>
      <c r="BI9" s="5">
        <v>4190.7790673999998</v>
      </c>
      <c r="BJ9" s="5">
        <v>4162.5982665000001</v>
      </c>
      <c r="BK9" s="83">
        <v>4482.8799064000004</v>
      </c>
      <c r="BL9" s="75">
        <v>4511.0881052000004</v>
      </c>
      <c r="BM9" s="5">
        <v>4493.3602719999999</v>
      </c>
      <c r="BN9" s="5">
        <v>4486.5751410000003</v>
      </c>
      <c r="BO9" s="83">
        <v>4652.7335712000004</v>
      </c>
      <c r="BP9" s="121">
        <v>4570.1030000000001</v>
      </c>
      <c r="BQ9" s="75">
        <v>4501.8625345999999</v>
      </c>
      <c r="BR9" s="75">
        <v>4562.3376834000001</v>
      </c>
      <c r="BS9" s="127">
        <v>4534.5539520000002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2:104" ht="31.5">
      <c r="B10" s="13"/>
      <c r="C10" s="26" t="s">
        <v>9</v>
      </c>
      <c r="D10" s="75">
        <v>150.76662250000001</v>
      </c>
      <c r="E10" s="5">
        <v>163.96306000000001</v>
      </c>
      <c r="F10" s="5">
        <v>145.85498440000001</v>
      </c>
      <c r="G10" s="83">
        <v>167.6471043</v>
      </c>
      <c r="H10" s="75">
        <v>153.61810700000001</v>
      </c>
      <c r="I10" s="5">
        <v>182.080153</v>
      </c>
      <c r="J10" s="5">
        <v>308.96448379999998</v>
      </c>
      <c r="K10" s="83">
        <v>302.17430960000002</v>
      </c>
      <c r="L10" s="75">
        <v>285.21780389999998</v>
      </c>
      <c r="M10" s="5">
        <v>275.75025840000001</v>
      </c>
      <c r="N10" s="5">
        <v>279.70073070000001</v>
      </c>
      <c r="O10" s="83">
        <v>273.2311373</v>
      </c>
      <c r="P10" s="75">
        <v>272.64128699999998</v>
      </c>
      <c r="Q10" s="5">
        <v>271.49245569999999</v>
      </c>
      <c r="R10" s="5">
        <v>255.9710096</v>
      </c>
      <c r="S10" s="83">
        <v>248.75440470000001</v>
      </c>
      <c r="T10" s="75">
        <v>240.85830920000001</v>
      </c>
      <c r="U10" s="5">
        <v>235.2987</v>
      </c>
      <c r="V10" s="5">
        <v>229.80403989999999</v>
      </c>
      <c r="W10" s="83">
        <v>228.54760289999999</v>
      </c>
      <c r="X10" s="75">
        <v>214.78183659999999</v>
      </c>
      <c r="Y10" s="5">
        <v>214.59211970000001</v>
      </c>
      <c r="Z10" s="5">
        <v>212.68144749999999</v>
      </c>
      <c r="AA10" s="83">
        <v>211.1013853</v>
      </c>
      <c r="AB10" s="75">
        <v>207.27304000000001</v>
      </c>
      <c r="AC10" s="5">
        <v>201.91207170000001</v>
      </c>
      <c r="AD10" s="5">
        <v>190.87937260000001</v>
      </c>
      <c r="AE10" s="83">
        <v>179.31830429999999</v>
      </c>
      <c r="AF10" s="75">
        <v>169.2458609</v>
      </c>
      <c r="AG10" s="5">
        <v>165.542269</v>
      </c>
      <c r="AH10" s="5">
        <v>165.22869700000001</v>
      </c>
      <c r="AI10" s="83">
        <v>156.20917739999999</v>
      </c>
      <c r="AJ10" s="75">
        <v>159.09940750000001</v>
      </c>
      <c r="AK10" s="5">
        <v>152.61713449999999</v>
      </c>
      <c r="AL10" s="5">
        <v>151.99780630000001</v>
      </c>
      <c r="AM10" s="83">
        <v>138.3054563</v>
      </c>
      <c r="AN10" s="75">
        <v>140.84048089999999</v>
      </c>
      <c r="AO10" s="5">
        <v>135.57567800000001</v>
      </c>
      <c r="AP10" s="5">
        <v>139.24494659999999</v>
      </c>
      <c r="AQ10" s="83">
        <v>133.68698910000001</v>
      </c>
      <c r="AR10" s="75">
        <v>136.75945580000001</v>
      </c>
      <c r="AS10" s="5">
        <v>126.075203792</v>
      </c>
      <c r="AT10" s="5">
        <v>125.77497377</v>
      </c>
      <c r="AU10" s="83">
        <v>119.816579</v>
      </c>
      <c r="AV10" s="75">
        <v>119.93470019999999</v>
      </c>
      <c r="AW10" s="5">
        <v>117.7949179</v>
      </c>
      <c r="AX10" s="5">
        <v>117.4381731</v>
      </c>
      <c r="AY10" s="83">
        <v>116.8242838</v>
      </c>
      <c r="AZ10" s="75">
        <v>114.4514612</v>
      </c>
      <c r="BA10" s="5">
        <v>115.881578</v>
      </c>
      <c r="BB10" s="5">
        <v>118.8310726</v>
      </c>
      <c r="BC10" s="83">
        <v>120.9092691</v>
      </c>
      <c r="BD10" s="75">
        <v>120.4671974</v>
      </c>
      <c r="BE10" s="5">
        <v>121.0720937</v>
      </c>
      <c r="BF10" s="5">
        <v>360.14026699999999</v>
      </c>
      <c r="BG10" s="83">
        <v>356.96749799999998</v>
      </c>
      <c r="BH10" s="75">
        <v>352.45477829999999</v>
      </c>
      <c r="BI10" s="5">
        <v>321.05617100000001</v>
      </c>
      <c r="BJ10" s="5">
        <v>250.13653729999999</v>
      </c>
      <c r="BK10" s="83">
        <v>187.81256980000001</v>
      </c>
      <c r="BL10" s="75">
        <v>176.41181159999999</v>
      </c>
      <c r="BM10" s="5">
        <v>152.74009280000001</v>
      </c>
      <c r="BN10" s="5">
        <v>128.41784079999999</v>
      </c>
      <c r="BO10" s="83">
        <v>113.6890827</v>
      </c>
      <c r="BP10" s="121">
        <v>112.1960169</v>
      </c>
      <c r="BQ10" s="75">
        <v>111.45795769999999</v>
      </c>
      <c r="BR10" s="75">
        <v>134.17500680000001</v>
      </c>
      <c r="BS10" s="127">
        <v>147.5065736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</row>
    <row r="11" spans="2:104">
      <c r="B11" s="13"/>
      <c r="C11" s="26" t="s">
        <v>10</v>
      </c>
      <c r="D11" s="75">
        <v>220.1109563</v>
      </c>
      <c r="E11" s="5">
        <v>233.81930869999999</v>
      </c>
      <c r="F11" s="5">
        <v>199.3975508</v>
      </c>
      <c r="G11" s="83">
        <v>283.31526919999999</v>
      </c>
      <c r="H11" s="75">
        <v>299.1492834</v>
      </c>
      <c r="I11" s="5">
        <v>312.00220480000002</v>
      </c>
      <c r="J11" s="5">
        <v>310.74239929999999</v>
      </c>
      <c r="K11" s="83">
        <v>339.40036789999999</v>
      </c>
      <c r="L11" s="75">
        <v>395.0442074</v>
      </c>
      <c r="M11" s="5">
        <v>163.4128437</v>
      </c>
      <c r="N11" s="5">
        <v>171.27958559999999</v>
      </c>
      <c r="O11" s="83">
        <v>130.49601569999999</v>
      </c>
      <c r="P11" s="75">
        <v>139.49979260000001</v>
      </c>
      <c r="Q11" s="5">
        <v>147.01087999999999</v>
      </c>
      <c r="R11" s="5">
        <v>139.7645172</v>
      </c>
      <c r="S11" s="83">
        <v>164.3962951</v>
      </c>
      <c r="T11" s="75">
        <v>172.72201440000001</v>
      </c>
      <c r="U11" s="5">
        <v>170.53477140000001</v>
      </c>
      <c r="V11" s="5">
        <v>168.2741829</v>
      </c>
      <c r="W11" s="83">
        <v>173.72236179999999</v>
      </c>
      <c r="X11" s="75">
        <v>180.12882730000001</v>
      </c>
      <c r="Y11" s="5">
        <v>235.07996019999999</v>
      </c>
      <c r="Z11" s="5">
        <v>256.32682149999999</v>
      </c>
      <c r="AA11" s="83">
        <v>267.33851679999998</v>
      </c>
      <c r="AB11" s="75">
        <v>205.6203764</v>
      </c>
      <c r="AC11" s="5">
        <v>231.1512711</v>
      </c>
      <c r="AD11" s="5">
        <v>243.0458021</v>
      </c>
      <c r="AE11" s="83">
        <v>248.62497909999999</v>
      </c>
      <c r="AF11" s="75">
        <v>387.2374279</v>
      </c>
      <c r="AG11" s="5">
        <v>375.64813429999998</v>
      </c>
      <c r="AH11" s="5">
        <v>366.6606835</v>
      </c>
      <c r="AI11" s="83">
        <v>345.68084199999998</v>
      </c>
      <c r="AJ11" s="75">
        <v>369.47971719999998</v>
      </c>
      <c r="AK11" s="5">
        <v>315.86237069999999</v>
      </c>
      <c r="AL11" s="5">
        <v>286.34555460000001</v>
      </c>
      <c r="AM11" s="83">
        <v>275.00263860000001</v>
      </c>
      <c r="AN11" s="75">
        <v>260.83930170000002</v>
      </c>
      <c r="AO11" s="5">
        <v>245.61924719999999</v>
      </c>
      <c r="AP11" s="5">
        <v>255.25999350000001</v>
      </c>
      <c r="AQ11" s="83">
        <v>286.05759619999998</v>
      </c>
      <c r="AR11" s="75">
        <v>316.77404259999997</v>
      </c>
      <c r="AS11" s="5">
        <v>320.50216970000002</v>
      </c>
      <c r="AT11" s="5">
        <v>340.69292830000001</v>
      </c>
      <c r="AU11" s="83">
        <v>354.95100810000002</v>
      </c>
      <c r="AV11" s="75">
        <v>350.0637949</v>
      </c>
      <c r="AW11" s="5">
        <v>382.16549800000001</v>
      </c>
      <c r="AX11" s="5">
        <v>388.24481470000001</v>
      </c>
      <c r="AY11" s="83">
        <v>406.73796190000002</v>
      </c>
      <c r="AZ11" s="75">
        <v>375.42259289999998</v>
      </c>
      <c r="BA11" s="5">
        <v>371.25740669999999</v>
      </c>
      <c r="BB11" s="5">
        <v>371.21149329999997</v>
      </c>
      <c r="BC11" s="83">
        <v>334.87467959999998</v>
      </c>
      <c r="BD11" s="75">
        <v>326.86736689999998</v>
      </c>
      <c r="BE11" s="5">
        <v>330.6054006</v>
      </c>
      <c r="BF11" s="5">
        <v>320.05666939999998</v>
      </c>
      <c r="BG11" s="83">
        <v>321.92143429999999</v>
      </c>
      <c r="BH11" s="75">
        <v>302.56383149999999</v>
      </c>
      <c r="BI11" s="5">
        <v>387.39068170000002</v>
      </c>
      <c r="BJ11" s="5">
        <v>526.24081349999994</v>
      </c>
      <c r="BK11" s="83">
        <v>685.78339849999998</v>
      </c>
      <c r="BL11" s="75">
        <v>739.8938048</v>
      </c>
      <c r="BM11" s="5">
        <v>713.05368529999998</v>
      </c>
      <c r="BN11" s="5">
        <v>716.48150429999998</v>
      </c>
      <c r="BO11" s="83">
        <v>742.38709429999994</v>
      </c>
      <c r="BP11" s="121">
        <v>819.28962030000002</v>
      </c>
      <c r="BQ11" s="75">
        <v>926.06643029999998</v>
      </c>
      <c r="BR11" s="75">
        <v>910.48922779999998</v>
      </c>
      <c r="BS11" s="127">
        <v>971.28933440000003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2:104">
      <c r="B12" s="13"/>
      <c r="C12" s="26" t="s">
        <v>11</v>
      </c>
      <c r="D12" s="75">
        <v>888.64713070000005</v>
      </c>
      <c r="E12" s="5">
        <v>1020.9255470000001</v>
      </c>
      <c r="F12" s="5">
        <v>1107.0390066</v>
      </c>
      <c r="G12" s="83">
        <v>1144.8998205</v>
      </c>
      <c r="H12" s="75">
        <v>1215.6427214</v>
      </c>
      <c r="I12" s="5">
        <v>1163.4761974</v>
      </c>
      <c r="J12" s="5">
        <v>1303.6155707</v>
      </c>
      <c r="K12" s="83">
        <v>1283.3774481</v>
      </c>
      <c r="L12" s="75">
        <v>1339.7235556999999</v>
      </c>
      <c r="M12" s="5">
        <v>1313.0006054999999</v>
      </c>
      <c r="N12" s="5">
        <v>1350.3849230999999</v>
      </c>
      <c r="O12" s="83">
        <v>1365.5166795</v>
      </c>
      <c r="P12" s="75">
        <v>1256.8152435</v>
      </c>
      <c r="Q12" s="5">
        <v>1449.4536447</v>
      </c>
      <c r="R12" s="5">
        <v>1461.8010755</v>
      </c>
      <c r="S12" s="83">
        <v>1628.7385306000001</v>
      </c>
      <c r="T12" s="75">
        <v>1736.1781222</v>
      </c>
      <c r="U12" s="5">
        <v>1705.4183618</v>
      </c>
      <c r="V12" s="5">
        <v>1738.2852694999999</v>
      </c>
      <c r="W12" s="83">
        <v>1678.7331497</v>
      </c>
      <c r="X12" s="75">
        <v>1704.7077409000001</v>
      </c>
      <c r="Y12" s="5">
        <v>1829.2159991000001</v>
      </c>
      <c r="Z12" s="5">
        <v>1854.9736634000001</v>
      </c>
      <c r="AA12" s="83">
        <v>1869.7372046999999</v>
      </c>
      <c r="AB12" s="75">
        <v>1954.2975429999999</v>
      </c>
      <c r="AC12" s="5">
        <v>2022.6901361</v>
      </c>
      <c r="AD12" s="5">
        <v>2154.9519624999998</v>
      </c>
      <c r="AE12" s="83">
        <v>2206.3188608999999</v>
      </c>
      <c r="AF12" s="75">
        <v>2038.7142583</v>
      </c>
      <c r="AG12" s="5">
        <v>1989.1939877</v>
      </c>
      <c r="AH12" s="5">
        <v>2070.104949</v>
      </c>
      <c r="AI12" s="83">
        <v>2034.6975967999999</v>
      </c>
      <c r="AJ12" s="75">
        <v>2076.3030119</v>
      </c>
      <c r="AK12" s="5">
        <v>2161.2098896000002</v>
      </c>
      <c r="AL12" s="5">
        <v>1990.1461416</v>
      </c>
      <c r="AM12" s="83">
        <v>2010.495028</v>
      </c>
      <c r="AN12" s="75">
        <v>2005.7273347</v>
      </c>
      <c r="AO12" s="5">
        <v>1893.7400451000001</v>
      </c>
      <c r="AP12" s="5">
        <v>1909.3193174999999</v>
      </c>
      <c r="AQ12" s="83">
        <v>1881.2998054289999</v>
      </c>
      <c r="AR12" s="75">
        <v>2048.0580307999999</v>
      </c>
      <c r="AS12" s="5">
        <v>2078.4952430530002</v>
      </c>
      <c r="AT12" s="5">
        <v>2105.7348606999999</v>
      </c>
      <c r="AU12" s="83">
        <v>2089.0360013539998</v>
      </c>
      <c r="AV12" s="75">
        <v>2174.0765096</v>
      </c>
      <c r="AW12" s="5">
        <v>2229.6832727999999</v>
      </c>
      <c r="AX12" s="5">
        <v>2321.5451312</v>
      </c>
      <c r="AY12" s="83">
        <v>2190.0098631000001</v>
      </c>
      <c r="AZ12" s="75">
        <v>2186.9609820000001</v>
      </c>
      <c r="BA12" s="5">
        <v>2402.7921236000002</v>
      </c>
      <c r="BB12" s="5">
        <v>2439.7433649</v>
      </c>
      <c r="BC12" s="83">
        <v>2409.6714307000002</v>
      </c>
      <c r="BD12" s="75">
        <v>2472.7035013</v>
      </c>
      <c r="BE12" s="5">
        <v>2481.6129801000002</v>
      </c>
      <c r="BF12" s="5">
        <v>2393.6136953</v>
      </c>
      <c r="BG12" s="83">
        <v>2455.16</v>
      </c>
      <c r="BH12" s="75">
        <v>2530.6220177999999</v>
      </c>
      <c r="BI12" s="5">
        <v>2525.5840850999998</v>
      </c>
      <c r="BJ12" s="5">
        <v>2456.3421810999998</v>
      </c>
      <c r="BK12" s="83">
        <v>2472.2489519999999</v>
      </c>
      <c r="BL12" s="75">
        <v>2548.6782454999998</v>
      </c>
      <c r="BM12" s="5">
        <v>2734.7790808999998</v>
      </c>
      <c r="BN12" s="5">
        <v>2749.8364541000001</v>
      </c>
      <c r="BO12" s="83">
        <v>2950.8686226720001</v>
      </c>
      <c r="BP12" s="121">
        <v>3158.8807691000002</v>
      </c>
      <c r="BQ12" s="75">
        <v>3726.9991670999998</v>
      </c>
      <c r="BR12" s="75">
        <v>4150.2183053999997</v>
      </c>
      <c r="BS12" s="127">
        <v>4173.2727292999998</v>
      </c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</row>
    <row r="13" spans="2:104" ht="31.5">
      <c r="B13" s="13"/>
      <c r="C13" s="9" t="s">
        <v>12</v>
      </c>
      <c r="D13" s="76">
        <v>523.20929609999996</v>
      </c>
      <c r="E13" s="6">
        <v>573.82161789999998</v>
      </c>
      <c r="F13" s="6">
        <v>602.80791620000002</v>
      </c>
      <c r="G13" s="84">
        <v>693.23164459999998</v>
      </c>
      <c r="H13" s="76">
        <v>628.7808</v>
      </c>
      <c r="I13" s="6">
        <v>636.50350000000003</v>
      </c>
      <c r="J13" s="6">
        <v>629.77750000000003</v>
      </c>
      <c r="K13" s="84">
        <v>564.58000000000004</v>
      </c>
      <c r="L13" s="76">
        <v>578.62810000000002</v>
      </c>
      <c r="M13" s="6">
        <v>570.4402</v>
      </c>
      <c r="N13" s="6">
        <v>541.45709999999997</v>
      </c>
      <c r="O13" s="84">
        <v>664.05520000000001</v>
      </c>
      <c r="P13" s="76">
        <v>691.79920000000004</v>
      </c>
      <c r="Q13" s="6">
        <v>732.65869999999995</v>
      </c>
      <c r="R13" s="6">
        <v>779.14639999999997</v>
      </c>
      <c r="S13" s="84">
        <v>828.43979999999999</v>
      </c>
      <c r="T13" s="76">
        <v>813.93449999999996</v>
      </c>
      <c r="U13" s="6">
        <v>908.24</v>
      </c>
      <c r="V13" s="6">
        <v>1020.5978</v>
      </c>
      <c r="W13" s="84">
        <v>963.28679999999997</v>
      </c>
      <c r="X13" s="76">
        <v>958.93230000000005</v>
      </c>
      <c r="Y13" s="6">
        <v>1053.9328</v>
      </c>
      <c r="Z13" s="6">
        <v>1317.8670999999999</v>
      </c>
      <c r="AA13" s="84">
        <v>1406.3674000000001</v>
      </c>
      <c r="AB13" s="76">
        <v>1286.8379</v>
      </c>
      <c r="AC13" s="6">
        <v>1280.8523</v>
      </c>
      <c r="AD13" s="6">
        <v>1412.7256</v>
      </c>
      <c r="AE13" s="84">
        <v>1379.7808</v>
      </c>
      <c r="AF13" s="76">
        <v>1138.1908000000001</v>
      </c>
      <c r="AG13" s="6">
        <v>1154.0418</v>
      </c>
      <c r="AH13" s="6">
        <v>1143.0055</v>
      </c>
      <c r="AI13" s="84">
        <v>1603.4684</v>
      </c>
      <c r="AJ13" s="76">
        <v>1675.8697</v>
      </c>
      <c r="AK13" s="6">
        <v>1716.5344</v>
      </c>
      <c r="AL13" s="6">
        <v>1703.9241999999999</v>
      </c>
      <c r="AM13" s="84">
        <v>1778.866</v>
      </c>
      <c r="AN13" s="76">
        <v>1727.2634</v>
      </c>
      <c r="AO13" s="6">
        <v>1778.9768999999999</v>
      </c>
      <c r="AP13" s="6">
        <v>1814.5679</v>
      </c>
      <c r="AQ13" s="84">
        <v>1750.4392</v>
      </c>
      <c r="AR13" s="76">
        <v>1580.7922000000001</v>
      </c>
      <c r="AS13" s="6">
        <v>1733.1443999999999</v>
      </c>
      <c r="AT13" s="6">
        <v>1766.433</v>
      </c>
      <c r="AU13" s="84">
        <v>1750.3605</v>
      </c>
      <c r="AV13" s="76">
        <v>1855.7851000000001</v>
      </c>
      <c r="AW13" s="6">
        <v>1917.3572999999999</v>
      </c>
      <c r="AX13" s="6">
        <v>1738.6581000000001</v>
      </c>
      <c r="AY13" s="84">
        <v>1855.9452000000001</v>
      </c>
      <c r="AZ13" s="76">
        <v>1637.5847000000001</v>
      </c>
      <c r="BA13" s="6">
        <v>1617.3986</v>
      </c>
      <c r="BB13" s="6">
        <v>1601.2198000000001</v>
      </c>
      <c r="BC13" s="84">
        <v>1652.6922999999999</v>
      </c>
      <c r="BD13" s="76">
        <v>1623.7339999999999</v>
      </c>
      <c r="BE13" s="6">
        <v>1650.5101</v>
      </c>
      <c r="BF13" s="6">
        <v>1654.4302</v>
      </c>
      <c r="BG13" s="84">
        <v>1817.16</v>
      </c>
      <c r="BH13" s="76">
        <v>1619.5823</v>
      </c>
      <c r="BI13" s="6">
        <v>1483.1813999999999</v>
      </c>
      <c r="BJ13" s="6">
        <v>1829.9097999999999</v>
      </c>
      <c r="BK13" s="84">
        <v>1915.3711000000001</v>
      </c>
      <c r="BL13" s="76">
        <v>1868.5352</v>
      </c>
      <c r="BM13" s="6">
        <v>1851.1433</v>
      </c>
      <c r="BN13" s="6">
        <v>1897.5744</v>
      </c>
      <c r="BO13" s="84">
        <v>1906.4897000000001</v>
      </c>
      <c r="BP13" s="123">
        <v>1900.8521000000001</v>
      </c>
      <c r="BQ13" s="76">
        <v>1871.8733</v>
      </c>
      <c r="BR13" s="76">
        <v>1899.4623999999999</v>
      </c>
      <c r="BS13" s="128">
        <v>1862.8145</v>
      </c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2:104">
      <c r="B14" s="13"/>
      <c r="C14" s="20"/>
      <c r="D14" s="1"/>
      <c r="E14" s="20"/>
      <c r="F14" s="20"/>
      <c r="G14" s="1"/>
      <c r="H14" s="1"/>
      <c r="K14" s="1"/>
      <c r="L14" s="1"/>
      <c r="O14" s="1"/>
      <c r="P14" s="1"/>
      <c r="S14" s="1"/>
      <c r="T14" s="1"/>
      <c r="W14" s="1"/>
      <c r="X14" s="1"/>
      <c r="AA14" s="1"/>
      <c r="AB14" s="1"/>
      <c r="AE14" s="1"/>
      <c r="AF14" s="1"/>
      <c r="AI14" s="1"/>
      <c r="AJ14" s="1"/>
      <c r="AM14" s="1"/>
      <c r="AN14" s="1"/>
      <c r="AQ14" s="1"/>
      <c r="AR14" s="1"/>
      <c r="AU14" s="1"/>
      <c r="AV14" s="1"/>
      <c r="AY14" s="1"/>
      <c r="AZ14" s="1"/>
      <c r="BC14" s="1"/>
      <c r="BD14" s="1"/>
      <c r="BG14" s="1"/>
      <c r="BH14" s="1"/>
      <c r="BK14" s="1"/>
      <c r="BL14" s="1"/>
      <c r="BO14" s="1"/>
      <c r="BP14" s="1"/>
      <c r="BQ14" s="147"/>
      <c r="BR14" s="147"/>
      <c r="BS14" s="153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</row>
    <row r="15" spans="2:104">
      <c r="B15" s="13"/>
      <c r="C15" s="20"/>
      <c r="D15" s="1"/>
      <c r="E15" s="20"/>
      <c r="F15" s="20"/>
      <c r="G15" s="1"/>
      <c r="H15" s="1"/>
      <c r="K15" s="1"/>
      <c r="L15" s="1"/>
      <c r="O15" s="1"/>
      <c r="P15" s="1"/>
      <c r="S15" s="1"/>
      <c r="T15" s="1"/>
      <c r="W15" s="1"/>
      <c r="X15" s="1"/>
      <c r="AA15" s="1"/>
      <c r="AB15" s="1"/>
      <c r="AE15" s="1"/>
      <c r="AF15" s="1"/>
      <c r="AI15" s="1"/>
      <c r="AJ15" s="1"/>
      <c r="AM15" s="1"/>
      <c r="AN15" s="1"/>
      <c r="AQ15" s="1"/>
      <c r="AR15" s="1"/>
      <c r="AU15" s="1"/>
      <c r="AV15" s="1"/>
      <c r="AY15" s="1"/>
      <c r="AZ15" s="1"/>
      <c r="BC15" s="1"/>
      <c r="BD15" s="1"/>
      <c r="BG15" s="1"/>
      <c r="BH15" s="1"/>
      <c r="BK15" s="1"/>
      <c r="BL15" s="1"/>
      <c r="BO15" s="1"/>
      <c r="BP15" s="1"/>
      <c r="BQ15" s="139"/>
      <c r="BR15" s="139"/>
      <c r="BS15" s="19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</row>
    <row r="16" spans="2:104">
      <c r="B16" s="13"/>
      <c r="C16" s="20"/>
      <c r="D16" s="1"/>
      <c r="E16" s="20"/>
      <c r="F16" s="20"/>
      <c r="G16" s="1"/>
      <c r="H16" s="1"/>
      <c r="K16" s="1"/>
      <c r="L16" s="1"/>
      <c r="O16" s="1"/>
      <c r="P16" s="1"/>
      <c r="S16" s="1"/>
      <c r="T16" s="1"/>
      <c r="W16" s="1"/>
      <c r="X16" s="1"/>
      <c r="AA16" s="1"/>
      <c r="AB16" s="1"/>
      <c r="AE16" s="1"/>
      <c r="AF16" s="1"/>
      <c r="AI16" s="1"/>
      <c r="AJ16" s="1"/>
      <c r="AM16" s="1"/>
      <c r="AN16" s="1"/>
      <c r="AQ16" s="1"/>
      <c r="AR16" s="1"/>
      <c r="AU16" s="1"/>
      <c r="AV16" s="1"/>
      <c r="AY16" s="1"/>
      <c r="AZ16" s="1"/>
      <c r="BC16" s="1"/>
      <c r="BD16" s="1"/>
      <c r="BG16" s="1"/>
      <c r="BH16" s="1"/>
      <c r="BK16" s="1"/>
      <c r="BL16" s="1"/>
      <c r="BO16" s="1"/>
      <c r="BP16" s="1"/>
      <c r="BQ16" s="139"/>
      <c r="BR16" s="139"/>
      <c r="BS16" s="19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</row>
    <row r="17" spans="2:104">
      <c r="B17" s="13"/>
      <c r="C17" s="20"/>
      <c r="D17" s="1"/>
      <c r="E17" s="20"/>
      <c r="F17" s="20"/>
      <c r="G17" s="1"/>
      <c r="H17" s="1"/>
      <c r="K17" s="1"/>
      <c r="L17" s="1"/>
      <c r="O17" s="1"/>
      <c r="P17" s="1"/>
      <c r="S17" s="1"/>
      <c r="T17" s="1"/>
      <c r="W17" s="1"/>
      <c r="X17" s="1"/>
      <c r="AA17" s="1"/>
      <c r="AB17" s="1"/>
      <c r="AE17" s="1"/>
      <c r="AF17" s="1"/>
      <c r="AI17" s="1"/>
      <c r="AJ17" s="1"/>
      <c r="AM17" s="1"/>
      <c r="AN17" s="1"/>
      <c r="AQ17" s="1"/>
      <c r="AR17" s="1"/>
      <c r="AU17" s="1"/>
      <c r="AV17" s="1"/>
      <c r="AY17" s="1"/>
      <c r="AZ17" s="1"/>
      <c r="BC17" s="1"/>
      <c r="BD17" s="1"/>
      <c r="BG17" s="1"/>
      <c r="BH17" s="1"/>
      <c r="BK17" s="1"/>
      <c r="BL17" s="1"/>
      <c r="BO17" s="1"/>
      <c r="BP17" s="1"/>
      <c r="BQ17" s="139"/>
      <c r="BR17" s="139"/>
      <c r="BS17" s="1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</row>
    <row r="18" spans="2:104">
      <c r="B18" s="13"/>
      <c r="C18" s="20"/>
      <c r="D18" s="1"/>
      <c r="E18" s="20"/>
      <c r="F18" s="20"/>
      <c r="G18" s="1"/>
      <c r="H18" s="1"/>
      <c r="K18" s="1"/>
      <c r="L18" s="1"/>
      <c r="O18" s="1"/>
      <c r="P18" s="1"/>
      <c r="S18" s="1"/>
      <c r="T18" s="1"/>
      <c r="W18" s="1"/>
      <c r="X18" s="1"/>
      <c r="AA18" s="1"/>
      <c r="AB18" s="1"/>
      <c r="AE18" s="1"/>
      <c r="AF18" s="1"/>
      <c r="AI18" s="1"/>
      <c r="AJ18" s="1"/>
      <c r="AM18" s="1"/>
      <c r="AN18" s="1"/>
      <c r="AQ18" s="1"/>
      <c r="AR18" s="1"/>
      <c r="AU18" s="1"/>
      <c r="AV18" s="1"/>
      <c r="AY18" s="1"/>
      <c r="AZ18" s="1"/>
      <c r="BC18" s="1"/>
      <c r="BD18" s="1"/>
      <c r="BG18" s="1"/>
      <c r="BH18" s="1"/>
      <c r="BK18" s="1"/>
      <c r="BL18" s="1"/>
      <c r="BO18" s="1"/>
      <c r="BP18" s="1"/>
      <c r="BQ18" s="139"/>
      <c r="BR18" s="139"/>
      <c r="BS18" s="19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</row>
    <row r="19" spans="2:104">
      <c r="B19" s="13"/>
      <c r="C19" s="20"/>
      <c r="D19" s="1"/>
      <c r="E19" s="20"/>
      <c r="F19" s="20"/>
      <c r="G19" s="1"/>
      <c r="H19" s="1"/>
      <c r="K19" s="1"/>
      <c r="L19" s="1"/>
      <c r="O19" s="1"/>
      <c r="P19" s="1"/>
      <c r="S19" s="1"/>
      <c r="T19" s="1"/>
      <c r="W19" s="1"/>
      <c r="X19" s="1"/>
      <c r="AA19" s="1"/>
      <c r="AB19" s="1"/>
      <c r="AE19" s="1"/>
      <c r="AF19" s="1"/>
      <c r="AI19" s="1"/>
      <c r="AJ19" s="1"/>
      <c r="AM19" s="1"/>
      <c r="AN19" s="1"/>
      <c r="AQ19" s="1"/>
      <c r="AR19" s="1"/>
      <c r="AU19" s="1"/>
      <c r="AV19" s="1"/>
      <c r="AY19" s="1"/>
      <c r="AZ19" s="1"/>
      <c r="BC19" s="1"/>
      <c r="BD19" s="1"/>
      <c r="BG19" s="1"/>
      <c r="BH19" s="1"/>
      <c r="BK19" s="1"/>
      <c r="BL19" s="1"/>
      <c r="BO19" s="1"/>
      <c r="BP19" s="1"/>
      <c r="BQ19" s="139"/>
      <c r="BR19" s="139"/>
      <c r="BS19" s="19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</row>
    <row r="20" spans="2:104">
      <c r="B20" s="13"/>
      <c r="C20" s="20"/>
      <c r="D20" s="1"/>
      <c r="E20" s="20"/>
      <c r="F20" s="20"/>
      <c r="G20" s="1"/>
      <c r="H20" s="1"/>
      <c r="K20" s="1"/>
      <c r="L20" s="1"/>
      <c r="O20" s="1"/>
      <c r="P20" s="1"/>
      <c r="S20" s="1"/>
      <c r="T20" s="1"/>
      <c r="W20" s="1"/>
      <c r="X20" s="1"/>
      <c r="AA20" s="1"/>
      <c r="AB20" s="1"/>
      <c r="AE20" s="1"/>
      <c r="AF20" s="1"/>
      <c r="AI20" s="1"/>
      <c r="AJ20" s="1"/>
      <c r="AM20" s="1"/>
      <c r="AN20" s="1"/>
      <c r="AQ20" s="1"/>
      <c r="AR20" s="1"/>
      <c r="AU20" s="1"/>
      <c r="AV20" s="1"/>
      <c r="AY20" s="1"/>
      <c r="AZ20" s="1"/>
      <c r="BC20" s="1"/>
      <c r="BD20" s="1"/>
      <c r="BG20" s="1"/>
      <c r="BH20" s="1"/>
      <c r="BK20" s="1"/>
      <c r="BL20" s="1"/>
      <c r="BO20" s="1"/>
      <c r="BP20" s="1"/>
      <c r="BQ20" s="139"/>
      <c r="BR20" s="139"/>
      <c r="BS20" s="19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</row>
    <row r="21" spans="2:104">
      <c r="B21" s="13"/>
      <c r="C21" s="20"/>
      <c r="D21" s="1"/>
      <c r="E21" s="20"/>
      <c r="F21" s="20"/>
      <c r="G21" s="1"/>
      <c r="H21" s="1"/>
      <c r="K21" s="1"/>
      <c r="L21" s="1"/>
      <c r="O21" s="1"/>
      <c r="P21" s="1"/>
      <c r="S21" s="1"/>
      <c r="T21" s="1"/>
      <c r="W21" s="1"/>
      <c r="X21" s="1"/>
      <c r="AA21" s="1"/>
      <c r="AB21" s="1"/>
      <c r="AE21" s="1"/>
      <c r="AF21" s="1"/>
      <c r="AI21" s="1"/>
      <c r="AJ21" s="1"/>
      <c r="AM21" s="1"/>
      <c r="AN21" s="1"/>
      <c r="AQ21" s="1"/>
      <c r="AR21" s="1"/>
      <c r="AU21" s="1"/>
      <c r="AV21" s="1"/>
      <c r="AY21" s="1"/>
      <c r="AZ21" s="1"/>
      <c r="BC21" s="1"/>
      <c r="BD21" s="1"/>
      <c r="BG21" s="1"/>
      <c r="BH21" s="1"/>
      <c r="BK21" s="1"/>
      <c r="BL21" s="1"/>
      <c r="BO21" s="1"/>
      <c r="BP21" s="1"/>
      <c r="BQ21" s="139"/>
      <c r="BR21" s="139"/>
      <c r="BS21" s="19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</row>
    <row r="22" spans="2:104">
      <c r="B22" s="13"/>
      <c r="C22" s="20"/>
      <c r="D22" s="1"/>
      <c r="E22" s="20"/>
      <c r="F22" s="20"/>
      <c r="G22" s="1"/>
      <c r="H22" s="1"/>
      <c r="K22" s="1"/>
      <c r="L22" s="1"/>
      <c r="O22" s="1"/>
      <c r="P22" s="1"/>
      <c r="S22" s="1"/>
      <c r="T22" s="1"/>
      <c r="W22" s="1"/>
      <c r="X22" s="1"/>
      <c r="AA22" s="1"/>
      <c r="AB22" s="1"/>
      <c r="AE22" s="1"/>
      <c r="AF22" s="1"/>
      <c r="AI22" s="1"/>
      <c r="AJ22" s="1"/>
      <c r="AM22" s="1"/>
      <c r="AN22" s="1"/>
      <c r="AQ22" s="1"/>
      <c r="AR22" s="1"/>
      <c r="AU22" s="1"/>
      <c r="AV22" s="1"/>
      <c r="AY22" s="1"/>
      <c r="AZ22" s="1"/>
      <c r="BC22" s="1"/>
      <c r="BD22" s="1"/>
      <c r="BG22" s="1"/>
      <c r="BH22" s="1"/>
      <c r="BK22" s="1"/>
      <c r="BL22" s="1"/>
      <c r="BO22" s="1"/>
      <c r="BP22" s="1"/>
      <c r="BQ22" s="139"/>
      <c r="BR22" s="139"/>
      <c r="BS22" s="19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</row>
    <row r="23" spans="2:104">
      <c r="B23" s="13"/>
      <c r="C23" s="20"/>
      <c r="D23" s="1"/>
      <c r="E23" s="20"/>
      <c r="F23" s="20"/>
      <c r="G23" s="1"/>
      <c r="H23" s="1"/>
      <c r="K23" s="1"/>
      <c r="L23" s="1"/>
      <c r="O23" s="1"/>
      <c r="P23" s="1"/>
      <c r="S23" s="1"/>
      <c r="T23" s="1"/>
      <c r="W23" s="1"/>
      <c r="X23" s="1"/>
      <c r="AA23" s="1"/>
      <c r="AB23" s="1"/>
      <c r="AE23" s="1"/>
      <c r="AF23" s="1"/>
      <c r="AI23" s="1"/>
      <c r="AJ23" s="1"/>
      <c r="AM23" s="1"/>
      <c r="AN23" s="1"/>
      <c r="AQ23" s="1"/>
      <c r="AR23" s="1"/>
      <c r="AU23" s="1"/>
      <c r="AV23" s="1"/>
      <c r="AY23" s="1"/>
      <c r="AZ23" s="1"/>
      <c r="BC23" s="1"/>
      <c r="BD23" s="1"/>
      <c r="BG23" s="1"/>
      <c r="BH23" s="1"/>
      <c r="BK23" s="1"/>
      <c r="BL23" s="1"/>
      <c r="BO23" s="1"/>
      <c r="BP23" s="1"/>
      <c r="BQ23" s="139"/>
      <c r="BR23" s="139"/>
      <c r="BS23" s="19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</row>
    <row r="24" spans="2:104">
      <c r="B24" s="13"/>
      <c r="C24" s="20"/>
      <c r="D24" s="1"/>
      <c r="E24" s="20"/>
      <c r="F24" s="20"/>
      <c r="G24" s="1"/>
      <c r="H24" s="1"/>
      <c r="K24" s="1"/>
      <c r="L24" s="1"/>
      <c r="O24" s="1"/>
      <c r="P24" s="1"/>
      <c r="S24" s="1"/>
      <c r="T24" s="1"/>
      <c r="W24" s="1"/>
      <c r="X24" s="1"/>
      <c r="AA24" s="1"/>
      <c r="AB24" s="1"/>
      <c r="AE24" s="1"/>
      <c r="AF24" s="1"/>
      <c r="AI24" s="1"/>
      <c r="AJ24" s="1"/>
      <c r="AM24" s="1"/>
      <c r="AN24" s="1"/>
      <c r="AQ24" s="1"/>
      <c r="AR24" s="1"/>
      <c r="AU24" s="1"/>
      <c r="AV24" s="1"/>
      <c r="AY24" s="1"/>
      <c r="AZ24" s="1"/>
      <c r="BC24" s="1"/>
      <c r="BD24" s="1"/>
      <c r="BG24" s="1"/>
      <c r="BH24" s="1"/>
      <c r="BK24" s="1"/>
      <c r="BL24" s="1"/>
      <c r="BO24" s="1"/>
      <c r="BP24" s="1"/>
      <c r="BQ24" s="139"/>
      <c r="BR24" s="139"/>
      <c r="BS24" s="19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</row>
    <row r="25" spans="2:104">
      <c r="B25" s="13"/>
      <c r="C25" s="20"/>
      <c r="D25" s="1"/>
      <c r="E25" s="20"/>
      <c r="F25" s="20"/>
      <c r="G25" s="1"/>
      <c r="H25" s="1"/>
      <c r="K25" s="1"/>
      <c r="L25" s="1"/>
      <c r="O25" s="1"/>
      <c r="P25" s="1"/>
      <c r="S25" s="1"/>
      <c r="T25" s="1"/>
      <c r="W25" s="1"/>
      <c r="X25" s="1"/>
      <c r="AA25" s="1"/>
      <c r="AB25" s="1"/>
      <c r="AE25" s="1"/>
      <c r="AF25" s="1"/>
      <c r="AI25" s="1"/>
      <c r="AJ25" s="1"/>
      <c r="AM25" s="1"/>
      <c r="AN25" s="1"/>
      <c r="AQ25" s="1"/>
      <c r="AR25" s="1"/>
      <c r="AU25" s="1"/>
      <c r="AV25" s="1"/>
      <c r="AY25" s="1"/>
      <c r="AZ25" s="1"/>
      <c r="BC25" s="1"/>
      <c r="BD25" s="1"/>
      <c r="BG25" s="1"/>
      <c r="BH25" s="1"/>
      <c r="BK25" s="1"/>
      <c r="BL25" s="1"/>
      <c r="BO25" s="1"/>
      <c r="BP25" s="1"/>
      <c r="BQ25" s="139"/>
      <c r="BR25" s="139"/>
      <c r="BS25" s="19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</row>
    <row r="26" spans="2:104">
      <c r="B26" s="13"/>
      <c r="C26" s="20"/>
      <c r="D26" s="1"/>
      <c r="E26" s="20"/>
      <c r="F26" s="20"/>
      <c r="G26" s="1"/>
      <c r="H26" s="1"/>
      <c r="K26" s="1"/>
      <c r="L26" s="1"/>
      <c r="O26" s="1"/>
      <c r="P26" s="1"/>
      <c r="S26" s="1"/>
      <c r="T26" s="1"/>
      <c r="W26" s="1"/>
      <c r="X26" s="1"/>
      <c r="AA26" s="1"/>
      <c r="AB26" s="1"/>
      <c r="AE26" s="1"/>
      <c r="AF26" s="1"/>
      <c r="AI26" s="1"/>
      <c r="AJ26" s="1"/>
      <c r="AM26" s="1"/>
      <c r="AN26" s="1"/>
      <c r="AQ26" s="1"/>
      <c r="AR26" s="1"/>
      <c r="AU26" s="1"/>
      <c r="AV26" s="1"/>
      <c r="AY26" s="1"/>
      <c r="AZ26" s="1"/>
      <c r="BC26" s="1"/>
      <c r="BD26" s="1"/>
      <c r="BG26" s="1"/>
      <c r="BH26" s="1"/>
      <c r="BK26" s="1"/>
      <c r="BL26" s="1"/>
      <c r="BO26" s="1"/>
      <c r="BP26" s="1"/>
      <c r="BQ26" s="139"/>
      <c r="BR26" s="139"/>
      <c r="BS26" s="19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</row>
    <row r="27" spans="2:104">
      <c r="B27" s="13"/>
      <c r="C27" s="20"/>
      <c r="D27" s="1"/>
      <c r="E27" s="20"/>
      <c r="F27" s="20"/>
      <c r="G27" s="1"/>
      <c r="H27" s="1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Q27" s="139"/>
      <c r="BR27" s="139"/>
      <c r="BS27" s="19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</row>
    <row r="28" spans="2:104">
      <c r="B28" s="13"/>
      <c r="C28" s="20"/>
      <c r="D28" s="1"/>
      <c r="E28" s="20"/>
      <c r="F28" s="20"/>
      <c r="G28" s="1"/>
      <c r="H28" s="1"/>
      <c r="K28" s="1"/>
      <c r="L28" s="1"/>
      <c r="O28" s="1"/>
      <c r="P28" s="1"/>
      <c r="S28" s="1"/>
      <c r="T28" s="1"/>
      <c r="W28" s="1"/>
      <c r="X28" s="1"/>
      <c r="AA28" s="1"/>
      <c r="AB28" s="1"/>
      <c r="AE28" s="1"/>
      <c r="AF28" s="1"/>
      <c r="AI28" s="1"/>
      <c r="AJ28" s="1"/>
      <c r="AM28" s="1"/>
      <c r="AN28" s="1"/>
      <c r="AQ28" s="1"/>
      <c r="AR28" s="1"/>
      <c r="AU28" s="1"/>
      <c r="AV28" s="1"/>
      <c r="AY28" s="1"/>
      <c r="AZ28" s="1"/>
      <c r="BC28" s="1"/>
      <c r="BD28" s="1"/>
      <c r="BG28" s="1"/>
      <c r="BH28" s="1"/>
      <c r="BK28" s="1"/>
      <c r="BL28" s="1"/>
      <c r="BO28" s="1"/>
      <c r="BP28" s="1"/>
      <c r="BQ28" s="139"/>
      <c r="BR28" s="139"/>
      <c r="BS28" s="19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2:104">
      <c r="B29" s="13"/>
      <c r="C29" s="20"/>
      <c r="D29" s="1"/>
      <c r="E29" s="20"/>
      <c r="F29" s="20"/>
      <c r="G29" s="1"/>
      <c r="H29" s="1"/>
      <c r="K29" s="1"/>
      <c r="L29" s="1"/>
      <c r="O29" s="1"/>
      <c r="P29" s="1"/>
      <c r="S29" s="1"/>
      <c r="T29" s="1"/>
      <c r="W29" s="1"/>
      <c r="X29" s="1"/>
      <c r="AA29" s="1"/>
      <c r="AB29" s="1"/>
      <c r="AE29" s="1"/>
      <c r="AF29" s="1"/>
      <c r="AI29" s="1"/>
      <c r="AJ29" s="1"/>
      <c r="AM29" s="1"/>
      <c r="AN29" s="1"/>
      <c r="AQ29" s="1"/>
      <c r="AR29" s="1"/>
      <c r="AU29" s="1"/>
      <c r="AV29" s="1"/>
      <c r="AY29" s="1"/>
      <c r="AZ29" s="1"/>
      <c r="BC29" s="1"/>
      <c r="BD29" s="1"/>
      <c r="BG29" s="1"/>
      <c r="BH29" s="1"/>
      <c r="BK29" s="1"/>
      <c r="BL29" s="1"/>
      <c r="BO29" s="1"/>
      <c r="BP29" s="1"/>
      <c r="BQ29" s="139"/>
      <c r="BR29" s="139"/>
      <c r="BS29" s="19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</row>
    <row r="30" spans="2:104">
      <c r="B30" s="13"/>
      <c r="C30" s="20"/>
      <c r="D30" s="1"/>
      <c r="E30" s="20"/>
      <c r="F30" s="20"/>
      <c r="G30" s="1"/>
      <c r="H30" s="1"/>
      <c r="K30" s="1"/>
      <c r="L30" s="1"/>
      <c r="O30" s="1"/>
      <c r="P30" s="1"/>
      <c r="S30" s="1"/>
      <c r="T30" s="1"/>
      <c r="W30" s="1"/>
      <c r="X30" s="1"/>
      <c r="AA30" s="1"/>
      <c r="AB30" s="1"/>
      <c r="AE30" s="1"/>
      <c r="AF30" s="1"/>
      <c r="AI30" s="1"/>
      <c r="AJ30" s="1"/>
      <c r="AM30" s="1"/>
      <c r="AN30" s="1"/>
      <c r="AQ30" s="1"/>
      <c r="AR30" s="1"/>
      <c r="AU30" s="1"/>
      <c r="AV30" s="1"/>
      <c r="AY30" s="1"/>
      <c r="AZ30" s="1"/>
      <c r="BC30" s="1"/>
      <c r="BD30" s="1"/>
      <c r="BG30" s="1"/>
      <c r="BH30" s="1"/>
      <c r="BK30" s="1"/>
      <c r="BL30" s="1"/>
      <c r="BO30" s="1"/>
      <c r="BP30" s="1"/>
      <c r="BQ30" s="139"/>
      <c r="BR30" s="139"/>
      <c r="BS30" s="19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</row>
    <row r="31" spans="2:104">
      <c r="B31" s="13"/>
      <c r="C31" s="20"/>
      <c r="D31" s="1"/>
      <c r="E31" s="20"/>
      <c r="F31" s="20"/>
      <c r="G31" s="1"/>
      <c r="H31" s="1"/>
      <c r="K31" s="1"/>
      <c r="L31" s="1"/>
      <c r="O31" s="1"/>
      <c r="P31" s="1"/>
      <c r="S31" s="1"/>
      <c r="T31" s="1"/>
      <c r="W31" s="1"/>
      <c r="X31" s="1"/>
      <c r="AA31" s="1"/>
      <c r="AB31" s="1"/>
      <c r="AE31" s="1"/>
      <c r="AF31" s="1"/>
      <c r="AI31" s="1"/>
      <c r="AJ31" s="1"/>
      <c r="AM31" s="1"/>
      <c r="AN31" s="1"/>
      <c r="AQ31" s="1"/>
      <c r="AR31" s="1"/>
      <c r="AU31" s="1"/>
      <c r="AV31" s="1"/>
      <c r="AY31" s="1"/>
      <c r="AZ31" s="1"/>
      <c r="BC31" s="1"/>
      <c r="BD31" s="1"/>
      <c r="BG31" s="1"/>
      <c r="BH31" s="1"/>
      <c r="BK31" s="1"/>
      <c r="BL31" s="1"/>
      <c r="BO31" s="1"/>
      <c r="BP31" s="1"/>
      <c r="BQ31" s="139"/>
      <c r="BR31" s="139"/>
      <c r="BS31" s="19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</row>
    <row r="32" spans="2:104">
      <c r="B32" s="13"/>
      <c r="C32" s="20"/>
      <c r="D32" s="1"/>
      <c r="E32" s="20"/>
      <c r="F32" s="20"/>
      <c r="G32" s="1"/>
      <c r="H32" s="1"/>
      <c r="K32" s="1"/>
      <c r="L32" s="1"/>
      <c r="O32" s="1"/>
      <c r="P32" s="1"/>
      <c r="S32" s="1"/>
      <c r="T32" s="1"/>
      <c r="W32" s="1"/>
      <c r="X32" s="1"/>
      <c r="AA32" s="1"/>
      <c r="AB32" s="1"/>
      <c r="AE32" s="1"/>
      <c r="AF32" s="1"/>
      <c r="AI32" s="1"/>
      <c r="AJ32" s="1"/>
      <c r="AM32" s="1"/>
      <c r="AN32" s="1"/>
      <c r="AQ32" s="1"/>
      <c r="AR32" s="1"/>
      <c r="AU32" s="1"/>
      <c r="AV32" s="1"/>
      <c r="AY32" s="1"/>
      <c r="AZ32" s="1"/>
      <c r="BC32" s="1"/>
      <c r="BD32" s="1"/>
      <c r="BG32" s="1"/>
      <c r="BH32" s="1"/>
      <c r="BK32" s="1"/>
      <c r="BL32" s="1"/>
      <c r="BO32" s="1"/>
      <c r="BP32" s="1"/>
      <c r="BQ32" s="139"/>
      <c r="BR32" s="139"/>
      <c r="BS32" s="19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</row>
    <row r="33" spans="2:104">
      <c r="B33" s="13"/>
      <c r="C33" s="20"/>
      <c r="D33" s="1"/>
      <c r="E33" s="20"/>
      <c r="F33" s="20"/>
      <c r="G33" s="1"/>
      <c r="H33" s="1"/>
      <c r="K33" s="1"/>
      <c r="L33" s="1"/>
      <c r="O33" s="1"/>
      <c r="P33" s="1"/>
      <c r="S33" s="1"/>
      <c r="T33" s="1"/>
      <c r="W33" s="1"/>
      <c r="X33" s="1"/>
      <c r="AA33" s="1"/>
      <c r="AB33" s="1"/>
      <c r="AE33" s="1"/>
      <c r="AF33" s="1"/>
      <c r="AI33" s="1"/>
      <c r="AJ33" s="1"/>
      <c r="AM33" s="1"/>
      <c r="AN33" s="1"/>
      <c r="AQ33" s="1"/>
      <c r="AR33" s="1"/>
      <c r="AU33" s="1"/>
      <c r="AV33" s="1"/>
      <c r="AY33" s="1"/>
      <c r="AZ33" s="1"/>
      <c r="BC33" s="1"/>
      <c r="BD33" s="1"/>
      <c r="BG33" s="1"/>
      <c r="BH33" s="1"/>
      <c r="BK33" s="1"/>
      <c r="BL33" s="1"/>
      <c r="BO33" s="1"/>
      <c r="BP33" s="1"/>
      <c r="BQ33" s="139"/>
      <c r="BR33" s="139"/>
      <c r="BS33" s="1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</row>
    <row r="34" spans="2:104">
      <c r="B34" s="13"/>
      <c r="C34" s="20"/>
      <c r="D34" s="1"/>
      <c r="E34" s="20"/>
      <c r="F34" s="20"/>
      <c r="G34" s="1"/>
      <c r="H34" s="1"/>
      <c r="K34" s="1"/>
      <c r="L34" s="1"/>
      <c r="O34" s="1"/>
      <c r="P34" s="1"/>
      <c r="S34" s="1"/>
      <c r="T34" s="1"/>
      <c r="W34" s="1"/>
      <c r="X34" s="1"/>
      <c r="AA34" s="1"/>
      <c r="AB34" s="1"/>
      <c r="AE34" s="1"/>
      <c r="AF34" s="1"/>
      <c r="AI34" s="1"/>
      <c r="AJ34" s="1"/>
      <c r="AM34" s="1"/>
      <c r="AN34" s="1"/>
      <c r="AQ34" s="1"/>
      <c r="AR34" s="1"/>
      <c r="AU34" s="1"/>
      <c r="AV34" s="1"/>
      <c r="AY34" s="1"/>
      <c r="AZ34" s="1"/>
      <c r="BC34" s="1"/>
      <c r="BD34" s="1"/>
      <c r="BG34" s="1"/>
      <c r="BH34" s="1"/>
      <c r="BK34" s="1"/>
      <c r="BL34" s="1"/>
      <c r="BO34" s="1"/>
      <c r="BP34" s="1"/>
      <c r="BQ34" s="139"/>
      <c r="BR34" s="139"/>
      <c r="BS34" s="19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</row>
    <row r="35" spans="2:104">
      <c r="B35" s="13"/>
      <c r="C35" s="20"/>
      <c r="D35" s="1"/>
      <c r="E35" s="20"/>
      <c r="F35" s="20"/>
      <c r="G35" s="1"/>
      <c r="H35" s="1"/>
      <c r="K35" s="1"/>
      <c r="L35" s="1"/>
      <c r="O35" s="1"/>
      <c r="P35" s="1"/>
      <c r="S35" s="1"/>
      <c r="T35" s="1"/>
      <c r="W35" s="1"/>
      <c r="X35" s="1"/>
      <c r="AA35" s="1"/>
      <c r="AB35" s="1"/>
      <c r="AE35" s="1"/>
      <c r="AF35" s="1"/>
      <c r="AI35" s="1"/>
      <c r="AJ35" s="1"/>
      <c r="AM35" s="1"/>
      <c r="AN35" s="1"/>
      <c r="AQ35" s="1"/>
      <c r="AR35" s="1"/>
      <c r="AU35" s="1"/>
      <c r="AV35" s="1"/>
      <c r="AY35" s="1"/>
      <c r="AZ35" s="1"/>
      <c r="BC35" s="1"/>
      <c r="BD35" s="1"/>
      <c r="BG35" s="1"/>
      <c r="BH35" s="1"/>
      <c r="BK35" s="1"/>
      <c r="BL35" s="1"/>
      <c r="BO35" s="1"/>
      <c r="BP35" s="1"/>
      <c r="BQ35" s="139"/>
      <c r="BR35" s="139"/>
      <c r="BS35" s="19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</row>
    <row r="36" spans="2:104">
      <c r="B36" s="13"/>
      <c r="C36" s="20"/>
      <c r="D36" s="1"/>
      <c r="E36" s="20"/>
      <c r="F36" s="20"/>
      <c r="G36" s="1"/>
      <c r="H36" s="1"/>
      <c r="K36" s="1"/>
      <c r="L36" s="1"/>
      <c r="O36" s="1"/>
      <c r="P36" s="1"/>
      <c r="S36" s="1"/>
      <c r="T36" s="1"/>
      <c r="W36" s="1"/>
      <c r="X36" s="1"/>
      <c r="AA36" s="1"/>
      <c r="AB36" s="1"/>
      <c r="AE36" s="1"/>
      <c r="AF36" s="1"/>
      <c r="AI36" s="1"/>
      <c r="AJ36" s="1"/>
      <c r="AM36" s="1"/>
      <c r="AN36" s="1"/>
      <c r="AQ36" s="1"/>
      <c r="AR36" s="1"/>
      <c r="AU36" s="1"/>
      <c r="AV36" s="1"/>
      <c r="AY36" s="1"/>
      <c r="AZ36" s="1"/>
      <c r="BC36" s="1"/>
      <c r="BD36" s="1"/>
      <c r="BG36" s="1"/>
      <c r="BH36" s="1"/>
      <c r="BK36" s="1"/>
      <c r="BL36" s="1"/>
      <c r="BO36" s="1"/>
      <c r="BP36" s="1"/>
      <c r="BQ36" s="139"/>
      <c r="BR36" s="139"/>
      <c r="BS36" s="19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</row>
    <row r="37" spans="2:104" ht="16.5" thickBot="1">
      <c r="B37" s="21"/>
      <c r="C37" s="22"/>
      <c r="D37" s="77" t="str">
        <f>""</f>
        <v/>
      </c>
      <c r="E37" s="77" t="str">
        <f>""</f>
        <v/>
      </c>
      <c r="F37" s="77" t="str">
        <f>""</f>
        <v/>
      </c>
      <c r="G37" s="77" t="str">
        <f>""</f>
        <v/>
      </c>
      <c r="H37" s="77" t="str">
        <f>""</f>
        <v/>
      </c>
      <c r="I37" s="77" t="str">
        <f>""</f>
        <v/>
      </c>
      <c r="J37" s="77" t="str">
        <f>""</f>
        <v/>
      </c>
      <c r="K37" s="77" t="str">
        <f>""</f>
        <v/>
      </c>
      <c r="L37" s="77" t="str">
        <f>""</f>
        <v/>
      </c>
      <c r="M37" s="77" t="str">
        <f>""</f>
        <v/>
      </c>
      <c r="N37" s="77" t="str">
        <f>""</f>
        <v/>
      </c>
      <c r="O37" s="77" t="str">
        <f>""</f>
        <v/>
      </c>
      <c r="P37" s="77" t="str">
        <f>""</f>
        <v/>
      </c>
      <c r="Q37" s="77" t="str">
        <f>""</f>
        <v/>
      </c>
      <c r="R37" s="77" t="str">
        <f>""</f>
        <v/>
      </c>
      <c r="S37" s="77" t="str">
        <f>""</f>
        <v/>
      </c>
      <c r="T37" s="77" t="str">
        <f>""</f>
        <v/>
      </c>
      <c r="U37" s="77" t="str">
        <f>""</f>
        <v/>
      </c>
      <c r="V37" s="77" t="str">
        <f>""</f>
        <v/>
      </c>
      <c r="W37" s="77" t="str">
        <f>""</f>
        <v/>
      </c>
      <c r="X37" s="77" t="str">
        <f>""</f>
        <v/>
      </c>
      <c r="Y37" s="77" t="str">
        <f>""</f>
        <v/>
      </c>
      <c r="Z37" s="77" t="str">
        <f>""</f>
        <v/>
      </c>
      <c r="AA37" s="77" t="str">
        <f>""</f>
        <v/>
      </c>
      <c r="AB37" s="77" t="str">
        <f>""</f>
        <v/>
      </c>
      <c r="AC37" s="77" t="str">
        <f>""</f>
        <v/>
      </c>
      <c r="AD37" s="77" t="str">
        <f>""</f>
        <v/>
      </c>
      <c r="AE37" s="77" t="str">
        <f>""</f>
        <v/>
      </c>
      <c r="AF37" s="77" t="str">
        <f>""</f>
        <v/>
      </c>
      <c r="AG37" s="77" t="str">
        <f>""</f>
        <v/>
      </c>
      <c r="AH37" s="77" t="str">
        <f>""</f>
        <v/>
      </c>
      <c r="AI37" s="77" t="str">
        <f>""</f>
        <v/>
      </c>
      <c r="AJ37" s="77" t="str">
        <f>""</f>
        <v/>
      </c>
      <c r="AK37" s="77" t="str">
        <f>""</f>
        <v/>
      </c>
      <c r="AL37" s="77" t="str">
        <f>""</f>
        <v/>
      </c>
      <c r="AM37" s="77" t="str">
        <f>""</f>
        <v/>
      </c>
      <c r="AN37" s="77" t="str">
        <f>""</f>
        <v/>
      </c>
      <c r="AO37" s="77" t="str">
        <f>""</f>
        <v/>
      </c>
      <c r="AP37" s="77" t="str">
        <f>""</f>
        <v/>
      </c>
      <c r="AQ37" s="77" t="str">
        <f>""</f>
        <v/>
      </c>
      <c r="AR37" s="77" t="str">
        <f>""</f>
        <v/>
      </c>
      <c r="AS37" s="77" t="str">
        <f>""</f>
        <v/>
      </c>
      <c r="AT37" s="77" t="str">
        <f>""</f>
        <v/>
      </c>
      <c r="AU37" s="77" t="str">
        <f>""</f>
        <v/>
      </c>
      <c r="AV37" s="77" t="str">
        <f>""</f>
        <v/>
      </c>
      <c r="AW37" s="77" t="str">
        <f>""</f>
        <v/>
      </c>
      <c r="AX37" s="77" t="str">
        <f>""</f>
        <v/>
      </c>
      <c r="AY37" s="77" t="str">
        <f>""</f>
        <v/>
      </c>
      <c r="AZ37" s="77" t="str">
        <f>""</f>
        <v/>
      </c>
      <c r="BA37" s="77" t="str">
        <f>""</f>
        <v/>
      </c>
      <c r="BB37" s="77" t="str">
        <f>""</f>
        <v/>
      </c>
      <c r="BC37" s="77" t="str">
        <f>""</f>
        <v/>
      </c>
      <c r="BD37" s="77" t="str">
        <f>""</f>
        <v/>
      </c>
      <c r="BE37" s="77" t="str">
        <f>""</f>
        <v/>
      </c>
      <c r="BF37" s="77" t="str">
        <f>""</f>
        <v/>
      </c>
      <c r="BG37" s="77" t="str">
        <f>""</f>
        <v/>
      </c>
      <c r="BH37" s="77" t="str">
        <f>""</f>
        <v/>
      </c>
      <c r="BI37" s="77" t="str">
        <f>""</f>
        <v/>
      </c>
      <c r="BJ37" s="77" t="str">
        <f>""</f>
        <v/>
      </c>
      <c r="BK37" s="77" t="str">
        <f>""</f>
        <v/>
      </c>
      <c r="BL37" s="77" t="str">
        <f>""</f>
        <v/>
      </c>
      <c r="BM37" s="77" t="str">
        <f>""</f>
        <v/>
      </c>
      <c r="BN37" s="77" t="str">
        <f>""</f>
        <v/>
      </c>
      <c r="BO37" s="77" t="str">
        <f>""</f>
        <v/>
      </c>
      <c r="BP37" s="77" t="str">
        <f>""</f>
        <v/>
      </c>
      <c r="BQ37" s="77"/>
      <c r="BR37" s="77"/>
      <c r="BS37" s="23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</row>
    <row r="39" spans="2:104" ht="24" thickBot="1">
      <c r="C39" s="14"/>
    </row>
    <row r="40" spans="2:104" ht="23.25">
      <c r="B40" s="10"/>
      <c r="C40" s="176" t="s">
        <v>13</v>
      </c>
      <c r="D40" s="176" t="str">
        <f>""</f>
        <v/>
      </c>
      <c r="E40" s="70" t="str">
        <f>""</f>
        <v/>
      </c>
      <c r="F40" s="70" t="str">
        <f>""</f>
        <v/>
      </c>
      <c r="G40" s="70" t="str">
        <f>""</f>
        <v/>
      </c>
      <c r="H40" s="70" t="str">
        <f>""</f>
        <v/>
      </c>
      <c r="I40" s="70" t="str">
        <f>""</f>
        <v/>
      </c>
      <c r="J40" s="70" t="str">
        <f>""</f>
        <v/>
      </c>
      <c r="K40" s="70" t="str">
        <f>""</f>
        <v/>
      </c>
      <c r="L40" s="70" t="str">
        <f>""</f>
        <v/>
      </c>
      <c r="M40" s="70" t="str">
        <f>""</f>
        <v/>
      </c>
      <c r="N40" s="70" t="str">
        <f>""</f>
        <v/>
      </c>
      <c r="O40" s="70" t="str">
        <f>""</f>
        <v/>
      </c>
      <c r="P40" s="70" t="str">
        <f>""</f>
        <v/>
      </c>
      <c r="Q40" s="70" t="str">
        <f>""</f>
        <v/>
      </c>
      <c r="R40" s="70" t="str">
        <f>""</f>
        <v/>
      </c>
      <c r="S40" s="70" t="str">
        <f>""</f>
        <v/>
      </c>
      <c r="T40" s="70" t="str">
        <f>""</f>
        <v/>
      </c>
      <c r="U40" s="70" t="str">
        <f>""</f>
        <v/>
      </c>
      <c r="V40" s="70" t="str">
        <f>""</f>
        <v/>
      </c>
      <c r="W40" s="70" t="str">
        <f>""</f>
        <v/>
      </c>
      <c r="X40" s="70" t="str">
        <f>""</f>
        <v/>
      </c>
      <c r="Y40" s="70" t="str">
        <f>""</f>
        <v/>
      </c>
      <c r="Z40" s="70" t="str">
        <f>""</f>
        <v/>
      </c>
      <c r="AA40" s="70" t="str">
        <f>""</f>
        <v/>
      </c>
      <c r="AB40" s="70" t="str">
        <f>""</f>
        <v/>
      </c>
      <c r="AC40" s="70" t="str">
        <f>""</f>
        <v/>
      </c>
      <c r="AD40" s="70" t="str">
        <f>""</f>
        <v/>
      </c>
      <c r="AE40" s="70" t="str">
        <f>""</f>
        <v/>
      </c>
      <c r="AF40" s="70" t="str">
        <f>""</f>
        <v/>
      </c>
      <c r="AG40" s="70" t="str">
        <f>""</f>
        <v/>
      </c>
      <c r="AH40" s="70" t="str">
        <f>""</f>
        <v/>
      </c>
      <c r="AI40" s="70" t="str">
        <f>""</f>
        <v/>
      </c>
      <c r="AJ40" s="70" t="str">
        <f>""</f>
        <v/>
      </c>
      <c r="AK40" s="70" t="str">
        <f>""</f>
        <v/>
      </c>
      <c r="AL40" s="70" t="str">
        <f>""</f>
        <v/>
      </c>
      <c r="AM40" s="70" t="str">
        <f>""</f>
        <v/>
      </c>
      <c r="AN40" s="70" t="str">
        <f>""</f>
        <v/>
      </c>
      <c r="AO40" s="70" t="str">
        <f>""</f>
        <v/>
      </c>
      <c r="AP40" s="70" t="str">
        <f>""</f>
        <v/>
      </c>
      <c r="AQ40" s="70" t="str">
        <f>""</f>
        <v/>
      </c>
      <c r="AR40" s="70" t="str">
        <f>""</f>
        <v/>
      </c>
      <c r="AS40" s="70" t="str">
        <f>""</f>
        <v/>
      </c>
      <c r="AT40" s="70" t="str">
        <f>""</f>
        <v/>
      </c>
      <c r="AU40" s="70" t="str">
        <f>""</f>
        <v/>
      </c>
      <c r="AV40" s="70" t="str">
        <f>""</f>
        <v/>
      </c>
      <c r="AW40" s="70" t="str">
        <f>""</f>
        <v/>
      </c>
      <c r="AX40" s="70" t="str">
        <f>""</f>
        <v/>
      </c>
      <c r="AY40" s="70" t="str">
        <f>""</f>
        <v/>
      </c>
      <c r="AZ40" s="70" t="str">
        <f>""</f>
        <v/>
      </c>
      <c r="BA40" s="70" t="str">
        <f>""</f>
        <v/>
      </c>
      <c r="BB40" s="70" t="str">
        <f>""</f>
        <v/>
      </c>
      <c r="BC40" s="70" t="str">
        <f>""</f>
        <v/>
      </c>
      <c r="BD40" s="70" t="str">
        <f>""</f>
        <v/>
      </c>
      <c r="BE40" s="70" t="str">
        <f>""</f>
        <v/>
      </c>
      <c r="BF40" s="70" t="str">
        <f>""</f>
        <v/>
      </c>
      <c r="BG40" s="70" t="str">
        <f>""</f>
        <v/>
      </c>
      <c r="BH40" s="70" t="str">
        <f>""</f>
        <v/>
      </c>
      <c r="BI40" s="70" t="str">
        <f>""</f>
        <v/>
      </c>
      <c r="BJ40" s="70" t="str">
        <f>""</f>
        <v/>
      </c>
      <c r="BK40" s="70" t="str">
        <f>""</f>
        <v/>
      </c>
      <c r="BL40" s="70" t="str">
        <f>""</f>
        <v/>
      </c>
      <c r="BM40" s="70" t="str">
        <f>""</f>
        <v/>
      </c>
      <c r="BN40" s="70" t="str">
        <f>""</f>
        <v/>
      </c>
      <c r="BO40" s="70" t="str">
        <f>""</f>
        <v/>
      </c>
      <c r="BP40" s="70" t="str">
        <f>""</f>
        <v/>
      </c>
      <c r="BQ40" s="11"/>
      <c r="BR40" s="11"/>
      <c r="BS40" s="12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</row>
    <row r="41" spans="2:104">
      <c r="B41" s="13"/>
      <c r="C41" s="187"/>
      <c r="D41" s="187"/>
      <c r="E41" s="187"/>
      <c r="F41" s="187"/>
      <c r="G41" s="187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61"/>
      <c r="BR41" s="161"/>
      <c r="BS41" s="163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</row>
    <row r="42" spans="2:104">
      <c r="B42" s="13"/>
      <c r="C42" s="180"/>
      <c r="D42" s="178">
        <v>2008</v>
      </c>
      <c r="E42" s="181"/>
      <c r="F42" s="181"/>
      <c r="G42" s="182"/>
      <c r="H42" s="178">
        <v>2009</v>
      </c>
      <c r="I42" s="179"/>
      <c r="J42" s="179"/>
      <c r="K42" s="174"/>
      <c r="L42" s="178">
        <v>2010</v>
      </c>
      <c r="M42" s="179"/>
      <c r="N42" s="179"/>
      <c r="O42" s="174"/>
      <c r="P42" s="178">
        <v>2011</v>
      </c>
      <c r="Q42" s="179"/>
      <c r="R42" s="179"/>
      <c r="S42" s="174"/>
      <c r="T42" s="178">
        <v>2012</v>
      </c>
      <c r="U42" s="179"/>
      <c r="V42" s="179"/>
      <c r="W42" s="174"/>
      <c r="X42" s="178">
        <v>2013</v>
      </c>
      <c r="Y42" s="179"/>
      <c r="Z42" s="179"/>
      <c r="AA42" s="174"/>
      <c r="AB42" s="178">
        <v>2014</v>
      </c>
      <c r="AC42" s="179"/>
      <c r="AD42" s="179"/>
      <c r="AE42" s="174"/>
      <c r="AF42" s="178">
        <v>2015</v>
      </c>
      <c r="AG42" s="179"/>
      <c r="AH42" s="179"/>
      <c r="AI42" s="174"/>
      <c r="AJ42" s="178">
        <v>2016</v>
      </c>
      <c r="AK42" s="179"/>
      <c r="AL42" s="179"/>
      <c r="AM42" s="174"/>
      <c r="AN42" s="178">
        <v>2017</v>
      </c>
      <c r="AO42" s="179"/>
      <c r="AP42" s="179"/>
      <c r="AQ42" s="174"/>
      <c r="AR42" s="178">
        <v>2018</v>
      </c>
      <c r="AS42" s="179"/>
      <c r="AT42" s="179"/>
      <c r="AU42" s="174"/>
      <c r="AV42" s="178">
        <v>2019</v>
      </c>
      <c r="AW42" s="179"/>
      <c r="AX42" s="179"/>
      <c r="AY42" s="174"/>
      <c r="AZ42" s="178">
        <v>2020</v>
      </c>
      <c r="BA42" s="179"/>
      <c r="BB42" s="179"/>
      <c r="BC42" s="174"/>
      <c r="BD42" s="178">
        <v>2021</v>
      </c>
      <c r="BE42" s="179"/>
      <c r="BF42" s="179"/>
      <c r="BG42" s="174"/>
      <c r="BH42" s="178">
        <v>2022</v>
      </c>
      <c r="BI42" s="179"/>
      <c r="BJ42" s="179"/>
      <c r="BK42" s="174"/>
      <c r="BL42" s="178">
        <v>2023</v>
      </c>
      <c r="BM42" s="179"/>
      <c r="BN42" s="179"/>
      <c r="BO42" s="174"/>
      <c r="BP42" s="178">
        <v>2024</v>
      </c>
      <c r="BQ42" s="179"/>
      <c r="BR42" s="179"/>
      <c r="BS42" s="184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</row>
    <row r="43" spans="2:104">
      <c r="B43" s="13"/>
      <c r="C43" s="180"/>
      <c r="D43" s="74" t="s">
        <v>2</v>
      </c>
      <c r="E43" s="3" t="s">
        <v>3</v>
      </c>
      <c r="F43" s="3" t="s">
        <v>4</v>
      </c>
      <c r="G43" s="80" t="s">
        <v>5</v>
      </c>
      <c r="H43" s="74" t="s">
        <v>2</v>
      </c>
      <c r="I43" s="3" t="s">
        <v>3</v>
      </c>
      <c r="J43" s="3" t="s">
        <v>4</v>
      </c>
      <c r="K43" s="80" t="s">
        <v>5</v>
      </c>
      <c r="L43" s="74" t="s">
        <v>2</v>
      </c>
      <c r="M43" s="3" t="s">
        <v>3</v>
      </c>
      <c r="N43" s="3" t="s">
        <v>4</v>
      </c>
      <c r="O43" s="80" t="s">
        <v>5</v>
      </c>
      <c r="P43" s="74" t="s">
        <v>2</v>
      </c>
      <c r="Q43" s="3" t="s">
        <v>3</v>
      </c>
      <c r="R43" s="3" t="s">
        <v>4</v>
      </c>
      <c r="S43" s="80" t="s">
        <v>5</v>
      </c>
      <c r="T43" s="74" t="s">
        <v>2</v>
      </c>
      <c r="U43" s="3" t="s">
        <v>3</v>
      </c>
      <c r="V43" s="3" t="s">
        <v>4</v>
      </c>
      <c r="W43" s="80" t="s">
        <v>5</v>
      </c>
      <c r="X43" s="74" t="s">
        <v>2</v>
      </c>
      <c r="Y43" s="3" t="s">
        <v>3</v>
      </c>
      <c r="Z43" s="3" t="s">
        <v>4</v>
      </c>
      <c r="AA43" s="80" t="s">
        <v>5</v>
      </c>
      <c r="AB43" s="74" t="s">
        <v>2</v>
      </c>
      <c r="AC43" s="3" t="s">
        <v>3</v>
      </c>
      <c r="AD43" s="3" t="s">
        <v>4</v>
      </c>
      <c r="AE43" s="80" t="s">
        <v>5</v>
      </c>
      <c r="AF43" s="74" t="s">
        <v>2</v>
      </c>
      <c r="AG43" s="3" t="s">
        <v>3</v>
      </c>
      <c r="AH43" s="3" t="s">
        <v>4</v>
      </c>
      <c r="AI43" s="80" t="s">
        <v>5</v>
      </c>
      <c r="AJ43" s="74" t="s">
        <v>2</v>
      </c>
      <c r="AK43" s="3" t="s">
        <v>3</v>
      </c>
      <c r="AL43" s="3" t="s">
        <v>4</v>
      </c>
      <c r="AM43" s="80" t="s">
        <v>5</v>
      </c>
      <c r="AN43" s="74" t="s">
        <v>2</v>
      </c>
      <c r="AO43" s="3" t="s">
        <v>3</v>
      </c>
      <c r="AP43" s="3" t="s">
        <v>4</v>
      </c>
      <c r="AQ43" s="80" t="s">
        <v>5</v>
      </c>
      <c r="AR43" s="74" t="s">
        <v>2</v>
      </c>
      <c r="AS43" s="3" t="s">
        <v>3</v>
      </c>
      <c r="AT43" s="3" t="s">
        <v>4</v>
      </c>
      <c r="AU43" s="80" t="s">
        <v>5</v>
      </c>
      <c r="AV43" s="74" t="s">
        <v>2</v>
      </c>
      <c r="AW43" s="3" t="s">
        <v>3</v>
      </c>
      <c r="AX43" s="3" t="s">
        <v>4</v>
      </c>
      <c r="AY43" s="80" t="s">
        <v>5</v>
      </c>
      <c r="AZ43" s="74" t="s">
        <v>2</v>
      </c>
      <c r="BA43" s="3" t="s">
        <v>3</v>
      </c>
      <c r="BB43" s="3" t="s">
        <v>4</v>
      </c>
      <c r="BC43" s="80" t="s">
        <v>5</v>
      </c>
      <c r="BD43" s="74" t="s">
        <v>2</v>
      </c>
      <c r="BE43" s="3" t="s">
        <v>3</v>
      </c>
      <c r="BF43" s="3" t="s">
        <v>4</v>
      </c>
      <c r="BG43" s="80" t="s">
        <v>5</v>
      </c>
      <c r="BH43" s="74" t="s">
        <v>2</v>
      </c>
      <c r="BI43" s="3" t="s">
        <v>3</v>
      </c>
      <c r="BJ43" s="3" t="s">
        <v>4</v>
      </c>
      <c r="BK43" s="80" t="s">
        <v>5</v>
      </c>
      <c r="BL43" s="74" t="s">
        <v>2</v>
      </c>
      <c r="BM43" s="3" t="s">
        <v>3</v>
      </c>
      <c r="BN43" s="3" t="s">
        <v>4</v>
      </c>
      <c r="BO43" s="80" t="s">
        <v>5</v>
      </c>
      <c r="BP43" s="80" t="s">
        <v>2</v>
      </c>
      <c r="BQ43" s="80" t="s">
        <v>3</v>
      </c>
      <c r="BR43" s="80" t="s">
        <v>4</v>
      </c>
      <c r="BS43" s="150" t="s">
        <v>5</v>
      </c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</row>
    <row r="44" spans="2:104">
      <c r="B44" s="13"/>
      <c r="C44" s="25" t="s">
        <v>6</v>
      </c>
      <c r="D44" s="33">
        <f t="shared" ref="D44:AI44" si="0">D7/D$7</f>
        <v>1</v>
      </c>
      <c r="E44" s="33">
        <f t="shared" si="0"/>
        <v>1</v>
      </c>
      <c r="F44" s="33">
        <f t="shared" si="0"/>
        <v>1</v>
      </c>
      <c r="G44" s="34">
        <f t="shared" si="0"/>
        <v>1</v>
      </c>
      <c r="H44" s="33">
        <f t="shared" si="0"/>
        <v>1</v>
      </c>
      <c r="I44" s="33">
        <f t="shared" si="0"/>
        <v>1</v>
      </c>
      <c r="J44" s="33">
        <f t="shared" si="0"/>
        <v>1</v>
      </c>
      <c r="K44" s="34">
        <f t="shared" si="0"/>
        <v>1</v>
      </c>
      <c r="L44" s="33">
        <f t="shared" si="0"/>
        <v>1</v>
      </c>
      <c r="M44" s="33">
        <f t="shared" si="0"/>
        <v>1</v>
      </c>
      <c r="N44" s="33">
        <f t="shared" si="0"/>
        <v>1</v>
      </c>
      <c r="O44" s="34">
        <f t="shared" si="0"/>
        <v>1</v>
      </c>
      <c r="P44" s="33">
        <f t="shared" si="0"/>
        <v>1</v>
      </c>
      <c r="Q44" s="33">
        <f t="shared" si="0"/>
        <v>1</v>
      </c>
      <c r="R44" s="33">
        <f t="shared" si="0"/>
        <v>1</v>
      </c>
      <c r="S44" s="34">
        <f t="shared" si="0"/>
        <v>1</v>
      </c>
      <c r="T44" s="33">
        <f t="shared" si="0"/>
        <v>1</v>
      </c>
      <c r="U44" s="33">
        <f t="shared" si="0"/>
        <v>1</v>
      </c>
      <c r="V44" s="33">
        <f t="shared" si="0"/>
        <v>1</v>
      </c>
      <c r="W44" s="34">
        <f t="shared" si="0"/>
        <v>1</v>
      </c>
      <c r="X44" s="33">
        <f t="shared" si="0"/>
        <v>1</v>
      </c>
      <c r="Y44" s="33">
        <f t="shared" si="0"/>
        <v>1</v>
      </c>
      <c r="Z44" s="33">
        <f t="shared" si="0"/>
        <v>1</v>
      </c>
      <c r="AA44" s="34">
        <f t="shared" si="0"/>
        <v>1</v>
      </c>
      <c r="AB44" s="33">
        <f t="shared" si="0"/>
        <v>1</v>
      </c>
      <c r="AC44" s="33">
        <f t="shared" si="0"/>
        <v>1</v>
      </c>
      <c r="AD44" s="33">
        <f t="shared" si="0"/>
        <v>1</v>
      </c>
      <c r="AE44" s="34">
        <f t="shared" si="0"/>
        <v>1</v>
      </c>
      <c r="AF44" s="33">
        <f t="shared" si="0"/>
        <v>1</v>
      </c>
      <c r="AG44" s="33">
        <f t="shared" si="0"/>
        <v>1</v>
      </c>
      <c r="AH44" s="33">
        <f t="shared" si="0"/>
        <v>1</v>
      </c>
      <c r="AI44" s="34">
        <f t="shared" si="0"/>
        <v>1</v>
      </c>
      <c r="AJ44" s="33">
        <f t="shared" ref="AJ44:BP44" si="1">AJ7/AJ$7</f>
        <v>1</v>
      </c>
      <c r="AK44" s="33">
        <f t="shared" si="1"/>
        <v>1</v>
      </c>
      <c r="AL44" s="33">
        <f t="shared" si="1"/>
        <v>1</v>
      </c>
      <c r="AM44" s="34">
        <f t="shared" si="1"/>
        <v>1</v>
      </c>
      <c r="AN44" s="33">
        <f t="shared" si="1"/>
        <v>1</v>
      </c>
      <c r="AO44" s="33">
        <f t="shared" si="1"/>
        <v>1</v>
      </c>
      <c r="AP44" s="33">
        <f t="shared" si="1"/>
        <v>1</v>
      </c>
      <c r="AQ44" s="34">
        <f t="shared" si="1"/>
        <v>1</v>
      </c>
      <c r="AR44" s="33">
        <f t="shared" si="1"/>
        <v>1</v>
      </c>
      <c r="AS44" s="33">
        <f t="shared" si="1"/>
        <v>1</v>
      </c>
      <c r="AT44" s="33">
        <f t="shared" si="1"/>
        <v>1</v>
      </c>
      <c r="AU44" s="34">
        <f t="shared" si="1"/>
        <v>1</v>
      </c>
      <c r="AV44" s="33">
        <f t="shared" si="1"/>
        <v>1</v>
      </c>
      <c r="AW44" s="33">
        <f t="shared" si="1"/>
        <v>1</v>
      </c>
      <c r="AX44" s="33">
        <f t="shared" si="1"/>
        <v>1</v>
      </c>
      <c r="AY44" s="34">
        <f t="shared" si="1"/>
        <v>1</v>
      </c>
      <c r="AZ44" s="33">
        <f t="shared" si="1"/>
        <v>1</v>
      </c>
      <c r="BA44" s="33">
        <f t="shared" si="1"/>
        <v>1</v>
      </c>
      <c r="BB44" s="33">
        <f t="shared" si="1"/>
        <v>1</v>
      </c>
      <c r="BC44" s="34">
        <f t="shared" si="1"/>
        <v>1</v>
      </c>
      <c r="BD44" s="33">
        <f t="shared" si="1"/>
        <v>1</v>
      </c>
      <c r="BE44" s="33">
        <f t="shared" si="1"/>
        <v>1</v>
      </c>
      <c r="BF44" s="33">
        <f t="shared" si="1"/>
        <v>1</v>
      </c>
      <c r="BG44" s="34">
        <f t="shared" si="1"/>
        <v>1</v>
      </c>
      <c r="BH44" s="33">
        <f t="shared" si="1"/>
        <v>1</v>
      </c>
      <c r="BI44" s="33">
        <f t="shared" si="1"/>
        <v>1</v>
      </c>
      <c r="BJ44" s="33">
        <f t="shared" si="1"/>
        <v>1</v>
      </c>
      <c r="BK44" s="34">
        <f t="shared" si="1"/>
        <v>1</v>
      </c>
      <c r="BL44" s="33">
        <f t="shared" si="1"/>
        <v>1</v>
      </c>
      <c r="BM44" s="33">
        <f t="shared" si="1"/>
        <v>1</v>
      </c>
      <c r="BN44" s="33">
        <f t="shared" si="1"/>
        <v>1</v>
      </c>
      <c r="BO44" s="34">
        <f t="shared" si="1"/>
        <v>1</v>
      </c>
      <c r="BP44" s="125">
        <f t="shared" si="1"/>
        <v>1</v>
      </c>
      <c r="BQ44" s="151">
        <f t="shared" ref="BQ44:BR44" si="2">BQ7/BQ$7</f>
        <v>1</v>
      </c>
      <c r="BR44" s="151">
        <f t="shared" si="2"/>
        <v>1</v>
      </c>
      <c r="BS44" s="188">
        <f t="shared" ref="BS44" si="3">BS7/BS$7</f>
        <v>1</v>
      </c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</row>
    <row r="45" spans="2:104">
      <c r="B45" s="13"/>
      <c r="C45" s="25" t="s">
        <v>7</v>
      </c>
      <c r="D45" s="33"/>
      <c r="E45" s="33"/>
      <c r="F45" s="33"/>
      <c r="G45" s="35"/>
      <c r="H45" s="1"/>
      <c r="K45" s="82"/>
      <c r="L45" s="1"/>
      <c r="O45" s="82"/>
      <c r="P45" s="1"/>
      <c r="S45" s="82"/>
      <c r="T45" s="1"/>
      <c r="W45" s="82"/>
      <c r="X45" s="1"/>
      <c r="AA45" s="82"/>
      <c r="AB45" s="1"/>
      <c r="AE45" s="82"/>
      <c r="AF45" s="1"/>
      <c r="AI45" s="82"/>
      <c r="AJ45" s="1"/>
      <c r="AM45" s="82"/>
      <c r="AN45" s="1"/>
      <c r="AQ45" s="82"/>
      <c r="AR45" s="1"/>
      <c r="AU45" s="82"/>
      <c r="AV45" s="1"/>
      <c r="AY45" s="82"/>
      <c r="AZ45" s="1"/>
      <c r="BC45" s="82"/>
      <c r="BD45" s="1"/>
      <c r="BG45" s="82"/>
      <c r="BH45" s="1"/>
      <c r="BK45" s="82"/>
      <c r="BL45" s="1"/>
      <c r="BO45" s="82"/>
      <c r="BP45" s="91"/>
      <c r="BQ45" s="139"/>
      <c r="BR45" s="139"/>
      <c r="BS45" s="19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</row>
    <row r="46" spans="2:104" ht="31.5">
      <c r="B46" s="13"/>
      <c r="C46" s="26" t="s">
        <v>8</v>
      </c>
      <c r="D46" s="33">
        <f t="shared" ref="D46:AI46" si="4">D9/D$7</f>
        <v>0.53070991446352656</v>
      </c>
      <c r="E46" s="33">
        <f t="shared" si="4"/>
        <v>0.50341244141325858</v>
      </c>
      <c r="F46" s="33">
        <f t="shared" si="4"/>
        <v>0.4869109246749635</v>
      </c>
      <c r="G46" s="35">
        <f t="shared" si="4"/>
        <v>0.45565347590983568</v>
      </c>
      <c r="H46" s="33">
        <f t="shared" si="4"/>
        <v>0.45555048036917722</v>
      </c>
      <c r="I46" s="33">
        <f t="shared" si="4"/>
        <v>0.49644373045338763</v>
      </c>
      <c r="J46" s="33">
        <f t="shared" si="4"/>
        <v>0.47959321326193788</v>
      </c>
      <c r="K46" s="35">
        <f t="shared" si="4"/>
        <v>0.48383918197446601</v>
      </c>
      <c r="L46" s="33">
        <f t="shared" si="4"/>
        <v>0.47141307892153012</v>
      </c>
      <c r="M46" s="33">
        <f t="shared" si="4"/>
        <v>0.49587611879960319</v>
      </c>
      <c r="N46" s="33">
        <f t="shared" si="4"/>
        <v>0.51746207371902042</v>
      </c>
      <c r="O46" s="35">
        <f t="shared" si="4"/>
        <v>0.50392462419151651</v>
      </c>
      <c r="P46" s="33">
        <f t="shared" si="4"/>
        <v>0.52024992797491887</v>
      </c>
      <c r="Q46" s="33">
        <f t="shared" si="4"/>
        <v>0.50393801879042699</v>
      </c>
      <c r="R46" s="33">
        <f t="shared" si="4"/>
        <v>0.50410503950172925</v>
      </c>
      <c r="S46" s="35">
        <f t="shared" si="4"/>
        <v>0.48318568363711234</v>
      </c>
      <c r="T46" s="33">
        <f t="shared" si="4"/>
        <v>0.47883536126308401</v>
      </c>
      <c r="U46" s="33">
        <f t="shared" si="4"/>
        <v>0.46902509530376563</v>
      </c>
      <c r="V46" s="33">
        <f t="shared" si="4"/>
        <v>0.46831746618568681</v>
      </c>
      <c r="W46" s="35">
        <f t="shared" si="4"/>
        <v>0.49076935369065555</v>
      </c>
      <c r="X46" s="33">
        <f t="shared" si="4"/>
        <v>0.48482805596346956</v>
      </c>
      <c r="Y46" s="33">
        <f t="shared" si="4"/>
        <v>0.47306394453986583</v>
      </c>
      <c r="Z46" s="33">
        <f t="shared" si="4"/>
        <v>0.44462457927262172</v>
      </c>
      <c r="AA46" s="35">
        <f t="shared" si="4"/>
        <v>0.45049564134586922</v>
      </c>
      <c r="AB46" s="33">
        <f t="shared" si="4"/>
        <v>0.4641296862192113</v>
      </c>
      <c r="AC46" s="33">
        <f t="shared" si="4"/>
        <v>0.47033057920181498</v>
      </c>
      <c r="AD46" s="33">
        <f t="shared" si="4"/>
        <v>0.45512076898582465</v>
      </c>
      <c r="AE46" s="35">
        <f t="shared" si="4"/>
        <v>0.45716273813216679</v>
      </c>
      <c r="AF46" s="33">
        <f t="shared" si="4"/>
        <v>0.46865760735436685</v>
      </c>
      <c r="AG46" s="33">
        <f t="shared" si="4"/>
        <v>0.47611032356746236</v>
      </c>
      <c r="AH46" s="33">
        <f t="shared" si="4"/>
        <v>0.47355480587031884</v>
      </c>
      <c r="AI46" s="35">
        <f t="shared" si="4"/>
        <v>0.46249510020084228</v>
      </c>
      <c r="AJ46" s="33">
        <f t="shared" ref="AJ46:BP46" si="5">AJ9/AJ$7</f>
        <v>0.45725599855475985</v>
      </c>
      <c r="AK46" s="33">
        <f t="shared" si="5"/>
        <v>0.46214741548501853</v>
      </c>
      <c r="AL46" s="33">
        <f t="shared" si="5"/>
        <v>0.47443981991757128</v>
      </c>
      <c r="AM46" s="35">
        <f t="shared" si="5"/>
        <v>0.46940415066884594</v>
      </c>
      <c r="AN46" s="33">
        <f t="shared" si="5"/>
        <v>0.47752723823773197</v>
      </c>
      <c r="AO46" s="33">
        <f t="shared" si="5"/>
        <v>0.48725490589644405</v>
      </c>
      <c r="AP46" s="33">
        <f t="shared" si="5"/>
        <v>0.48947748683951597</v>
      </c>
      <c r="AQ46" s="35">
        <f t="shared" si="5"/>
        <v>0.50154086885383142</v>
      </c>
      <c r="AR46" s="33">
        <f t="shared" si="5"/>
        <v>0.48763988564934441</v>
      </c>
      <c r="AS46" s="33">
        <f t="shared" si="5"/>
        <v>0.47171021014815229</v>
      </c>
      <c r="AT46" s="33">
        <f t="shared" si="5"/>
        <v>0.46411119468417839</v>
      </c>
      <c r="AU46" s="35">
        <f t="shared" si="5"/>
        <v>0.4698478286190596</v>
      </c>
      <c r="AV46" s="33">
        <f t="shared" si="5"/>
        <v>0.45719448843861404</v>
      </c>
      <c r="AW46" s="33">
        <f t="shared" si="5"/>
        <v>0.44938443383828097</v>
      </c>
      <c r="AX46" s="33">
        <f t="shared" si="5"/>
        <v>0.45239346830819593</v>
      </c>
      <c r="AY46" s="35">
        <f t="shared" si="5"/>
        <v>0.4573178689336741</v>
      </c>
      <c r="AZ46" s="33">
        <f t="shared" si="5"/>
        <v>0.47835158464457489</v>
      </c>
      <c r="BA46" s="33">
        <f t="shared" si="5"/>
        <v>0.47674648627187338</v>
      </c>
      <c r="BB46" s="33">
        <f t="shared" si="5"/>
        <v>0.47932935643429225</v>
      </c>
      <c r="BC46" s="35">
        <f t="shared" si="5"/>
        <v>0.48278881208648466</v>
      </c>
      <c r="BD46" s="33">
        <f t="shared" si="5"/>
        <v>0.4774985448358568</v>
      </c>
      <c r="BE46" s="33">
        <f t="shared" si="5"/>
        <v>0.47573367790806342</v>
      </c>
      <c r="BF46" s="33">
        <f t="shared" si="5"/>
        <v>0.4675381653236424</v>
      </c>
      <c r="BG46" s="35">
        <f t="shared" si="5"/>
        <v>0.46470563052507941</v>
      </c>
      <c r="BH46" s="33">
        <f t="shared" si="5"/>
        <v>0.47123919821339433</v>
      </c>
      <c r="BI46" s="33">
        <f t="shared" si="5"/>
        <v>0.4704516289669578</v>
      </c>
      <c r="BJ46" s="33">
        <f t="shared" si="5"/>
        <v>0.45121903195341762</v>
      </c>
      <c r="BK46" s="35">
        <f t="shared" si="5"/>
        <v>0.46006114267783099</v>
      </c>
      <c r="BL46" s="33">
        <f t="shared" si="5"/>
        <v>0.45822936646182993</v>
      </c>
      <c r="BM46" s="33">
        <f t="shared" si="5"/>
        <v>0.45181757055570099</v>
      </c>
      <c r="BN46" s="33">
        <f t="shared" si="5"/>
        <v>0.44960684365475218</v>
      </c>
      <c r="BO46" s="35">
        <f t="shared" si="5"/>
        <v>0.44883833055402456</v>
      </c>
      <c r="BP46" s="126">
        <f t="shared" si="5"/>
        <v>0.43272075348467132</v>
      </c>
      <c r="BQ46" s="33">
        <f t="shared" ref="BQ46:BR46" si="6">BQ9/BQ$7</f>
        <v>0.40418007671495371</v>
      </c>
      <c r="BR46" s="33">
        <f t="shared" si="6"/>
        <v>0.39139245965919633</v>
      </c>
      <c r="BS46" s="189">
        <f t="shared" ref="BS46" si="7">BS9/BS$7</f>
        <v>0.38791893205122263</v>
      </c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</row>
    <row r="47" spans="2:104" ht="31.5">
      <c r="B47" s="13"/>
      <c r="C47" s="26" t="s">
        <v>9</v>
      </c>
      <c r="D47" s="33">
        <f t="shared" ref="D47:AI47" si="8">D10/D$7</f>
        <v>3.9688075142329596E-2</v>
      </c>
      <c r="E47" s="33">
        <f t="shared" si="8"/>
        <v>4.0863643068166866E-2</v>
      </c>
      <c r="F47" s="33">
        <f t="shared" si="8"/>
        <v>3.6415074117052852E-2</v>
      </c>
      <c r="G47" s="35">
        <f t="shared" si="8"/>
        <v>3.986648207978781E-2</v>
      </c>
      <c r="H47" s="33">
        <f t="shared" si="8"/>
        <v>3.6408512733149823E-2</v>
      </c>
      <c r="I47" s="33">
        <f t="shared" si="8"/>
        <v>3.9967359381288814E-2</v>
      </c>
      <c r="J47" s="33">
        <f t="shared" si="8"/>
        <v>6.2977250062196261E-2</v>
      </c>
      <c r="K47" s="35">
        <f t="shared" si="8"/>
        <v>6.265054273675888E-2</v>
      </c>
      <c r="L47" s="33">
        <f t="shared" si="8"/>
        <v>5.8016473440821843E-2</v>
      </c>
      <c r="M47" s="33">
        <f t="shared" si="8"/>
        <v>5.9851914504985455E-2</v>
      </c>
      <c r="N47" s="33">
        <f t="shared" si="8"/>
        <v>5.7608384682646396E-2</v>
      </c>
      <c r="O47" s="35">
        <f t="shared" si="8"/>
        <v>5.5703486219278391E-2</v>
      </c>
      <c r="P47" s="33">
        <f t="shared" si="8"/>
        <v>5.5405854522158508E-2</v>
      </c>
      <c r="Q47" s="33">
        <f t="shared" si="8"/>
        <v>5.1786615943682827E-2</v>
      </c>
      <c r="R47" s="33">
        <f t="shared" si="8"/>
        <v>4.8141825765011685E-2</v>
      </c>
      <c r="S47" s="35">
        <f t="shared" si="8"/>
        <v>4.4789233654293596E-2</v>
      </c>
      <c r="T47" s="33">
        <f t="shared" si="8"/>
        <v>4.235487143654925E-2</v>
      </c>
      <c r="U47" s="33">
        <f t="shared" si="8"/>
        <v>4.1377063330302576E-2</v>
      </c>
      <c r="V47" s="33">
        <f t="shared" si="8"/>
        <v>3.8702658316656584E-2</v>
      </c>
      <c r="W47" s="35">
        <f t="shared" si="8"/>
        <v>3.8230078872155134E-2</v>
      </c>
      <c r="X47" s="33">
        <f t="shared" si="8"/>
        <v>3.6177126680067201E-2</v>
      </c>
      <c r="Y47" s="33">
        <f t="shared" si="8"/>
        <v>3.3928113508900931E-2</v>
      </c>
      <c r="Z47" s="33">
        <f t="shared" si="8"/>
        <v>3.2433537836240242E-2</v>
      </c>
      <c r="AA47" s="35">
        <f t="shared" si="8"/>
        <v>3.0896192902566625E-2</v>
      </c>
      <c r="AB47" s="33">
        <f t="shared" si="8"/>
        <v>3.0396987340241332E-2</v>
      </c>
      <c r="AC47" s="33">
        <f t="shared" si="8"/>
        <v>2.8621336153862666E-2</v>
      </c>
      <c r="AD47" s="33">
        <f t="shared" si="8"/>
        <v>2.5991137199074251E-2</v>
      </c>
      <c r="AE47" s="35">
        <f t="shared" si="8"/>
        <v>2.4250028876053768E-2</v>
      </c>
      <c r="AF47" s="33">
        <f t="shared" si="8"/>
        <v>2.4087368447975519E-2</v>
      </c>
      <c r="AG47" s="33">
        <f t="shared" si="8"/>
        <v>2.3538505386949675E-2</v>
      </c>
      <c r="AH47" s="33">
        <f t="shared" si="8"/>
        <v>2.3226664200381358E-2</v>
      </c>
      <c r="AI47" s="35">
        <f t="shared" si="8"/>
        <v>2.0280691352375098E-2</v>
      </c>
      <c r="AJ47" s="33">
        <f t="shared" ref="AJ47:BP47" si="9">AJ10/AJ$7</f>
        <v>2.017174841013461E-2</v>
      </c>
      <c r="AK47" s="33">
        <f t="shared" si="9"/>
        <v>1.8886629890137275E-2</v>
      </c>
      <c r="AL47" s="33">
        <f t="shared" si="9"/>
        <v>1.9331073847430724E-2</v>
      </c>
      <c r="AM47" s="35">
        <f t="shared" si="9"/>
        <v>1.746135584473359E-2</v>
      </c>
      <c r="AN47" s="33">
        <f t="shared" si="9"/>
        <v>1.7797141203304622E-2</v>
      </c>
      <c r="AO47" s="33">
        <f t="shared" si="9"/>
        <v>1.7147823139312367E-2</v>
      </c>
      <c r="AP47" s="33">
        <f t="shared" si="9"/>
        <v>1.7261027450226077E-2</v>
      </c>
      <c r="AQ47" s="35">
        <f t="shared" si="9"/>
        <v>1.6447678718369597E-2</v>
      </c>
      <c r="AR47" s="33">
        <f t="shared" si="9"/>
        <v>1.7164013738344443E-2</v>
      </c>
      <c r="AS47" s="33">
        <f t="shared" si="9"/>
        <v>1.5641345346634281E-2</v>
      </c>
      <c r="AT47" s="33">
        <f t="shared" si="9"/>
        <v>1.5535159925194254E-2</v>
      </c>
      <c r="AU47" s="35">
        <f t="shared" si="9"/>
        <v>1.4723830207191457E-2</v>
      </c>
      <c r="AV47" s="33">
        <f t="shared" si="9"/>
        <v>1.4467386714539359E-2</v>
      </c>
      <c r="AW47" s="33">
        <f t="shared" si="9"/>
        <v>1.3957327654588306E-2</v>
      </c>
      <c r="AX47" s="33">
        <f t="shared" si="9"/>
        <v>1.408486930543554E-2</v>
      </c>
      <c r="AY47" s="35">
        <f t="shared" si="9"/>
        <v>1.3874211871826287E-2</v>
      </c>
      <c r="AZ47" s="33">
        <f t="shared" si="9"/>
        <v>1.3838111964521458E-2</v>
      </c>
      <c r="BA47" s="33">
        <f t="shared" si="9"/>
        <v>1.3452630889904312E-2</v>
      </c>
      <c r="BB47" s="33">
        <f t="shared" si="9"/>
        <v>1.3655213592933514E-2</v>
      </c>
      <c r="BC47" s="35">
        <f t="shared" si="9"/>
        <v>1.3840987753611098E-2</v>
      </c>
      <c r="BD47" s="33">
        <f t="shared" si="9"/>
        <v>1.3852870485644481E-2</v>
      </c>
      <c r="BE47" s="33">
        <f t="shared" si="9"/>
        <v>1.3847465708953326E-2</v>
      </c>
      <c r="BF47" s="33">
        <f t="shared" si="9"/>
        <v>4.055651015532287E-2</v>
      </c>
      <c r="BG47" s="35">
        <f t="shared" si="9"/>
        <v>3.8593138439057088E-2</v>
      </c>
      <c r="BH47" s="33">
        <f t="shared" si="9"/>
        <v>3.8783688909232526E-2</v>
      </c>
      <c r="BI47" s="33">
        <f t="shared" si="9"/>
        <v>3.6041365151361159E-2</v>
      </c>
      <c r="BJ47" s="33">
        <f t="shared" si="9"/>
        <v>2.7114402829842704E-2</v>
      </c>
      <c r="BK47" s="35">
        <f t="shared" si="9"/>
        <v>1.9274499267332833E-2</v>
      </c>
      <c r="BL47" s="33">
        <f t="shared" si="9"/>
        <v>1.7919639515058365E-2</v>
      </c>
      <c r="BM47" s="33">
        <f t="shared" si="9"/>
        <v>1.5358362890548191E-2</v>
      </c>
      <c r="BN47" s="33">
        <f t="shared" si="9"/>
        <v>1.2868956443729035E-2</v>
      </c>
      <c r="BO47" s="35">
        <f t="shared" si="9"/>
        <v>1.0967320028197025E-2</v>
      </c>
      <c r="BP47" s="126">
        <f t="shared" si="9"/>
        <v>1.0623293385498514E-2</v>
      </c>
      <c r="BQ47" s="33">
        <f t="shared" ref="BQ47:BR47" si="10">BQ10/BQ$7</f>
        <v>1.0006766210083928E-2</v>
      </c>
      <c r="BR47" s="33">
        <f t="shared" si="10"/>
        <v>1.1510565324289077E-2</v>
      </c>
      <c r="BS47" s="189">
        <f t="shared" ref="BS47" si="11">BS10/BS$7</f>
        <v>1.2618791860709801E-2</v>
      </c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</row>
    <row r="48" spans="2:104">
      <c r="B48" s="13"/>
      <c r="C48" s="26" t="s">
        <v>10</v>
      </c>
      <c r="D48" s="33">
        <f t="shared" ref="D48:AI48" si="12">D11/D$7</f>
        <v>5.7942401497283823E-2</v>
      </c>
      <c r="E48" s="33">
        <f t="shared" si="12"/>
        <v>5.8273545109260118E-2</v>
      </c>
      <c r="F48" s="33">
        <f t="shared" si="12"/>
        <v>4.9782848498531054E-2</v>
      </c>
      <c r="G48" s="35">
        <f t="shared" si="12"/>
        <v>6.7372372160275126E-2</v>
      </c>
      <c r="H48" s="33">
        <f t="shared" si="12"/>
        <v>7.0900369145816544E-2</v>
      </c>
      <c r="I48" s="33">
        <f t="shared" si="12"/>
        <v>6.8485796181180017E-2</v>
      </c>
      <c r="J48" s="33">
        <f t="shared" si="12"/>
        <v>6.3339648444223351E-2</v>
      </c>
      <c r="K48" s="35">
        <f t="shared" si="12"/>
        <v>7.0368712952924822E-2</v>
      </c>
      <c r="L48" s="33">
        <f t="shared" si="12"/>
        <v>8.0356385377009121E-2</v>
      </c>
      <c r="M48" s="33">
        <f t="shared" si="12"/>
        <v>3.5468947905613099E-2</v>
      </c>
      <c r="N48" s="33">
        <f t="shared" si="12"/>
        <v>3.5277491877961198E-2</v>
      </c>
      <c r="O48" s="35">
        <f t="shared" si="12"/>
        <v>2.6604153113905314E-2</v>
      </c>
      <c r="P48" s="33">
        <f t="shared" si="12"/>
        <v>2.8348990351805686E-2</v>
      </c>
      <c r="Q48" s="33">
        <f t="shared" si="12"/>
        <v>2.8042016720035298E-2</v>
      </c>
      <c r="R48" s="33">
        <f t="shared" si="12"/>
        <v>2.6286254235149051E-2</v>
      </c>
      <c r="S48" s="35">
        <f t="shared" si="12"/>
        <v>2.9600215851510913E-2</v>
      </c>
      <c r="T48" s="33">
        <f t="shared" si="12"/>
        <v>3.0373121601958871E-2</v>
      </c>
      <c r="U48" s="33">
        <f t="shared" si="12"/>
        <v>2.9988385130204603E-2</v>
      </c>
      <c r="V48" s="33">
        <f t="shared" si="12"/>
        <v>2.8340050971807466E-2</v>
      </c>
      <c r="W48" s="35">
        <f t="shared" si="12"/>
        <v>2.9059239778493732E-2</v>
      </c>
      <c r="X48" s="33">
        <f t="shared" si="12"/>
        <v>3.0340290906908318E-2</v>
      </c>
      <c r="Y48" s="33">
        <f t="shared" si="12"/>
        <v>3.7167346053917152E-2</v>
      </c>
      <c r="Z48" s="33">
        <f t="shared" si="12"/>
        <v>3.9089378792964292E-2</v>
      </c>
      <c r="AA48" s="35">
        <f t="shared" si="12"/>
        <v>3.9126898071278775E-2</v>
      </c>
      <c r="AB48" s="33">
        <f t="shared" si="12"/>
        <v>3.0154621065655508E-2</v>
      </c>
      <c r="AC48" s="33">
        <f t="shared" si="12"/>
        <v>3.2766036110884696E-2</v>
      </c>
      <c r="AD48" s="33">
        <f t="shared" si="12"/>
        <v>3.3094392034061768E-2</v>
      </c>
      <c r="AE48" s="35">
        <f t="shared" si="12"/>
        <v>3.362268534726081E-2</v>
      </c>
      <c r="AF48" s="33">
        <f t="shared" si="12"/>
        <v>5.5112311480307846E-2</v>
      </c>
      <c r="AG48" s="33">
        <f t="shared" si="12"/>
        <v>5.3413522034170886E-2</v>
      </c>
      <c r="AH48" s="33">
        <f t="shared" si="12"/>
        <v>5.1542526968767474E-2</v>
      </c>
      <c r="AI48" s="35">
        <f t="shared" si="12"/>
        <v>4.4879862884619114E-2</v>
      </c>
      <c r="AJ48" s="33">
        <f t="shared" ref="AJ48:BP48" si="13">AJ11/AJ$7</f>
        <v>4.6845252381006418E-2</v>
      </c>
      <c r="AK48" s="33">
        <f t="shared" si="13"/>
        <v>3.908850543666996E-2</v>
      </c>
      <c r="AL48" s="33">
        <f t="shared" si="13"/>
        <v>3.6417414149588989E-2</v>
      </c>
      <c r="AM48" s="35">
        <f t="shared" si="13"/>
        <v>3.4719663701621217E-2</v>
      </c>
      <c r="AN48" s="33">
        <f t="shared" si="13"/>
        <v>3.2960650617362919E-2</v>
      </c>
      <c r="AO48" s="33">
        <f t="shared" si="13"/>
        <v>3.1066305348638149E-2</v>
      </c>
      <c r="AP48" s="33">
        <f t="shared" si="13"/>
        <v>3.1642439185997934E-2</v>
      </c>
      <c r="AQ48" s="35">
        <f t="shared" si="13"/>
        <v>3.5194026501167597E-2</v>
      </c>
      <c r="AR48" s="33">
        <f t="shared" si="13"/>
        <v>3.9756768461324241E-2</v>
      </c>
      <c r="AS48" s="33">
        <f t="shared" si="13"/>
        <v>3.9762657285836472E-2</v>
      </c>
      <c r="AT48" s="33">
        <f t="shared" si="13"/>
        <v>4.2080860507288501E-2</v>
      </c>
      <c r="AU48" s="35">
        <f t="shared" si="13"/>
        <v>4.3618657941617907E-2</v>
      </c>
      <c r="AV48" s="33">
        <f t="shared" si="13"/>
        <v>4.2227214368585973E-2</v>
      </c>
      <c r="AW48" s="33">
        <f t="shared" si="13"/>
        <v>4.5282166403758851E-2</v>
      </c>
      <c r="AX48" s="33">
        <f t="shared" si="13"/>
        <v>4.6563884035441781E-2</v>
      </c>
      <c r="AY48" s="35">
        <f t="shared" si="13"/>
        <v>4.8304757163128514E-2</v>
      </c>
      <c r="AZ48" s="33">
        <f t="shared" si="13"/>
        <v>4.5391643060658092E-2</v>
      </c>
      <c r="BA48" s="33">
        <f t="shared" si="13"/>
        <v>4.3099075311851441E-2</v>
      </c>
      <c r="BB48" s="33">
        <f t="shared" si="13"/>
        <v>4.2656959314219874E-2</v>
      </c>
      <c r="BC48" s="35">
        <f t="shared" si="13"/>
        <v>3.8334499694184648E-2</v>
      </c>
      <c r="BD48" s="33">
        <f t="shared" si="13"/>
        <v>3.7587421284603864E-2</v>
      </c>
      <c r="BE48" s="33">
        <f t="shared" si="13"/>
        <v>3.781256942121649E-2</v>
      </c>
      <c r="BF48" s="33">
        <f t="shared" si="13"/>
        <v>3.6042572164805754E-2</v>
      </c>
      <c r="BG48" s="35">
        <f t="shared" si="13"/>
        <v>3.4804172788973971E-2</v>
      </c>
      <c r="BH48" s="33">
        <f t="shared" si="13"/>
        <v>3.3293750683934052E-2</v>
      </c>
      <c r="BI48" s="33">
        <f t="shared" si="13"/>
        <v>4.3487994552157114E-2</v>
      </c>
      <c r="BJ48" s="33">
        <f t="shared" si="13"/>
        <v>5.7043667257734625E-2</v>
      </c>
      <c r="BK48" s="35">
        <f t="shared" si="13"/>
        <v>7.0379376769154192E-2</v>
      </c>
      <c r="BL48" s="33">
        <f t="shared" si="13"/>
        <v>7.5157270599906706E-2</v>
      </c>
      <c r="BM48" s="33">
        <f t="shared" si="13"/>
        <v>7.1699165939488982E-2</v>
      </c>
      <c r="BN48" s="33">
        <f t="shared" si="13"/>
        <v>7.1799753166182784E-2</v>
      </c>
      <c r="BO48" s="35">
        <f t="shared" si="13"/>
        <v>7.1616347450671997E-2</v>
      </c>
      <c r="BP48" s="126">
        <f t="shared" si="13"/>
        <v>7.7574536464142335E-2</v>
      </c>
      <c r="BQ48" s="33">
        <f t="shared" ref="BQ48:BR48" si="14">BQ11/BQ$7</f>
        <v>8.3142832097838473E-2</v>
      </c>
      <c r="BR48" s="33">
        <f t="shared" si="14"/>
        <v>7.8108777361756893E-2</v>
      </c>
      <c r="BS48" s="189">
        <f t="shared" ref="BS48" si="15">BS11/BS$7</f>
        <v>8.309119823064591E-2</v>
      </c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</row>
    <row r="49" spans="2:104">
      <c r="B49" s="13"/>
      <c r="C49" s="26" t="s">
        <v>11</v>
      </c>
      <c r="D49" s="33">
        <f t="shared" ref="D49:AI49" si="16">D12/D$7</f>
        <v>0.23392905878910425</v>
      </c>
      <c r="E49" s="33">
        <f t="shared" si="16"/>
        <v>0.25443985463421465</v>
      </c>
      <c r="F49" s="33">
        <f t="shared" si="16"/>
        <v>0.27639033140788266</v>
      </c>
      <c r="G49" s="35">
        <f t="shared" si="16"/>
        <v>0.27225718193997778</v>
      </c>
      <c r="H49" s="33">
        <f t="shared" si="16"/>
        <v>0.28811540752193232</v>
      </c>
      <c r="I49" s="33">
        <f t="shared" si="16"/>
        <v>0.25538791870996025</v>
      </c>
      <c r="J49" s="33">
        <f t="shared" si="16"/>
        <v>0.26572026263734133</v>
      </c>
      <c r="K49" s="35">
        <f t="shared" si="16"/>
        <v>0.26608580248273234</v>
      </c>
      <c r="L49" s="33">
        <f t="shared" si="16"/>
        <v>0.27251467133013868</v>
      </c>
      <c r="M49" s="33">
        <f t="shared" si="16"/>
        <v>0.28498830949918752</v>
      </c>
      <c r="N49" s="33">
        <f t="shared" si="16"/>
        <v>0.27813117943917715</v>
      </c>
      <c r="O49" s="35">
        <f t="shared" si="16"/>
        <v>0.27838715708014966</v>
      </c>
      <c r="P49" s="33">
        <f t="shared" si="16"/>
        <v>0.25540857479370771</v>
      </c>
      <c r="Q49" s="33">
        <f t="shared" si="16"/>
        <v>0.276480239691059</v>
      </c>
      <c r="R49" s="33">
        <f t="shared" si="16"/>
        <v>0.27492868348567739</v>
      </c>
      <c r="S49" s="35">
        <f t="shared" si="16"/>
        <v>0.2932609402304755</v>
      </c>
      <c r="T49" s="33">
        <f t="shared" si="16"/>
        <v>0.30530647417137352</v>
      </c>
      <c r="U49" s="33">
        <f t="shared" si="16"/>
        <v>0.29989627465370389</v>
      </c>
      <c r="V49" s="33">
        <f t="shared" si="16"/>
        <v>0.29275490923315056</v>
      </c>
      <c r="W49" s="35">
        <f t="shared" si="16"/>
        <v>0.28080846136204396</v>
      </c>
      <c r="X49" s="33">
        <f t="shared" si="16"/>
        <v>0.28713521064578923</v>
      </c>
      <c r="Y49" s="33">
        <f t="shared" si="16"/>
        <v>0.28920842077763592</v>
      </c>
      <c r="Z49" s="33">
        <f t="shared" si="16"/>
        <v>0.28288014401027184</v>
      </c>
      <c r="AA49" s="35">
        <f t="shared" si="16"/>
        <v>0.27364937123184713</v>
      </c>
      <c r="AB49" s="33">
        <f t="shared" si="16"/>
        <v>0.28660146864076358</v>
      </c>
      <c r="AC49" s="33">
        <f t="shared" si="16"/>
        <v>0.28671933199930771</v>
      </c>
      <c r="AD49" s="33">
        <f t="shared" si="16"/>
        <v>0.29342956942824633</v>
      </c>
      <c r="AE49" s="35">
        <f t="shared" si="16"/>
        <v>0.29837052215871895</v>
      </c>
      <c r="AF49" s="33">
        <f t="shared" si="16"/>
        <v>0.29015339718605332</v>
      </c>
      <c r="AG49" s="33">
        <f t="shared" si="16"/>
        <v>0.28284409581920344</v>
      </c>
      <c r="AH49" s="33">
        <f t="shared" si="16"/>
        <v>0.29100049436309833</v>
      </c>
      <c r="AI49" s="35">
        <f t="shared" si="16"/>
        <v>0.26416549042092424</v>
      </c>
      <c r="AJ49" s="33">
        <f t="shared" ref="AJ49:BP49" si="17">AJ12/AJ$7</f>
        <v>0.26324838437409975</v>
      </c>
      <c r="AK49" s="33">
        <f t="shared" si="17"/>
        <v>0.26745339855519074</v>
      </c>
      <c r="AL49" s="33">
        <f t="shared" si="17"/>
        <v>0.2531066925697395</v>
      </c>
      <c r="AM49" s="35">
        <f t="shared" si="17"/>
        <v>0.25382924178946958</v>
      </c>
      <c r="AN49" s="33">
        <f t="shared" si="17"/>
        <v>0.25345136826342468</v>
      </c>
      <c r="AO49" s="33">
        <f t="shared" si="17"/>
        <v>0.23952319357169818</v>
      </c>
      <c r="AP49" s="33">
        <f t="shared" si="17"/>
        <v>0.23668229228660867</v>
      </c>
      <c r="AQ49" s="35">
        <f t="shared" si="17"/>
        <v>0.23145868555302385</v>
      </c>
      <c r="AR49" s="33">
        <f t="shared" si="17"/>
        <v>0.25704179628344104</v>
      </c>
      <c r="AS49" s="33">
        <f t="shared" si="17"/>
        <v>0.25786563035475707</v>
      </c>
      <c r="AT49" s="33">
        <f t="shared" si="17"/>
        <v>0.2600909134821372</v>
      </c>
      <c r="AU49" s="35">
        <f t="shared" si="17"/>
        <v>0.256714151224819</v>
      </c>
      <c r="AV49" s="33">
        <f t="shared" si="17"/>
        <v>0.26225275553220706</v>
      </c>
      <c r="AW49" s="33">
        <f t="shared" si="17"/>
        <v>0.26419153355022967</v>
      </c>
      <c r="AX49" s="33">
        <f t="shared" si="17"/>
        <v>0.27843297367865988</v>
      </c>
      <c r="AY49" s="35">
        <f t="shared" si="17"/>
        <v>0.26008856937703462</v>
      </c>
      <c r="AZ49" s="33">
        <f t="shared" si="17"/>
        <v>0.26442135918275023</v>
      </c>
      <c r="BA49" s="33">
        <f t="shared" si="17"/>
        <v>0.27893886243040406</v>
      </c>
      <c r="BB49" s="33">
        <f t="shared" si="17"/>
        <v>0.28035778884025514</v>
      </c>
      <c r="BC49" s="35">
        <f t="shared" si="17"/>
        <v>0.27584512759696467</v>
      </c>
      <c r="BD49" s="33">
        <f t="shared" si="17"/>
        <v>0.28434330749117714</v>
      </c>
      <c r="BE49" s="33">
        <f t="shared" si="17"/>
        <v>0.28383130740249379</v>
      </c>
      <c r="BF49" s="33">
        <f t="shared" si="17"/>
        <v>0.26955224682319223</v>
      </c>
      <c r="BG49" s="35">
        <f t="shared" si="17"/>
        <v>0.26543685433802544</v>
      </c>
      <c r="BH49" s="33">
        <f t="shared" si="17"/>
        <v>0.27846652429739382</v>
      </c>
      <c r="BI49" s="33">
        <f t="shared" si="17"/>
        <v>0.28351891803866147</v>
      </c>
      <c r="BJ49" s="33">
        <f t="shared" si="17"/>
        <v>0.26626358590069055</v>
      </c>
      <c r="BK49" s="35">
        <f t="shared" si="17"/>
        <v>0.25371763276937159</v>
      </c>
      <c r="BL49" s="33">
        <f t="shared" si="17"/>
        <v>0.25889080206708465</v>
      </c>
      <c r="BM49" s="33">
        <f t="shared" si="17"/>
        <v>0.2749882416592459</v>
      </c>
      <c r="BN49" s="33">
        <f t="shared" si="17"/>
        <v>0.27556549257282947</v>
      </c>
      <c r="BO49" s="35">
        <f t="shared" si="17"/>
        <v>0.28466339755249687</v>
      </c>
      <c r="BP49" s="126">
        <f t="shared" si="17"/>
        <v>0.29909900642790549</v>
      </c>
      <c r="BQ49" s="33">
        <f t="shared" ref="BQ49:BR49" si="18">BQ12/BQ$7</f>
        <v>0.33461235159835717</v>
      </c>
      <c r="BR49" s="33">
        <f t="shared" si="18"/>
        <v>0.35603768580816653</v>
      </c>
      <c r="BS49" s="189">
        <f t="shared" ref="BS49" si="19">BS12/BS$7</f>
        <v>0.35701229215599528</v>
      </c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</row>
    <row r="50" spans="2:104" ht="31.5">
      <c r="B50" s="13"/>
      <c r="C50" s="9" t="s">
        <v>12</v>
      </c>
      <c r="D50" s="36">
        <f t="shared" ref="D50:AI50" si="20">D13/D$7</f>
        <v>0.13773055013408006</v>
      </c>
      <c r="E50" s="37">
        <f t="shared" si="20"/>
        <v>0.14301051577509977</v>
      </c>
      <c r="F50" s="37">
        <f t="shared" si="20"/>
        <v>0.15050082132653661</v>
      </c>
      <c r="G50" s="38">
        <f t="shared" si="20"/>
        <v>0.1648504878863436</v>
      </c>
      <c r="H50" s="36">
        <f t="shared" si="20"/>
        <v>0.1490252302299242</v>
      </c>
      <c r="I50" s="37">
        <f t="shared" si="20"/>
        <v>0.13971519527418327</v>
      </c>
      <c r="J50" s="37">
        <f t="shared" si="20"/>
        <v>0.12836962557391784</v>
      </c>
      <c r="K50" s="38">
        <f t="shared" si="20"/>
        <v>0.117055759853118</v>
      </c>
      <c r="L50" s="36">
        <f t="shared" si="20"/>
        <v>0.11769939091015913</v>
      </c>
      <c r="M50" s="37">
        <f t="shared" si="20"/>
        <v>0.12381470929061078</v>
      </c>
      <c r="N50" s="37">
        <f t="shared" si="20"/>
        <v>0.11152087028119492</v>
      </c>
      <c r="O50" s="38">
        <f t="shared" si="20"/>
        <v>0.13538057941553705</v>
      </c>
      <c r="P50" s="36">
        <f t="shared" si="20"/>
        <v>0.14058665235740925</v>
      </c>
      <c r="Q50" s="37">
        <f t="shared" si="20"/>
        <v>0.13975310885479583</v>
      </c>
      <c r="R50" s="37">
        <f t="shared" si="20"/>
        <v>0.1465381970124327</v>
      </c>
      <c r="S50" s="38">
        <f t="shared" si="20"/>
        <v>0.1491639266266076</v>
      </c>
      <c r="T50" s="36">
        <f t="shared" si="20"/>
        <v>0.1431301715094494</v>
      </c>
      <c r="U50" s="37">
        <f t="shared" si="20"/>
        <v>0.15971318158202324</v>
      </c>
      <c r="V50" s="37">
        <f t="shared" si="20"/>
        <v>0.17188491529269856</v>
      </c>
      <c r="W50" s="38">
        <f t="shared" si="20"/>
        <v>0.16113286629665161</v>
      </c>
      <c r="X50" s="36">
        <f t="shared" si="20"/>
        <v>0.16151931580376572</v>
      </c>
      <c r="Y50" s="37">
        <f t="shared" si="20"/>
        <v>0.16663217511968023</v>
      </c>
      <c r="Z50" s="37">
        <f t="shared" si="20"/>
        <v>0.20097236008790187</v>
      </c>
      <c r="AA50" s="38">
        <f t="shared" si="20"/>
        <v>0.20583189646307393</v>
      </c>
      <c r="AB50" s="36">
        <f t="shared" si="20"/>
        <v>0.18871723671946308</v>
      </c>
      <c r="AC50" s="37">
        <f t="shared" si="20"/>
        <v>0.18156271654830505</v>
      </c>
      <c r="AD50" s="37">
        <f t="shared" si="20"/>
        <v>0.19236413235279298</v>
      </c>
      <c r="AE50" s="38">
        <f t="shared" si="20"/>
        <v>0.18659402548579962</v>
      </c>
      <c r="AF50" s="36">
        <f t="shared" si="20"/>
        <v>0.1619893155312965</v>
      </c>
      <c r="AG50" s="37">
        <f t="shared" si="20"/>
        <v>0.16409355320643271</v>
      </c>
      <c r="AH50" s="37">
        <f t="shared" si="20"/>
        <v>0.16067550861149135</v>
      </c>
      <c r="AI50" s="38">
        <f t="shared" si="20"/>
        <v>0.20817885514123921</v>
      </c>
      <c r="AJ50" s="36">
        <f t="shared" ref="AJ50:BP50" si="21">AJ13/AJ$7</f>
        <v>0.21247861627999945</v>
      </c>
      <c r="AK50" s="37">
        <f t="shared" si="21"/>
        <v>0.21242405063298353</v>
      </c>
      <c r="AL50" s="37">
        <f t="shared" si="21"/>
        <v>0.21670499951566941</v>
      </c>
      <c r="AM50" s="38">
        <f t="shared" si="21"/>
        <v>0.2245855879953296</v>
      </c>
      <c r="AN50" s="36">
        <f t="shared" si="21"/>
        <v>0.21826360169081213</v>
      </c>
      <c r="AO50" s="37">
        <f t="shared" si="21"/>
        <v>0.22500777204390729</v>
      </c>
      <c r="AP50" s="37">
        <f t="shared" si="21"/>
        <v>0.22493675423765136</v>
      </c>
      <c r="AQ50" s="38">
        <f t="shared" si="21"/>
        <v>0.21535874037902095</v>
      </c>
      <c r="AR50" s="36">
        <f t="shared" si="21"/>
        <v>0.19839753587457412</v>
      </c>
      <c r="AS50" s="37">
        <f t="shared" si="21"/>
        <v>0.21502015686375139</v>
      </c>
      <c r="AT50" s="37">
        <f t="shared" si="21"/>
        <v>0.2181818713977432</v>
      </c>
      <c r="AU50" s="38">
        <f t="shared" si="21"/>
        <v>0.21509553200792639</v>
      </c>
      <c r="AV50" s="36">
        <f t="shared" si="21"/>
        <v>0.22385815494605371</v>
      </c>
      <c r="AW50" s="37">
        <f t="shared" si="21"/>
        <v>0.22718453855314216</v>
      </c>
      <c r="AX50" s="37">
        <f t="shared" si="21"/>
        <v>0.2085248046602734</v>
      </c>
      <c r="AY50" s="38">
        <f t="shared" si="21"/>
        <v>0.22041459266621258</v>
      </c>
      <c r="AZ50" s="36">
        <f t="shared" si="21"/>
        <v>0.19799730114749539</v>
      </c>
      <c r="BA50" s="37">
        <f t="shared" si="21"/>
        <v>0.18776294509596672</v>
      </c>
      <c r="BB50" s="37">
        <f t="shared" si="21"/>
        <v>0.18400068180680787</v>
      </c>
      <c r="BC50" s="38">
        <f t="shared" si="21"/>
        <v>0.18919057285730756</v>
      </c>
      <c r="BD50" s="36">
        <f t="shared" si="21"/>
        <v>0.18671785590271775</v>
      </c>
      <c r="BE50" s="37">
        <f t="shared" si="21"/>
        <v>0.18877497954783554</v>
      </c>
      <c r="BF50" s="37">
        <f t="shared" si="21"/>
        <v>0.18631050553303677</v>
      </c>
      <c r="BG50" s="38">
        <f t="shared" si="21"/>
        <v>0.19646020390886396</v>
      </c>
      <c r="BH50" s="36">
        <f t="shared" si="21"/>
        <v>0.17821683788504142</v>
      </c>
      <c r="BI50" s="37">
        <f t="shared" si="21"/>
        <v>0.16650009329086235</v>
      </c>
      <c r="BJ50" s="37">
        <f t="shared" si="21"/>
        <v>0.19835931205831439</v>
      </c>
      <c r="BK50" s="38">
        <f t="shared" si="21"/>
        <v>0.19656734851631047</v>
      </c>
      <c r="BL50" s="36">
        <f t="shared" si="21"/>
        <v>0.18980292136627822</v>
      </c>
      <c r="BM50" s="37">
        <f t="shared" si="21"/>
        <v>0.18613665896507112</v>
      </c>
      <c r="BN50" s="37">
        <f t="shared" si="21"/>
        <v>0.1901589541625065</v>
      </c>
      <c r="BO50" s="38">
        <f t="shared" si="21"/>
        <v>0.18391460440872515</v>
      </c>
      <c r="BP50" s="36">
        <f t="shared" si="21"/>
        <v>0.17998241023778233</v>
      </c>
      <c r="BQ50" s="37">
        <f t="shared" ref="BQ50:BR50" si="22">BQ13/BQ$7</f>
        <v>0.1680579733787666</v>
      </c>
      <c r="BR50" s="37">
        <f t="shared" si="22"/>
        <v>0.16295051185516993</v>
      </c>
      <c r="BS50" s="191">
        <f t="shared" ref="BS50" si="23">BS13/BS$7</f>
        <v>0.15935878569287165</v>
      </c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</row>
    <row r="51" spans="2:104">
      <c r="B51" s="13"/>
      <c r="C51" s="20"/>
      <c r="D51" s="1"/>
      <c r="E51" s="20"/>
      <c r="F51" s="20"/>
      <c r="G51" s="1"/>
      <c r="H51" s="1"/>
      <c r="K51" s="1"/>
      <c r="L51" s="1"/>
      <c r="O51" s="1"/>
      <c r="P51" s="1"/>
      <c r="S51" s="1"/>
      <c r="T51" s="1"/>
      <c r="W51" s="1"/>
      <c r="X51" s="1"/>
      <c r="AA51" s="1"/>
      <c r="AB51" s="1"/>
      <c r="AE51" s="1"/>
      <c r="AF51" s="1"/>
      <c r="AI51" s="1"/>
      <c r="AJ51" s="1"/>
      <c r="AM51" s="1"/>
      <c r="AN51" s="1"/>
      <c r="AQ51" s="1"/>
      <c r="AR51" s="1"/>
      <c r="AU51" s="1"/>
      <c r="AV51" s="1"/>
      <c r="AY51" s="1"/>
      <c r="AZ51" s="1"/>
      <c r="BC51" s="1"/>
      <c r="BD51" s="1"/>
      <c r="BG51" s="1"/>
      <c r="BH51" s="1"/>
      <c r="BK51" s="1"/>
      <c r="BL51" s="1"/>
      <c r="BO51" s="1"/>
      <c r="BP51" s="1"/>
      <c r="BQ51" s="147"/>
      <c r="BR51" s="147"/>
      <c r="BS51" s="153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</row>
    <row r="52" spans="2:104">
      <c r="B52" s="13"/>
      <c r="C52" s="20"/>
      <c r="D52" s="1"/>
      <c r="E52" s="20"/>
      <c r="F52" s="20"/>
      <c r="G52" s="1"/>
      <c r="H52" s="1"/>
      <c r="K52" s="1"/>
      <c r="L52" s="1"/>
      <c r="O52" s="1"/>
      <c r="P52" s="1"/>
      <c r="S52" s="1"/>
      <c r="T52" s="1"/>
      <c r="W52" s="1"/>
      <c r="X52" s="1"/>
      <c r="AA52" s="1"/>
      <c r="AB52" s="1"/>
      <c r="AE52" s="1"/>
      <c r="AF52" s="1"/>
      <c r="AI52" s="1"/>
      <c r="AJ52" s="1"/>
      <c r="AM52" s="1"/>
      <c r="AN52" s="1"/>
      <c r="AQ52" s="1"/>
      <c r="AR52" s="1"/>
      <c r="AU52" s="1"/>
      <c r="AV52" s="1"/>
      <c r="AY52" s="1"/>
      <c r="AZ52" s="1"/>
      <c r="BC52" s="1"/>
      <c r="BD52" s="1"/>
      <c r="BG52" s="1"/>
      <c r="BH52" s="1"/>
      <c r="BK52" s="1"/>
      <c r="BL52" s="1"/>
      <c r="BO52" s="1"/>
      <c r="BP52" s="1"/>
      <c r="BQ52" s="139"/>
      <c r="BR52" s="139"/>
      <c r="BS52" s="19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</row>
    <row r="53" spans="2:104">
      <c r="B53" s="13"/>
      <c r="C53" s="20"/>
      <c r="D53" s="1"/>
      <c r="E53" s="20"/>
      <c r="F53" s="20"/>
      <c r="G53" s="1"/>
      <c r="H53" s="1"/>
      <c r="K53" s="1"/>
      <c r="L53" s="1"/>
      <c r="O53" s="1"/>
      <c r="P53" s="1"/>
      <c r="S53" s="1"/>
      <c r="T53" s="1"/>
      <c r="W53" s="1"/>
      <c r="X53" s="1"/>
      <c r="AA53" s="1"/>
      <c r="AB53" s="1"/>
      <c r="AE53" s="1"/>
      <c r="AF53" s="1"/>
      <c r="AI53" s="1"/>
      <c r="AJ53" s="1"/>
      <c r="AM53" s="1"/>
      <c r="AN53" s="1"/>
      <c r="AQ53" s="1"/>
      <c r="AR53" s="1"/>
      <c r="AU53" s="1"/>
      <c r="AV53" s="1"/>
      <c r="AY53" s="1"/>
      <c r="AZ53" s="1"/>
      <c r="BC53" s="1"/>
      <c r="BD53" s="1"/>
      <c r="BG53" s="1"/>
      <c r="BH53" s="1"/>
      <c r="BK53" s="1"/>
      <c r="BL53" s="1"/>
      <c r="BO53" s="1"/>
      <c r="BP53" s="1"/>
      <c r="BQ53" s="139"/>
      <c r="BR53" s="139"/>
      <c r="BS53" s="19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</row>
    <row r="54" spans="2:104">
      <c r="B54" s="13"/>
      <c r="C54" s="20"/>
      <c r="D54" s="1"/>
      <c r="E54" s="20"/>
      <c r="F54" s="20"/>
      <c r="G54" s="1"/>
      <c r="H54" s="1"/>
      <c r="K54" s="1"/>
      <c r="L54" s="1"/>
      <c r="O54" s="1"/>
      <c r="P54" s="1"/>
      <c r="S54" s="1"/>
      <c r="T54" s="1"/>
      <c r="W54" s="1"/>
      <c r="X54" s="1"/>
      <c r="AA54" s="1"/>
      <c r="AB54" s="1"/>
      <c r="AE54" s="1"/>
      <c r="AF54" s="1"/>
      <c r="AI54" s="1"/>
      <c r="AJ54" s="1"/>
      <c r="AM54" s="1"/>
      <c r="AN54" s="1"/>
      <c r="AQ54" s="1"/>
      <c r="AR54" s="1"/>
      <c r="AU54" s="1"/>
      <c r="AV54" s="1"/>
      <c r="AY54" s="1"/>
      <c r="AZ54" s="1"/>
      <c r="BC54" s="1"/>
      <c r="BD54" s="1"/>
      <c r="BG54" s="1"/>
      <c r="BH54" s="1"/>
      <c r="BK54" s="1"/>
      <c r="BL54" s="1"/>
      <c r="BO54" s="1"/>
      <c r="BP54" s="1"/>
      <c r="BQ54" s="139"/>
      <c r="BR54" s="139"/>
      <c r="BS54" s="19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</row>
    <row r="55" spans="2:104">
      <c r="B55" s="13"/>
      <c r="C55" s="20"/>
      <c r="D55" s="1"/>
      <c r="E55" s="20"/>
      <c r="F55" s="20"/>
      <c r="G55" s="1"/>
      <c r="H55" s="1"/>
      <c r="K55" s="1"/>
      <c r="L55" s="1"/>
      <c r="O55" s="1"/>
      <c r="P55" s="1"/>
      <c r="S55" s="1"/>
      <c r="T55" s="1"/>
      <c r="W55" s="1"/>
      <c r="X55" s="1"/>
      <c r="AA55" s="1"/>
      <c r="AB55" s="1"/>
      <c r="AE55" s="1"/>
      <c r="AF55" s="1"/>
      <c r="AI55" s="1"/>
      <c r="AJ55" s="1"/>
      <c r="AM55" s="1"/>
      <c r="AN55" s="1"/>
      <c r="AQ55" s="1"/>
      <c r="AR55" s="1"/>
      <c r="AU55" s="1"/>
      <c r="AV55" s="1"/>
      <c r="AY55" s="1"/>
      <c r="AZ55" s="1"/>
      <c r="BC55" s="1"/>
      <c r="BD55" s="1"/>
      <c r="BG55" s="1"/>
      <c r="BH55" s="1"/>
      <c r="BK55" s="1"/>
      <c r="BL55" s="1"/>
      <c r="BO55" s="1"/>
      <c r="BP55" s="1"/>
      <c r="BQ55" s="139"/>
      <c r="BR55" s="139"/>
      <c r="BS55" s="19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</row>
    <row r="56" spans="2:104">
      <c r="B56" s="13"/>
      <c r="C56" s="20"/>
      <c r="D56" s="1"/>
      <c r="E56" s="20"/>
      <c r="F56" s="20"/>
      <c r="G56" s="1"/>
      <c r="H56" s="1"/>
      <c r="K56" s="1"/>
      <c r="L56" s="1"/>
      <c r="O56" s="1"/>
      <c r="P56" s="1"/>
      <c r="S56" s="1"/>
      <c r="T56" s="1"/>
      <c r="W56" s="1"/>
      <c r="X56" s="1"/>
      <c r="AA56" s="1"/>
      <c r="AB56" s="1"/>
      <c r="AE56" s="1"/>
      <c r="AF56" s="1"/>
      <c r="AI56" s="1"/>
      <c r="AJ56" s="1"/>
      <c r="AM56" s="1"/>
      <c r="AN56" s="1"/>
      <c r="AQ56" s="1"/>
      <c r="AR56" s="1"/>
      <c r="AU56" s="1"/>
      <c r="AV56" s="1"/>
      <c r="AY56" s="1"/>
      <c r="AZ56" s="1"/>
      <c r="BC56" s="1"/>
      <c r="BD56" s="1"/>
      <c r="BG56" s="1"/>
      <c r="BH56" s="1"/>
      <c r="BK56" s="1"/>
      <c r="BL56" s="1"/>
      <c r="BO56" s="1"/>
      <c r="BP56" s="1"/>
      <c r="BQ56" s="139"/>
      <c r="BR56" s="139"/>
      <c r="BS56" s="19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</row>
    <row r="57" spans="2:104">
      <c r="B57" s="13"/>
      <c r="C57" s="20"/>
      <c r="D57" s="1"/>
      <c r="E57" s="20"/>
      <c r="F57" s="20"/>
      <c r="G57" s="1"/>
      <c r="H57" s="1"/>
      <c r="K57" s="1"/>
      <c r="L57" s="1"/>
      <c r="O57" s="1"/>
      <c r="P57" s="1"/>
      <c r="S57" s="1"/>
      <c r="T57" s="1"/>
      <c r="W57" s="1"/>
      <c r="X57" s="1"/>
      <c r="AA57" s="1"/>
      <c r="AB57" s="1"/>
      <c r="AE57" s="1"/>
      <c r="AF57" s="1"/>
      <c r="AI57" s="1"/>
      <c r="AJ57" s="1"/>
      <c r="AM57" s="1"/>
      <c r="AN57" s="1"/>
      <c r="AQ57" s="1"/>
      <c r="AR57" s="1"/>
      <c r="AU57" s="1"/>
      <c r="AV57" s="1"/>
      <c r="AY57" s="1"/>
      <c r="AZ57" s="1"/>
      <c r="BC57" s="1"/>
      <c r="BD57" s="1"/>
      <c r="BG57" s="1"/>
      <c r="BH57" s="1"/>
      <c r="BK57" s="1"/>
      <c r="BL57" s="1"/>
      <c r="BO57" s="1"/>
      <c r="BP57" s="1"/>
      <c r="BQ57" s="139"/>
      <c r="BR57" s="139"/>
      <c r="BS57" s="19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</row>
    <row r="58" spans="2:104">
      <c r="B58" s="13"/>
      <c r="C58" s="20"/>
      <c r="D58" s="1"/>
      <c r="E58" s="20"/>
      <c r="F58" s="20"/>
      <c r="G58" s="1"/>
      <c r="H58" s="1"/>
      <c r="K58" s="1"/>
      <c r="L58" s="1"/>
      <c r="O58" s="1"/>
      <c r="P58" s="1"/>
      <c r="S58" s="1"/>
      <c r="T58" s="1"/>
      <c r="W58" s="1"/>
      <c r="X58" s="1"/>
      <c r="AA58" s="1"/>
      <c r="AB58" s="1"/>
      <c r="AE58" s="1"/>
      <c r="AF58" s="1"/>
      <c r="AI58" s="1"/>
      <c r="AJ58" s="1"/>
      <c r="AM58" s="1"/>
      <c r="AN58" s="1"/>
      <c r="AQ58" s="1"/>
      <c r="AR58" s="1"/>
      <c r="AU58" s="1"/>
      <c r="AV58" s="1"/>
      <c r="AY58" s="1"/>
      <c r="AZ58" s="1"/>
      <c r="BC58" s="1"/>
      <c r="BD58" s="1"/>
      <c r="BG58" s="1"/>
      <c r="BH58" s="1"/>
      <c r="BK58" s="1"/>
      <c r="BL58" s="1"/>
      <c r="BO58" s="1"/>
      <c r="BP58" s="1"/>
      <c r="BQ58" s="139"/>
      <c r="BR58" s="139"/>
      <c r="BS58" s="19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</row>
    <row r="59" spans="2:104">
      <c r="B59" s="13"/>
      <c r="C59" s="20"/>
      <c r="D59" s="1"/>
      <c r="E59" s="20"/>
      <c r="F59" s="20"/>
      <c r="G59" s="1"/>
      <c r="H59" s="1"/>
      <c r="K59" s="1"/>
      <c r="L59" s="1"/>
      <c r="O59" s="1"/>
      <c r="P59" s="1"/>
      <c r="S59" s="1"/>
      <c r="T59" s="1"/>
      <c r="W59" s="1"/>
      <c r="X59" s="1"/>
      <c r="AA59" s="1"/>
      <c r="AB59" s="1"/>
      <c r="AE59" s="1"/>
      <c r="AF59" s="1"/>
      <c r="AI59" s="1"/>
      <c r="AJ59" s="1"/>
      <c r="AM59" s="1"/>
      <c r="AN59" s="1"/>
      <c r="AQ59" s="1"/>
      <c r="AR59" s="1"/>
      <c r="AU59" s="1"/>
      <c r="AV59" s="1"/>
      <c r="AY59" s="1"/>
      <c r="AZ59" s="1"/>
      <c r="BC59" s="1"/>
      <c r="BD59" s="1"/>
      <c r="BG59" s="1"/>
      <c r="BH59" s="1"/>
      <c r="BK59" s="1"/>
      <c r="BL59" s="1"/>
      <c r="BO59" s="1"/>
      <c r="BP59" s="1"/>
      <c r="BQ59" s="139"/>
      <c r="BR59" s="139"/>
      <c r="BS59" s="19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</row>
    <row r="60" spans="2:104">
      <c r="B60" s="13"/>
      <c r="C60" s="20"/>
      <c r="D60" s="1"/>
      <c r="E60" s="20"/>
      <c r="F60" s="20"/>
      <c r="G60" s="1"/>
      <c r="H60" s="1"/>
      <c r="K60" s="1"/>
      <c r="L60" s="1"/>
      <c r="O60" s="1"/>
      <c r="P60" s="1"/>
      <c r="S60" s="1"/>
      <c r="T60" s="1"/>
      <c r="W60" s="1"/>
      <c r="X60" s="1"/>
      <c r="AA60" s="1"/>
      <c r="AB60" s="1"/>
      <c r="AE60" s="1"/>
      <c r="AF60" s="1"/>
      <c r="AI60" s="1"/>
      <c r="AJ60" s="1"/>
      <c r="AM60" s="1"/>
      <c r="AN60" s="1"/>
      <c r="AQ60" s="1"/>
      <c r="AR60" s="1"/>
      <c r="AU60" s="1"/>
      <c r="AV60" s="1"/>
      <c r="AY60" s="1"/>
      <c r="AZ60" s="1"/>
      <c r="BC60" s="1"/>
      <c r="BD60" s="1"/>
      <c r="BG60" s="1"/>
      <c r="BH60" s="1"/>
      <c r="BK60" s="1"/>
      <c r="BL60" s="1"/>
      <c r="BO60" s="1"/>
      <c r="BP60" s="1"/>
      <c r="BQ60" s="139"/>
      <c r="BR60" s="139"/>
      <c r="BS60" s="19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</row>
    <row r="61" spans="2:104">
      <c r="B61" s="13"/>
      <c r="C61" s="20"/>
      <c r="D61" s="1"/>
      <c r="E61" s="20"/>
      <c r="F61" s="20"/>
      <c r="G61" s="1"/>
      <c r="H61" s="1"/>
      <c r="K61" s="1"/>
      <c r="L61" s="1"/>
      <c r="O61" s="1"/>
      <c r="P61" s="1"/>
      <c r="S61" s="1"/>
      <c r="T61" s="1"/>
      <c r="W61" s="1"/>
      <c r="X61" s="1"/>
      <c r="AA61" s="1"/>
      <c r="AB61" s="1"/>
      <c r="AE61" s="1"/>
      <c r="AF61" s="1"/>
      <c r="AI61" s="1"/>
      <c r="AJ61" s="1"/>
      <c r="AM61" s="1"/>
      <c r="AN61" s="1"/>
      <c r="AQ61" s="1"/>
      <c r="AR61" s="1"/>
      <c r="AU61" s="1"/>
      <c r="AV61" s="1"/>
      <c r="AY61" s="1"/>
      <c r="AZ61" s="1"/>
      <c r="BC61" s="1"/>
      <c r="BD61" s="1"/>
      <c r="BG61" s="1"/>
      <c r="BH61" s="1"/>
      <c r="BK61" s="1"/>
      <c r="BL61" s="1"/>
      <c r="BO61" s="1"/>
      <c r="BP61" s="1"/>
      <c r="BQ61" s="139"/>
      <c r="BR61" s="139"/>
      <c r="BS61" s="19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</row>
    <row r="62" spans="2:104">
      <c r="B62" s="13"/>
      <c r="C62" s="20"/>
      <c r="D62" s="1"/>
      <c r="E62" s="20"/>
      <c r="F62" s="20"/>
      <c r="G62" s="1"/>
      <c r="H62" s="1"/>
      <c r="K62" s="1"/>
      <c r="L62" s="1"/>
      <c r="O62" s="1"/>
      <c r="P62" s="1"/>
      <c r="S62" s="1"/>
      <c r="T62" s="1"/>
      <c r="W62" s="1"/>
      <c r="X62" s="1"/>
      <c r="AA62" s="1"/>
      <c r="AB62" s="1"/>
      <c r="AE62" s="1"/>
      <c r="AF62" s="1"/>
      <c r="AI62" s="1"/>
      <c r="AJ62" s="1"/>
      <c r="AM62" s="1"/>
      <c r="AN62" s="1"/>
      <c r="AQ62" s="1"/>
      <c r="AR62" s="1"/>
      <c r="AU62" s="1"/>
      <c r="AV62" s="1"/>
      <c r="AY62" s="1"/>
      <c r="AZ62" s="1"/>
      <c r="BC62" s="1"/>
      <c r="BD62" s="1"/>
      <c r="BG62" s="1"/>
      <c r="BH62" s="1"/>
      <c r="BK62" s="1"/>
      <c r="BL62" s="1"/>
      <c r="BO62" s="1"/>
      <c r="BP62" s="1"/>
      <c r="BQ62" s="139"/>
      <c r="BR62" s="139"/>
      <c r="BS62" s="19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</row>
    <row r="63" spans="2:104">
      <c r="B63" s="13"/>
      <c r="C63" s="20"/>
      <c r="D63" s="1"/>
      <c r="E63" s="20"/>
      <c r="F63" s="20"/>
      <c r="G63" s="1"/>
      <c r="H63" s="1"/>
      <c r="K63" s="1"/>
      <c r="L63" s="1"/>
      <c r="O63" s="1"/>
      <c r="P63" s="1"/>
      <c r="S63" s="1"/>
      <c r="T63" s="1"/>
      <c r="W63" s="1"/>
      <c r="X63" s="1"/>
      <c r="AA63" s="1"/>
      <c r="AB63" s="1"/>
      <c r="AE63" s="1"/>
      <c r="AF63" s="1"/>
      <c r="AI63" s="1"/>
      <c r="AJ63" s="1"/>
      <c r="AM63" s="1"/>
      <c r="AN63" s="1"/>
      <c r="AQ63" s="1"/>
      <c r="AR63" s="1"/>
      <c r="AU63" s="1"/>
      <c r="AV63" s="1"/>
      <c r="AY63" s="1"/>
      <c r="AZ63" s="1"/>
      <c r="BC63" s="1"/>
      <c r="BD63" s="1"/>
      <c r="BG63" s="1"/>
      <c r="BH63" s="1"/>
      <c r="BK63" s="1"/>
      <c r="BL63" s="1"/>
      <c r="BO63" s="1"/>
      <c r="BP63" s="1"/>
      <c r="BQ63" s="139"/>
      <c r="BR63" s="139"/>
      <c r="BS63" s="19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</row>
    <row r="64" spans="2:104">
      <c r="B64" s="13"/>
      <c r="C64" s="20"/>
      <c r="D64" s="1"/>
      <c r="E64" s="20"/>
      <c r="F64" s="20"/>
      <c r="G64" s="1"/>
      <c r="H64" s="1"/>
      <c r="K64" s="1"/>
      <c r="L64" s="1"/>
      <c r="O64" s="1"/>
      <c r="P64" s="1"/>
      <c r="S64" s="1"/>
      <c r="T64" s="1"/>
      <c r="W64" s="1"/>
      <c r="X64" s="1"/>
      <c r="AA64" s="1"/>
      <c r="AB64" s="1"/>
      <c r="AE64" s="1"/>
      <c r="AF64" s="1"/>
      <c r="AI64" s="1"/>
      <c r="AJ64" s="1"/>
      <c r="AM64" s="1"/>
      <c r="AN64" s="1"/>
      <c r="AQ64" s="1"/>
      <c r="AR64" s="1"/>
      <c r="AU64" s="1"/>
      <c r="AV64" s="1"/>
      <c r="AY64" s="1"/>
      <c r="AZ64" s="1"/>
      <c r="BC64" s="1"/>
      <c r="BD64" s="1"/>
      <c r="BG64" s="1"/>
      <c r="BH64" s="1"/>
      <c r="BK64" s="1"/>
      <c r="BL64" s="1"/>
      <c r="BO64" s="1"/>
      <c r="BP64" s="1"/>
      <c r="BQ64" s="139"/>
      <c r="BR64" s="139"/>
      <c r="BS64" s="19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</row>
    <row r="65" spans="2:104">
      <c r="B65" s="13"/>
      <c r="C65" s="20"/>
      <c r="D65" s="1"/>
      <c r="E65" s="20"/>
      <c r="F65" s="20"/>
      <c r="G65" s="1"/>
      <c r="H65" s="1"/>
      <c r="K65" s="1"/>
      <c r="L65" s="1"/>
      <c r="O65" s="1"/>
      <c r="P65" s="1"/>
      <c r="S65" s="1"/>
      <c r="T65" s="1"/>
      <c r="W65" s="1"/>
      <c r="X65" s="1"/>
      <c r="AA65" s="1"/>
      <c r="AB65" s="1"/>
      <c r="AE65" s="1"/>
      <c r="AF65" s="1"/>
      <c r="AI65" s="1"/>
      <c r="AJ65" s="1"/>
      <c r="AM65" s="1"/>
      <c r="AN65" s="1"/>
      <c r="AQ65" s="1"/>
      <c r="AR65" s="1"/>
      <c r="AU65" s="1"/>
      <c r="AV65" s="1"/>
      <c r="AY65" s="1"/>
      <c r="AZ65" s="1"/>
      <c r="BC65" s="1"/>
      <c r="BD65" s="1"/>
      <c r="BG65" s="1"/>
      <c r="BH65" s="1"/>
      <c r="BK65" s="1"/>
      <c r="BL65" s="1"/>
      <c r="BO65" s="1"/>
      <c r="BP65" s="1"/>
      <c r="BQ65" s="139"/>
      <c r="BR65" s="139"/>
      <c r="BS65" s="19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</row>
    <row r="66" spans="2:104">
      <c r="B66" s="13"/>
      <c r="C66" s="20"/>
      <c r="D66" s="1"/>
      <c r="E66" s="20"/>
      <c r="F66" s="20"/>
      <c r="G66" s="1"/>
      <c r="H66" s="1"/>
      <c r="K66" s="1"/>
      <c r="L66" s="1"/>
      <c r="O66" s="1"/>
      <c r="P66" s="1"/>
      <c r="S66" s="1"/>
      <c r="T66" s="1"/>
      <c r="W66" s="1"/>
      <c r="X66" s="1"/>
      <c r="AA66" s="1"/>
      <c r="AB66" s="1"/>
      <c r="AE66" s="1"/>
      <c r="AF66" s="1"/>
      <c r="AI66" s="1"/>
      <c r="AJ66" s="1"/>
      <c r="AM66" s="1"/>
      <c r="AN66" s="1"/>
      <c r="AQ66" s="1"/>
      <c r="AR66" s="1"/>
      <c r="AU66" s="1"/>
      <c r="AV66" s="1"/>
      <c r="AY66" s="1"/>
      <c r="AZ66" s="1"/>
      <c r="BC66" s="1"/>
      <c r="BD66" s="1"/>
      <c r="BG66" s="1"/>
      <c r="BH66" s="1"/>
      <c r="BK66" s="1"/>
      <c r="BL66" s="1"/>
      <c r="BO66" s="1"/>
      <c r="BP66" s="1"/>
      <c r="BQ66" s="139"/>
      <c r="BR66" s="139"/>
      <c r="BS66" s="19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</row>
    <row r="67" spans="2:104">
      <c r="B67" s="13"/>
      <c r="C67" s="20"/>
      <c r="D67" s="1"/>
      <c r="E67" s="20"/>
      <c r="F67" s="20"/>
      <c r="G67" s="1"/>
      <c r="H67" s="1"/>
      <c r="K67" s="1"/>
      <c r="L67" s="1"/>
      <c r="O67" s="1"/>
      <c r="P67" s="1"/>
      <c r="S67" s="1"/>
      <c r="T67" s="1"/>
      <c r="W67" s="1"/>
      <c r="X67" s="1"/>
      <c r="AA67" s="1"/>
      <c r="AB67" s="1"/>
      <c r="AE67" s="1"/>
      <c r="AF67" s="1"/>
      <c r="AI67" s="1"/>
      <c r="AJ67" s="1"/>
      <c r="AM67" s="1"/>
      <c r="AN67" s="1"/>
      <c r="AQ67" s="1"/>
      <c r="AR67" s="1"/>
      <c r="AU67" s="1"/>
      <c r="AV67" s="1"/>
      <c r="AY67" s="1"/>
      <c r="AZ67" s="1"/>
      <c r="BC67" s="1"/>
      <c r="BD67" s="1"/>
      <c r="BG67" s="1"/>
      <c r="BH67" s="1"/>
      <c r="BK67" s="1"/>
      <c r="BL67" s="1"/>
      <c r="BO67" s="1"/>
      <c r="BP67" s="1"/>
      <c r="BQ67" s="139"/>
      <c r="BR67" s="139"/>
      <c r="BS67" s="19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</row>
    <row r="68" spans="2:104">
      <c r="B68" s="13"/>
      <c r="C68" s="20"/>
      <c r="D68" s="1"/>
      <c r="E68" s="20"/>
      <c r="F68" s="20"/>
      <c r="G68" s="1"/>
      <c r="H68" s="1"/>
      <c r="K68" s="1"/>
      <c r="L68" s="1"/>
      <c r="O68" s="1"/>
      <c r="P68" s="1"/>
      <c r="S68" s="1"/>
      <c r="T68" s="1"/>
      <c r="W68" s="1"/>
      <c r="X68" s="1"/>
      <c r="AA68" s="1"/>
      <c r="AB68" s="1"/>
      <c r="AE68" s="1"/>
      <c r="AF68" s="1"/>
      <c r="AI68" s="1"/>
      <c r="AJ68" s="1"/>
      <c r="AM68" s="1"/>
      <c r="AN68" s="1"/>
      <c r="AQ68" s="1"/>
      <c r="AR68" s="1"/>
      <c r="AU68" s="1"/>
      <c r="AV68" s="1"/>
      <c r="AY68" s="1"/>
      <c r="AZ68" s="1"/>
      <c r="BC68" s="1"/>
      <c r="BD68" s="1"/>
      <c r="BG68" s="1"/>
      <c r="BH68" s="1"/>
      <c r="BK68" s="1"/>
      <c r="BL68" s="1"/>
      <c r="BO68" s="1"/>
      <c r="BP68" s="1"/>
      <c r="BQ68" s="139"/>
      <c r="BR68" s="139"/>
      <c r="BS68" s="19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</row>
    <row r="69" spans="2:104">
      <c r="B69" s="13"/>
      <c r="C69" s="20"/>
      <c r="D69" s="1"/>
      <c r="E69" s="20"/>
      <c r="F69" s="20"/>
      <c r="G69" s="1"/>
      <c r="H69" s="1"/>
      <c r="K69" s="1"/>
      <c r="L69" s="1"/>
      <c r="O69" s="1"/>
      <c r="P69" s="1"/>
      <c r="S69" s="1"/>
      <c r="T69" s="1"/>
      <c r="W69" s="1"/>
      <c r="X69" s="1"/>
      <c r="AA69" s="1"/>
      <c r="AB69" s="1"/>
      <c r="AE69" s="1"/>
      <c r="AF69" s="1"/>
      <c r="AI69" s="1"/>
      <c r="AJ69" s="1"/>
      <c r="AM69" s="1"/>
      <c r="AN69" s="1"/>
      <c r="AQ69" s="1"/>
      <c r="AR69" s="1"/>
      <c r="AU69" s="1"/>
      <c r="AV69" s="1"/>
      <c r="AY69" s="1"/>
      <c r="AZ69" s="1"/>
      <c r="BC69" s="1"/>
      <c r="BD69" s="1"/>
      <c r="BG69" s="1"/>
      <c r="BH69" s="1"/>
      <c r="BK69" s="1"/>
      <c r="BL69" s="1"/>
      <c r="BO69" s="1"/>
      <c r="BP69" s="1"/>
      <c r="BQ69" s="139"/>
      <c r="BR69" s="139"/>
      <c r="BS69" s="19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</row>
    <row r="70" spans="2:104">
      <c r="B70" s="13"/>
      <c r="C70" s="20"/>
      <c r="D70" s="1"/>
      <c r="E70" s="20"/>
      <c r="F70" s="20"/>
      <c r="G70" s="1"/>
      <c r="H70" s="1"/>
      <c r="K70" s="1"/>
      <c r="L70" s="1"/>
      <c r="O70" s="1"/>
      <c r="P70" s="1"/>
      <c r="S70" s="1"/>
      <c r="T70" s="1"/>
      <c r="W70" s="1"/>
      <c r="X70" s="1"/>
      <c r="AA70" s="1"/>
      <c r="AB70" s="1"/>
      <c r="AE70" s="1"/>
      <c r="AF70" s="1"/>
      <c r="AI70" s="1"/>
      <c r="AJ70" s="1"/>
      <c r="AM70" s="1"/>
      <c r="AN70" s="1"/>
      <c r="AQ70" s="1"/>
      <c r="AR70" s="1"/>
      <c r="AU70" s="1"/>
      <c r="AV70" s="1"/>
      <c r="AY70" s="1"/>
      <c r="AZ70" s="1"/>
      <c r="BC70" s="1"/>
      <c r="BD70" s="1"/>
      <c r="BG70" s="1"/>
      <c r="BH70" s="1"/>
      <c r="BK70" s="1"/>
      <c r="BL70" s="1"/>
      <c r="BO70" s="1"/>
      <c r="BP70" s="1"/>
      <c r="BQ70" s="139"/>
      <c r="BR70" s="139"/>
      <c r="BS70" s="19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</row>
    <row r="71" spans="2:104">
      <c r="B71" s="13"/>
      <c r="C71" s="20"/>
      <c r="D71" s="1"/>
      <c r="E71" s="20"/>
      <c r="F71" s="20"/>
      <c r="G71" s="1"/>
      <c r="H71" s="1"/>
      <c r="K71" s="1"/>
      <c r="L71" s="1"/>
      <c r="O71" s="1"/>
      <c r="P71" s="1"/>
      <c r="S71" s="1"/>
      <c r="T71" s="1"/>
      <c r="W71" s="1"/>
      <c r="X71" s="1"/>
      <c r="AA71" s="1"/>
      <c r="AB71" s="1"/>
      <c r="AE71" s="1"/>
      <c r="AF71" s="1"/>
      <c r="AI71" s="1"/>
      <c r="AJ71" s="1"/>
      <c r="AM71" s="1"/>
      <c r="AN71" s="1"/>
      <c r="AQ71" s="1"/>
      <c r="AR71" s="1"/>
      <c r="AU71" s="1"/>
      <c r="AV71" s="1"/>
      <c r="AY71" s="1"/>
      <c r="AZ71" s="1"/>
      <c r="BC71" s="1"/>
      <c r="BD71" s="1"/>
      <c r="BG71" s="1"/>
      <c r="BH71" s="1"/>
      <c r="BK71" s="1"/>
      <c r="BL71" s="1"/>
      <c r="BO71" s="1"/>
      <c r="BP71" s="1"/>
      <c r="BQ71" s="139"/>
      <c r="BR71" s="139"/>
      <c r="BS71" s="19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</row>
    <row r="72" spans="2:104">
      <c r="B72" s="13"/>
      <c r="C72" s="20"/>
      <c r="D72" s="1"/>
      <c r="E72" s="20"/>
      <c r="F72" s="20"/>
      <c r="G72" s="1"/>
      <c r="H72" s="1"/>
      <c r="K72" s="1"/>
      <c r="L72" s="1"/>
      <c r="O72" s="1"/>
      <c r="P72" s="1"/>
      <c r="S72" s="1"/>
      <c r="T72" s="1"/>
      <c r="W72" s="1"/>
      <c r="X72" s="1"/>
      <c r="AA72" s="1"/>
      <c r="AB72" s="1"/>
      <c r="AE72" s="1"/>
      <c r="AF72" s="1"/>
      <c r="AI72" s="1"/>
      <c r="AJ72" s="1"/>
      <c r="AM72" s="1"/>
      <c r="AN72" s="1"/>
      <c r="AQ72" s="1"/>
      <c r="AR72" s="1"/>
      <c r="AU72" s="1"/>
      <c r="AV72" s="1"/>
      <c r="AY72" s="1"/>
      <c r="AZ72" s="1"/>
      <c r="BC72" s="1"/>
      <c r="BD72" s="1"/>
      <c r="BG72" s="1"/>
      <c r="BH72" s="1"/>
      <c r="BK72" s="1"/>
      <c r="BL72" s="1"/>
      <c r="BO72" s="1"/>
      <c r="BP72" s="1"/>
      <c r="BQ72" s="139"/>
      <c r="BR72" s="139"/>
      <c r="BS72" s="19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</row>
    <row r="73" spans="2:104">
      <c r="B73" s="13"/>
      <c r="C73" s="20"/>
      <c r="D73" s="1"/>
      <c r="E73" s="20"/>
      <c r="F73" s="20"/>
      <c r="G73" s="1"/>
      <c r="H73" s="1"/>
      <c r="K73" s="1"/>
      <c r="L73" s="1"/>
      <c r="O73" s="1"/>
      <c r="P73" s="1"/>
      <c r="S73" s="1"/>
      <c r="T73" s="1"/>
      <c r="W73" s="1"/>
      <c r="X73" s="1"/>
      <c r="AA73" s="1"/>
      <c r="AB73" s="1"/>
      <c r="AE73" s="1"/>
      <c r="AF73" s="1"/>
      <c r="AI73" s="1"/>
      <c r="AJ73" s="1"/>
      <c r="AM73" s="1"/>
      <c r="AN73" s="1"/>
      <c r="AQ73" s="1"/>
      <c r="AR73" s="1"/>
      <c r="AU73" s="1"/>
      <c r="AV73" s="1"/>
      <c r="AY73" s="1"/>
      <c r="AZ73" s="1"/>
      <c r="BC73" s="1"/>
      <c r="BD73" s="1"/>
      <c r="BG73" s="1"/>
      <c r="BH73" s="1"/>
      <c r="BK73" s="1"/>
      <c r="BL73" s="1"/>
      <c r="BO73" s="1"/>
      <c r="BP73" s="1"/>
      <c r="BQ73" s="139"/>
      <c r="BR73" s="139"/>
      <c r="BS73" s="19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</row>
    <row r="74" spans="2:104" ht="16.5" thickBot="1">
      <c r="B74" s="13"/>
      <c r="C74" s="22"/>
      <c r="D74" s="77"/>
      <c r="E74" s="22"/>
      <c r="F74" s="22"/>
      <c r="G74" s="1"/>
      <c r="H74" s="1"/>
      <c r="K74" s="1"/>
      <c r="L74" s="1"/>
      <c r="O74" s="1"/>
      <c r="P74" s="1"/>
      <c r="S74" s="1"/>
      <c r="T74" s="1"/>
      <c r="W74" s="1"/>
      <c r="X74" s="1"/>
      <c r="AA74" s="1"/>
      <c r="AB74" s="1"/>
      <c r="AE74" s="1"/>
      <c r="AF74" s="1"/>
      <c r="AI74" s="1"/>
      <c r="AJ74" s="1"/>
      <c r="AM74" s="1"/>
      <c r="AN74" s="1"/>
      <c r="AQ74" s="1"/>
      <c r="AR74" s="1"/>
      <c r="AU74" s="1"/>
      <c r="AV74" s="1"/>
      <c r="AY74" s="1"/>
      <c r="AZ74" s="1"/>
      <c r="BC74" s="1"/>
      <c r="BD74" s="1"/>
      <c r="BG74" s="1"/>
      <c r="BH74" s="1"/>
      <c r="BK74" s="1"/>
      <c r="BL74" s="1"/>
      <c r="BO74" s="1"/>
      <c r="BP74" s="1"/>
      <c r="BQ74" s="139"/>
      <c r="BR74" s="139"/>
      <c r="BS74" s="19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</row>
    <row r="75" spans="2:104">
      <c r="B75" s="13"/>
      <c r="C75" s="20"/>
      <c r="D75" s="1"/>
      <c r="E75" s="20"/>
      <c r="F75" s="20"/>
      <c r="G75" s="1"/>
      <c r="H75" s="1"/>
      <c r="K75" s="1"/>
      <c r="L75" s="1"/>
      <c r="O75" s="1"/>
      <c r="P75" s="1"/>
      <c r="S75" s="1"/>
      <c r="T75" s="1"/>
      <c r="W75" s="1"/>
      <c r="X75" s="1"/>
      <c r="AA75" s="1"/>
      <c r="AB75" s="1"/>
      <c r="AE75" s="1"/>
      <c r="AF75" s="1"/>
      <c r="AI75" s="1"/>
      <c r="AJ75" s="1"/>
      <c r="AM75" s="1"/>
      <c r="AN75" s="1"/>
      <c r="AQ75" s="1"/>
      <c r="AR75" s="1"/>
      <c r="AU75" s="1"/>
      <c r="AV75" s="1"/>
      <c r="AY75" s="1"/>
      <c r="AZ75" s="1"/>
      <c r="BC75" s="1"/>
      <c r="BD75" s="1"/>
      <c r="BG75" s="1"/>
      <c r="BH75" s="1"/>
      <c r="BK75" s="1"/>
      <c r="BL75" s="1"/>
      <c r="BO75" s="1"/>
      <c r="BP75" s="1"/>
      <c r="BQ75" s="139"/>
      <c r="BR75" s="139"/>
      <c r="BS75" s="19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</row>
    <row r="76" spans="2:104" ht="16.5" thickBot="1">
      <c r="B76" s="21"/>
      <c r="C76" s="22"/>
      <c r="D76" s="77" t="str">
        <f>""</f>
        <v/>
      </c>
      <c r="E76" s="77" t="str">
        <f>""</f>
        <v/>
      </c>
      <c r="F76" s="77" t="str">
        <f>""</f>
        <v/>
      </c>
      <c r="G76" s="77" t="str">
        <f>""</f>
        <v/>
      </c>
      <c r="H76" s="77" t="str">
        <f>""</f>
        <v/>
      </c>
      <c r="I76" s="77" t="str">
        <f>""</f>
        <v/>
      </c>
      <c r="J76" s="77" t="str">
        <f>""</f>
        <v/>
      </c>
      <c r="K76" s="77" t="str">
        <f>""</f>
        <v/>
      </c>
      <c r="L76" s="77" t="str">
        <f>""</f>
        <v/>
      </c>
      <c r="M76" s="77" t="str">
        <f>""</f>
        <v/>
      </c>
      <c r="N76" s="77" t="str">
        <f>""</f>
        <v/>
      </c>
      <c r="O76" s="77" t="str">
        <f>""</f>
        <v/>
      </c>
      <c r="P76" s="77" t="str">
        <f>""</f>
        <v/>
      </c>
      <c r="Q76" s="77" t="str">
        <f>""</f>
        <v/>
      </c>
      <c r="R76" s="77" t="str">
        <f>""</f>
        <v/>
      </c>
      <c r="S76" s="77" t="str">
        <f>""</f>
        <v/>
      </c>
      <c r="T76" s="77" t="str">
        <f>""</f>
        <v/>
      </c>
      <c r="U76" s="77" t="str">
        <f>""</f>
        <v/>
      </c>
      <c r="V76" s="77" t="str">
        <f>""</f>
        <v/>
      </c>
      <c r="W76" s="77" t="str">
        <f>""</f>
        <v/>
      </c>
      <c r="X76" s="77" t="str">
        <f>""</f>
        <v/>
      </c>
      <c r="Y76" s="77" t="str">
        <f>""</f>
        <v/>
      </c>
      <c r="Z76" s="77" t="str">
        <f>""</f>
        <v/>
      </c>
      <c r="AA76" s="77" t="str">
        <f>""</f>
        <v/>
      </c>
      <c r="AB76" s="77" t="str">
        <f>""</f>
        <v/>
      </c>
      <c r="AC76" s="77" t="str">
        <f>""</f>
        <v/>
      </c>
      <c r="AD76" s="77" t="str">
        <f>""</f>
        <v/>
      </c>
      <c r="AE76" s="77" t="str">
        <f>""</f>
        <v/>
      </c>
      <c r="AF76" s="77" t="str">
        <f>""</f>
        <v/>
      </c>
      <c r="AG76" s="77" t="str">
        <f>""</f>
        <v/>
      </c>
      <c r="AH76" s="77" t="str">
        <f>""</f>
        <v/>
      </c>
      <c r="AI76" s="77" t="str">
        <f>""</f>
        <v/>
      </c>
      <c r="AJ76" s="77" t="str">
        <f>""</f>
        <v/>
      </c>
      <c r="AK76" s="77" t="str">
        <f>""</f>
        <v/>
      </c>
      <c r="AL76" s="77" t="str">
        <f>""</f>
        <v/>
      </c>
      <c r="AM76" s="77" t="str">
        <f>""</f>
        <v/>
      </c>
      <c r="AN76" s="77" t="str">
        <f>""</f>
        <v/>
      </c>
      <c r="AO76" s="77" t="str">
        <f>""</f>
        <v/>
      </c>
      <c r="AP76" s="77" t="str">
        <f>""</f>
        <v/>
      </c>
      <c r="AQ76" s="77" t="str">
        <f>""</f>
        <v/>
      </c>
      <c r="AR76" s="77" t="str">
        <f>""</f>
        <v/>
      </c>
      <c r="AS76" s="77" t="str">
        <f>""</f>
        <v/>
      </c>
      <c r="AT76" s="77" t="str">
        <f>""</f>
        <v/>
      </c>
      <c r="AU76" s="77" t="str">
        <f>""</f>
        <v/>
      </c>
      <c r="AV76" s="77" t="str">
        <f>""</f>
        <v/>
      </c>
      <c r="AW76" s="77" t="str">
        <f>""</f>
        <v/>
      </c>
      <c r="AX76" s="77" t="str">
        <f>""</f>
        <v/>
      </c>
      <c r="AY76" s="77" t="str">
        <f>""</f>
        <v/>
      </c>
      <c r="AZ76" s="77" t="str">
        <f>""</f>
        <v/>
      </c>
      <c r="BA76" s="77" t="str">
        <f>""</f>
        <v/>
      </c>
      <c r="BB76" s="77" t="str">
        <f>""</f>
        <v/>
      </c>
      <c r="BC76" s="77" t="str">
        <f>""</f>
        <v/>
      </c>
      <c r="BD76" s="77" t="str">
        <f>""</f>
        <v/>
      </c>
      <c r="BE76" s="77" t="str">
        <f>""</f>
        <v/>
      </c>
      <c r="BF76" s="77" t="str">
        <f>""</f>
        <v/>
      </c>
      <c r="BG76" s="77" t="str">
        <f>""</f>
        <v/>
      </c>
      <c r="BH76" s="77" t="str">
        <f>""</f>
        <v/>
      </c>
      <c r="BI76" s="77" t="str">
        <f>""</f>
        <v/>
      </c>
      <c r="BJ76" s="77" t="str">
        <f>""</f>
        <v/>
      </c>
      <c r="BK76" s="77" t="str">
        <f>""</f>
        <v/>
      </c>
      <c r="BL76" s="77" t="str">
        <f>""</f>
        <v/>
      </c>
      <c r="BM76" s="77" t="str">
        <f>""</f>
        <v/>
      </c>
      <c r="BN76" s="77" t="str">
        <f>""</f>
        <v/>
      </c>
      <c r="BO76" s="77" t="str">
        <f>""</f>
        <v/>
      </c>
      <c r="BP76" s="77" t="str">
        <f>""</f>
        <v/>
      </c>
      <c r="BQ76" s="77"/>
      <c r="BR76" s="77"/>
      <c r="BS76" s="23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</row>
    <row r="78" spans="2:104" ht="16.5" thickBot="1"/>
    <row r="79" spans="2:104" ht="23.25">
      <c r="B79" s="10"/>
      <c r="C79" s="176" t="s">
        <v>14</v>
      </c>
      <c r="D79" s="176" t="str">
        <f>""</f>
        <v/>
      </c>
      <c r="E79" s="176" t="str">
        <f>""</f>
        <v/>
      </c>
      <c r="F79" s="70" t="str">
        <f>""</f>
        <v/>
      </c>
      <c r="G79" s="70" t="str">
        <f>""</f>
        <v/>
      </c>
      <c r="H79" s="70" t="str">
        <f>""</f>
        <v/>
      </c>
      <c r="I79" s="70" t="str">
        <f>""</f>
        <v/>
      </c>
      <c r="J79" s="70" t="str">
        <f>""</f>
        <v/>
      </c>
      <c r="K79" s="70" t="str">
        <f>""</f>
        <v/>
      </c>
      <c r="L79" s="70" t="str">
        <f>""</f>
        <v/>
      </c>
      <c r="M79" s="70" t="str">
        <f>""</f>
        <v/>
      </c>
      <c r="N79" s="70" t="str">
        <f>""</f>
        <v/>
      </c>
      <c r="O79" s="70" t="str">
        <f>""</f>
        <v/>
      </c>
      <c r="P79" s="70" t="str">
        <f>""</f>
        <v/>
      </c>
      <c r="Q79" s="70" t="str">
        <f>""</f>
        <v/>
      </c>
      <c r="R79" s="70" t="str">
        <f>""</f>
        <v/>
      </c>
      <c r="S79" s="70" t="str">
        <f>""</f>
        <v/>
      </c>
      <c r="T79" s="70" t="str">
        <f>""</f>
        <v/>
      </c>
      <c r="U79" s="70" t="str">
        <f>""</f>
        <v/>
      </c>
      <c r="V79" s="70" t="str">
        <f>""</f>
        <v/>
      </c>
      <c r="W79" s="70" t="str">
        <f>""</f>
        <v/>
      </c>
      <c r="X79" s="70" t="str">
        <f>""</f>
        <v/>
      </c>
      <c r="Y79" s="70" t="str">
        <f>""</f>
        <v/>
      </c>
      <c r="Z79" s="70" t="str">
        <f>""</f>
        <v/>
      </c>
      <c r="AA79" s="70" t="str">
        <f>""</f>
        <v/>
      </c>
      <c r="AB79" s="70" t="str">
        <f>""</f>
        <v/>
      </c>
      <c r="AC79" s="70" t="str">
        <f>""</f>
        <v/>
      </c>
      <c r="AD79" s="70" t="str">
        <f>""</f>
        <v/>
      </c>
      <c r="AE79" s="70" t="str">
        <f>""</f>
        <v/>
      </c>
      <c r="AF79" s="70" t="str">
        <f>""</f>
        <v/>
      </c>
      <c r="AG79" s="70" t="str">
        <f>""</f>
        <v/>
      </c>
      <c r="AH79" s="70" t="str">
        <f>""</f>
        <v/>
      </c>
      <c r="AI79" s="70" t="str">
        <f>""</f>
        <v/>
      </c>
      <c r="AJ79" s="70" t="str">
        <f>""</f>
        <v/>
      </c>
      <c r="AK79" s="70" t="str">
        <f>""</f>
        <v/>
      </c>
      <c r="AL79" s="70" t="str">
        <f>""</f>
        <v/>
      </c>
      <c r="AM79" s="70" t="str">
        <f>""</f>
        <v/>
      </c>
      <c r="AN79" s="70" t="str">
        <f>""</f>
        <v/>
      </c>
      <c r="AO79" s="70" t="str">
        <f>""</f>
        <v/>
      </c>
      <c r="AP79" s="70" t="str">
        <f>""</f>
        <v/>
      </c>
      <c r="AQ79" s="70" t="str">
        <f>""</f>
        <v/>
      </c>
      <c r="AR79" s="70" t="str">
        <f>""</f>
        <v/>
      </c>
      <c r="AS79" s="70" t="str">
        <f>""</f>
        <v/>
      </c>
      <c r="AT79" s="70" t="str">
        <f>""</f>
        <v/>
      </c>
      <c r="AU79" s="70" t="str">
        <f>""</f>
        <v/>
      </c>
      <c r="AV79" s="70" t="str">
        <f>""</f>
        <v/>
      </c>
      <c r="AW79" s="70" t="str">
        <f>""</f>
        <v/>
      </c>
      <c r="AX79" s="70" t="str">
        <f>""</f>
        <v/>
      </c>
      <c r="AY79" s="70" t="str">
        <f>""</f>
        <v/>
      </c>
      <c r="AZ79" s="70" t="str">
        <f>""</f>
        <v/>
      </c>
      <c r="BA79" s="70" t="str">
        <f>""</f>
        <v/>
      </c>
      <c r="BB79" s="70" t="str">
        <f>""</f>
        <v/>
      </c>
      <c r="BC79" s="70" t="str">
        <f>""</f>
        <v/>
      </c>
      <c r="BD79" s="70" t="str">
        <f>""</f>
        <v/>
      </c>
      <c r="BE79" s="70" t="str">
        <f>""</f>
        <v/>
      </c>
      <c r="BF79" s="70" t="str">
        <f>""</f>
        <v/>
      </c>
      <c r="BG79" s="70" t="str">
        <f>""</f>
        <v/>
      </c>
      <c r="BH79" s="70" t="str">
        <f>""</f>
        <v/>
      </c>
      <c r="BI79" s="70" t="str">
        <f>""</f>
        <v/>
      </c>
      <c r="BJ79" s="70" t="str">
        <f>""</f>
        <v/>
      </c>
      <c r="BK79" s="70" t="str">
        <f>""</f>
        <v/>
      </c>
      <c r="BL79" s="70" t="str">
        <f>""</f>
        <v/>
      </c>
      <c r="BM79" s="70" t="str">
        <f>""</f>
        <v/>
      </c>
      <c r="BN79" s="70" t="str">
        <f>""</f>
        <v/>
      </c>
      <c r="BO79" s="70" t="str">
        <f>""</f>
        <v/>
      </c>
      <c r="BP79" s="70" t="str">
        <f>""</f>
        <v/>
      </c>
      <c r="BQ79" s="137"/>
      <c r="BR79" s="137"/>
      <c r="BS79" s="32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</row>
    <row r="80" spans="2:104">
      <c r="B80" s="13"/>
      <c r="D80" s="78"/>
      <c r="E80" s="29"/>
      <c r="F80" s="29"/>
      <c r="G80" s="78"/>
      <c r="H80" s="1"/>
      <c r="K80" s="1"/>
      <c r="L80" s="1"/>
      <c r="O80" s="1"/>
      <c r="P80" s="1"/>
      <c r="S80" s="1"/>
      <c r="T80" s="1"/>
      <c r="W80" s="1"/>
      <c r="X80" s="1"/>
      <c r="AA80" s="1"/>
      <c r="AB80" s="1"/>
      <c r="AE80" s="1"/>
      <c r="AF80" s="1"/>
      <c r="AI80" s="1"/>
      <c r="AJ80" s="1"/>
      <c r="AM80" s="1"/>
      <c r="AN80" s="1"/>
      <c r="AQ80" s="1"/>
      <c r="AR80" s="1"/>
      <c r="AU80" s="1"/>
      <c r="AV80" s="1"/>
      <c r="AY80" s="1"/>
      <c r="AZ80" s="1"/>
      <c r="BC80" s="1"/>
      <c r="BD80" s="1"/>
      <c r="BG80" s="1"/>
      <c r="BH80" s="1"/>
      <c r="BK80" s="1"/>
      <c r="BL80" s="1"/>
      <c r="BO80" s="1"/>
      <c r="BP80" s="1"/>
      <c r="BQ80" s="154"/>
      <c r="BR80" s="154"/>
      <c r="BS80" s="162" t="s">
        <v>15</v>
      </c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</row>
    <row r="81" spans="2:104">
      <c r="B81" s="13"/>
      <c r="C81" s="180"/>
      <c r="D81" s="177">
        <v>2008</v>
      </c>
      <c r="E81" s="183"/>
      <c r="F81" s="183"/>
      <c r="G81" s="183"/>
      <c r="H81" s="177">
        <v>2009</v>
      </c>
      <c r="I81" s="174"/>
      <c r="J81" s="174"/>
      <c r="K81" s="174"/>
      <c r="L81" s="177">
        <v>2010</v>
      </c>
      <c r="M81" s="174"/>
      <c r="N81" s="174"/>
      <c r="O81" s="174"/>
      <c r="P81" s="177">
        <v>2011</v>
      </c>
      <c r="Q81" s="174"/>
      <c r="R81" s="174"/>
      <c r="S81" s="174"/>
      <c r="T81" s="177">
        <v>2012</v>
      </c>
      <c r="U81" s="174"/>
      <c r="V81" s="174"/>
      <c r="W81" s="174"/>
      <c r="X81" s="177">
        <v>2013</v>
      </c>
      <c r="Y81" s="174"/>
      <c r="Z81" s="174"/>
      <c r="AA81" s="174"/>
      <c r="AB81" s="177">
        <v>2014</v>
      </c>
      <c r="AC81" s="174"/>
      <c r="AD81" s="174"/>
      <c r="AE81" s="174"/>
      <c r="AF81" s="177">
        <v>2015</v>
      </c>
      <c r="AG81" s="174"/>
      <c r="AH81" s="174"/>
      <c r="AI81" s="174"/>
      <c r="AJ81" s="177">
        <v>2016</v>
      </c>
      <c r="AK81" s="174"/>
      <c r="AL81" s="174"/>
      <c r="AM81" s="174"/>
      <c r="AN81" s="177">
        <v>2017</v>
      </c>
      <c r="AO81" s="174"/>
      <c r="AP81" s="174"/>
      <c r="AQ81" s="174"/>
      <c r="AR81" s="177">
        <v>2018</v>
      </c>
      <c r="AS81" s="174"/>
      <c r="AT81" s="174"/>
      <c r="AU81" s="174"/>
      <c r="AV81" s="177">
        <v>2019</v>
      </c>
      <c r="AW81" s="174"/>
      <c r="AX81" s="174"/>
      <c r="AY81" s="174"/>
      <c r="AZ81" s="177">
        <v>2020</v>
      </c>
      <c r="BA81" s="174"/>
      <c r="BB81" s="174"/>
      <c r="BC81" s="174"/>
      <c r="BD81" s="177">
        <v>2021</v>
      </c>
      <c r="BE81" s="174"/>
      <c r="BF81" s="174"/>
      <c r="BG81" s="174"/>
      <c r="BH81" s="177">
        <v>2022</v>
      </c>
      <c r="BI81" s="174"/>
      <c r="BJ81" s="174"/>
      <c r="BK81" s="174"/>
      <c r="BL81" s="177">
        <v>2023</v>
      </c>
      <c r="BM81" s="174"/>
      <c r="BN81" s="174"/>
      <c r="BO81" s="174"/>
      <c r="BP81" s="178">
        <v>2024</v>
      </c>
      <c r="BQ81" s="179"/>
      <c r="BR81" s="179"/>
      <c r="BS81" s="184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20"/>
    </row>
    <row r="82" spans="2:104">
      <c r="B82" s="13"/>
      <c r="C82" s="180"/>
      <c r="D82" s="79" t="s">
        <v>2</v>
      </c>
      <c r="E82" s="28" t="s">
        <v>3</v>
      </c>
      <c r="F82" s="28" t="s">
        <v>16</v>
      </c>
      <c r="G82" s="79" t="s">
        <v>17</v>
      </c>
      <c r="H82" s="79" t="s">
        <v>2</v>
      </c>
      <c r="I82" s="28" t="s">
        <v>3</v>
      </c>
      <c r="J82" s="28" t="s">
        <v>16</v>
      </c>
      <c r="K82" s="79" t="s">
        <v>17</v>
      </c>
      <c r="L82" s="79" t="s">
        <v>2</v>
      </c>
      <c r="M82" s="28" t="s">
        <v>3</v>
      </c>
      <c r="N82" s="28" t="s">
        <v>16</v>
      </c>
      <c r="O82" s="79" t="s">
        <v>17</v>
      </c>
      <c r="P82" s="79" t="s">
        <v>2</v>
      </c>
      <c r="Q82" s="28" t="s">
        <v>3</v>
      </c>
      <c r="R82" s="28" t="s">
        <v>16</v>
      </c>
      <c r="S82" s="79" t="s">
        <v>17</v>
      </c>
      <c r="T82" s="79" t="s">
        <v>2</v>
      </c>
      <c r="U82" s="28" t="s">
        <v>3</v>
      </c>
      <c r="V82" s="28" t="s">
        <v>16</v>
      </c>
      <c r="W82" s="79" t="s">
        <v>17</v>
      </c>
      <c r="X82" s="79" t="s">
        <v>2</v>
      </c>
      <c r="Y82" s="28" t="s">
        <v>3</v>
      </c>
      <c r="Z82" s="28" t="s">
        <v>16</v>
      </c>
      <c r="AA82" s="79" t="s">
        <v>17</v>
      </c>
      <c r="AB82" s="79" t="s">
        <v>2</v>
      </c>
      <c r="AC82" s="28" t="s">
        <v>3</v>
      </c>
      <c r="AD82" s="28" t="s">
        <v>16</v>
      </c>
      <c r="AE82" s="79" t="s">
        <v>17</v>
      </c>
      <c r="AF82" s="79" t="s">
        <v>2</v>
      </c>
      <c r="AG82" s="28" t="s">
        <v>3</v>
      </c>
      <c r="AH82" s="28" t="s">
        <v>16</v>
      </c>
      <c r="AI82" s="79" t="s">
        <v>17</v>
      </c>
      <c r="AJ82" s="79" t="s">
        <v>2</v>
      </c>
      <c r="AK82" s="28" t="s">
        <v>3</v>
      </c>
      <c r="AL82" s="28" t="s">
        <v>16</v>
      </c>
      <c r="AM82" s="79" t="s">
        <v>17</v>
      </c>
      <c r="AN82" s="79" t="s">
        <v>2</v>
      </c>
      <c r="AO82" s="28" t="s">
        <v>3</v>
      </c>
      <c r="AP82" s="28" t="s">
        <v>16</v>
      </c>
      <c r="AQ82" s="79" t="s">
        <v>17</v>
      </c>
      <c r="AR82" s="79" t="s">
        <v>2</v>
      </c>
      <c r="AS82" s="28" t="s">
        <v>3</v>
      </c>
      <c r="AT82" s="28" t="s">
        <v>16</v>
      </c>
      <c r="AU82" s="79" t="s">
        <v>17</v>
      </c>
      <c r="AV82" s="79" t="s">
        <v>2</v>
      </c>
      <c r="AW82" s="28" t="s">
        <v>3</v>
      </c>
      <c r="AX82" s="28" t="s">
        <v>16</v>
      </c>
      <c r="AY82" s="79" t="s">
        <v>17</v>
      </c>
      <c r="AZ82" s="79" t="s">
        <v>2</v>
      </c>
      <c r="BA82" s="28" t="s">
        <v>3</v>
      </c>
      <c r="BB82" s="28" t="s">
        <v>16</v>
      </c>
      <c r="BC82" s="79" t="s">
        <v>17</v>
      </c>
      <c r="BD82" s="79" t="s">
        <v>2</v>
      </c>
      <c r="BE82" s="28" t="s">
        <v>3</v>
      </c>
      <c r="BF82" s="28" t="s">
        <v>16</v>
      </c>
      <c r="BG82" s="79" t="s">
        <v>17</v>
      </c>
      <c r="BH82" s="79" t="s">
        <v>2</v>
      </c>
      <c r="BI82" s="28" t="s">
        <v>3</v>
      </c>
      <c r="BJ82" s="28" t="s">
        <v>16</v>
      </c>
      <c r="BK82" s="79" t="s">
        <v>17</v>
      </c>
      <c r="BL82" s="79" t="s">
        <v>2</v>
      </c>
      <c r="BM82" s="28" t="s">
        <v>3</v>
      </c>
      <c r="BN82" s="28" t="s">
        <v>16</v>
      </c>
      <c r="BO82" s="79" t="s">
        <v>17</v>
      </c>
      <c r="BP82" s="80" t="s">
        <v>2</v>
      </c>
      <c r="BQ82" s="80" t="s">
        <v>3</v>
      </c>
      <c r="BR82" s="80" t="s">
        <v>4</v>
      </c>
      <c r="BS82" s="150" t="s">
        <v>5</v>
      </c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20"/>
    </row>
    <row r="83" spans="2:104">
      <c r="B83" s="13"/>
      <c r="C83" s="4" t="s">
        <v>6</v>
      </c>
      <c r="D83" s="85">
        <f t="shared" ref="D83:AI83" si="24">IF(COLUMN()=4,1,D7/$D7)</f>
        <v>1</v>
      </c>
      <c r="E83" s="63">
        <f t="shared" si="24"/>
        <v>1.056242803932512</v>
      </c>
      <c r="F83" s="63">
        <f t="shared" si="24"/>
        <v>1.0543745325868792</v>
      </c>
      <c r="G83" s="88">
        <f t="shared" si="24"/>
        <v>1.1069881523579401</v>
      </c>
      <c r="H83" s="85">
        <f t="shared" si="24"/>
        <v>1.1106936807442229</v>
      </c>
      <c r="I83" s="63">
        <f t="shared" si="24"/>
        <v>1.199256233427376</v>
      </c>
      <c r="J83" s="63">
        <f t="shared" si="24"/>
        <v>1.2914562446984257</v>
      </c>
      <c r="K83" s="88">
        <f t="shared" si="24"/>
        <v>1.2696602742906509</v>
      </c>
      <c r="L83" s="85">
        <f t="shared" si="24"/>
        <v>1.2941366470458064</v>
      </c>
      <c r="M83" s="63">
        <f t="shared" si="24"/>
        <v>1.2128098393441578</v>
      </c>
      <c r="N83" s="63">
        <f t="shared" si="24"/>
        <v>1.2780938158393236</v>
      </c>
      <c r="O83" s="88">
        <f t="shared" si="24"/>
        <v>1.2912271341833346</v>
      </c>
      <c r="P83" s="85">
        <f t="shared" si="24"/>
        <v>1.2953609369771817</v>
      </c>
      <c r="Q83" s="63">
        <f t="shared" si="24"/>
        <v>1.3800507702815292</v>
      </c>
      <c r="R83" s="63">
        <f t="shared" si="24"/>
        <v>1.3996616236051369</v>
      </c>
      <c r="S83" s="88">
        <f t="shared" si="24"/>
        <v>1.4620155046257388</v>
      </c>
      <c r="T83" s="85">
        <f t="shared" si="24"/>
        <v>1.496969996646381</v>
      </c>
      <c r="U83" s="63">
        <f t="shared" si="24"/>
        <v>1.4969755054019631</v>
      </c>
      <c r="V83" s="63">
        <f t="shared" si="24"/>
        <v>1.5630457642401308</v>
      </c>
      <c r="W83" s="88">
        <f t="shared" si="24"/>
        <v>1.5737158070380328</v>
      </c>
      <c r="X83" s="85">
        <f t="shared" si="24"/>
        <v>1.5628536506997934</v>
      </c>
      <c r="Y83" s="63">
        <f t="shared" si="24"/>
        <v>1.664979488858185</v>
      </c>
      <c r="Z83" s="63">
        <f t="shared" si="24"/>
        <v>1.7261960322108076</v>
      </c>
      <c r="AA83" s="88">
        <f t="shared" si="24"/>
        <v>1.7986263259509645</v>
      </c>
      <c r="AB83" s="85">
        <f t="shared" si="24"/>
        <v>1.7950109613515561</v>
      </c>
      <c r="AC83" s="63">
        <f t="shared" si="24"/>
        <v>1.8570654530652242</v>
      </c>
      <c r="AD83" s="63">
        <f t="shared" si="24"/>
        <v>1.9332523536540385</v>
      </c>
      <c r="AE83" s="88">
        <f t="shared" si="24"/>
        <v>1.9465573061960482</v>
      </c>
      <c r="AF83" s="85">
        <f t="shared" si="24"/>
        <v>1.8496243364760716</v>
      </c>
      <c r="AG83" s="63">
        <f t="shared" si="24"/>
        <v>1.8513343144015859</v>
      </c>
      <c r="AH83" s="63">
        <f t="shared" si="24"/>
        <v>1.8726364278434358</v>
      </c>
      <c r="AI83" s="88">
        <f t="shared" si="24"/>
        <v>2.0275829016940357</v>
      </c>
      <c r="AJ83" s="85">
        <f t="shared" ref="AJ83:BP83" si="25">IF(COLUMN()=4,1,AJ7/$D7)</f>
        <v>2.0762509776410703</v>
      </c>
      <c r="AK83" s="63">
        <f t="shared" si="25"/>
        <v>2.1271771333457559</v>
      </c>
      <c r="AL83" s="63">
        <f t="shared" si="25"/>
        <v>2.0698371172696857</v>
      </c>
      <c r="AM83" s="88">
        <f t="shared" si="25"/>
        <v>2.0850485956644231</v>
      </c>
      <c r="AN83" s="85">
        <f t="shared" si="25"/>
        <v>2.0832053566910789</v>
      </c>
      <c r="AO83" s="63">
        <f t="shared" si="25"/>
        <v>2.0812661452375858</v>
      </c>
      <c r="AP83" s="63">
        <f t="shared" si="25"/>
        <v>2.1235751286355811</v>
      </c>
      <c r="AQ83" s="88">
        <f t="shared" si="25"/>
        <v>2.1396333504345142</v>
      </c>
      <c r="AR83" s="85">
        <f t="shared" si="25"/>
        <v>2.0974583274511769</v>
      </c>
      <c r="AS83" s="63">
        <f t="shared" si="25"/>
        <v>2.1218291150816837</v>
      </c>
      <c r="AT83" s="63">
        <f t="shared" si="25"/>
        <v>2.1312448038792162</v>
      </c>
      <c r="AU83" s="88">
        <f t="shared" si="25"/>
        <v>2.1421552637220596</v>
      </c>
      <c r="AV83" s="85">
        <f t="shared" si="25"/>
        <v>2.1822755857171399</v>
      </c>
      <c r="AW83" s="63">
        <f t="shared" si="25"/>
        <v>2.2216677480815217</v>
      </c>
      <c r="AX83" s="63">
        <f t="shared" si="25"/>
        <v>2.1948825999388721</v>
      </c>
      <c r="AY83" s="88">
        <f t="shared" si="25"/>
        <v>2.2165607335827935</v>
      </c>
      <c r="AZ83" s="85">
        <f t="shared" si="25"/>
        <v>2.1772050450264384</v>
      </c>
      <c r="BA83" s="63">
        <f t="shared" si="25"/>
        <v>2.2675767985195452</v>
      </c>
      <c r="BB83" s="63">
        <f t="shared" si="25"/>
        <v>2.2907956511742755</v>
      </c>
      <c r="BC83" s="88">
        <f t="shared" si="25"/>
        <v>2.2995737473183171</v>
      </c>
      <c r="BD83" s="85">
        <f t="shared" si="25"/>
        <v>2.2892006652112693</v>
      </c>
      <c r="BE83" s="63">
        <f t="shared" si="25"/>
        <v>2.3015933011655529</v>
      </c>
      <c r="BF83" s="63">
        <f t="shared" si="25"/>
        <v>2.3375770530951492</v>
      </c>
      <c r="BG83" s="88">
        <f t="shared" si="25"/>
        <v>2.4348567105903167</v>
      </c>
      <c r="BH83" s="85">
        <f t="shared" si="25"/>
        <v>2.3922640760062226</v>
      </c>
      <c r="BI83" s="63">
        <f t="shared" si="25"/>
        <v>2.3449555769998347</v>
      </c>
      <c r="BJ83" s="63">
        <f t="shared" si="25"/>
        <v>2.4284653994314422</v>
      </c>
      <c r="BK83" s="88">
        <f t="shared" si="25"/>
        <v>2.5650532254440952</v>
      </c>
      <c r="BL83" s="85">
        <f t="shared" si="25"/>
        <v>2.5915119839645704</v>
      </c>
      <c r="BM83" s="63">
        <f t="shared" si="25"/>
        <v>2.6179596925424935</v>
      </c>
      <c r="BN83" s="63">
        <f t="shared" si="25"/>
        <v>2.6268596102466168</v>
      </c>
      <c r="BO83" s="88">
        <f t="shared" si="25"/>
        <v>2.7288086083987633</v>
      </c>
      <c r="BP83" s="85">
        <f t="shared" si="25"/>
        <v>2.7801811474839928</v>
      </c>
      <c r="BQ83" s="164">
        <f t="shared" ref="BQ83:BR83" si="26">IF(COLUMN()=4,1,BQ7/$D7)</f>
        <v>2.9320553069574253</v>
      </c>
      <c r="BR83" s="164">
        <f t="shared" si="26"/>
        <v>3.0685259654458199</v>
      </c>
      <c r="BS83" s="196">
        <f t="shared" ref="BS83" si="27">IF(COLUMN()=4,1,BS7/$D7)</f>
        <v>3.0771483096375771</v>
      </c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20"/>
    </row>
    <row r="84" spans="2:104">
      <c r="B84" s="13"/>
      <c r="C84" s="7" t="s">
        <v>7</v>
      </c>
      <c r="D84" s="86"/>
      <c r="E84" s="64"/>
      <c r="F84" s="64"/>
      <c r="G84" s="89"/>
      <c r="H84" s="91"/>
      <c r="K84" s="82"/>
      <c r="L84" s="91"/>
      <c r="O84" s="82"/>
      <c r="P84" s="91"/>
      <c r="S84" s="82"/>
      <c r="T84" s="91"/>
      <c r="W84" s="82"/>
      <c r="X84" s="91"/>
      <c r="AA84" s="82"/>
      <c r="AB84" s="91"/>
      <c r="AE84" s="82"/>
      <c r="AF84" s="91"/>
      <c r="AI84" s="82"/>
      <c r="AJ84" s="91"/>
      <c r="AM84" s="82"/>
      <c r="AN84" s="91"/>
      <c r="AQ84" s="82"/>
      <c r="AR84" s="91"/>
      <c r="AU84" s="82"/>
      <c r="AV84" s="91"/>
      <c r="AY84" s="82"/>
      <c r="AZ84" s="91"/>
      <c r="BC84" s="82"/>
      <c r="BD84" s="91"/>
      <c r="BG84" s="82"/>
      <c r="BH84" s="91"/>
      <c r="BK84" s="82"/>
      <c r="BL84" s="91"/>
      <c r="BO84" s="82"/>
      <c r="BP84" s="91"/>
      <c r="BQ84" s="139"/>
      <c r="BR84" s="139"/>
      <c r="BS84" s="19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20"/>
    </row>
    <row r="85" spans="2:104" ht="31.5">
      <c r="B85" s="13"/>
      <c r="C85" s="8" t="s">
        <v>8</v>
      </c>
      <c r="D85" s="86">
        <f t="shared" ref="D85:AI85" si="28">IF(COLUMN()=4,1,D9/$D9)</f>
        <v>1</v>
      </c>
      <c r="E85" s="64">
        <f t="shared" si="28"/>
        <v>1.001914142098423</v>
      </c>
      <c r="F85" s="64">
        <f t="shared" si="28"/>
        <v>0.96735799468636585</v>
      </c>
      <c r="G85" s="89">
        <f t="shared" si="28"/>
        <v>0.95043070737199808</v>
      </c>
      <c r="H85" s="86">
        <f t="shared" si="28"/>
        <v>0.95339662217826149</v>
      </c>
      <c r="I85" s="64">
        <f t="shared" si="28"/>
        <v>1.1218242246218333</v>
      </c>
      <c r="J85" s="64">
        <f t="shared" si="28"/>
        <v>1.1670662885735112</v>
      </c>
      <c r="K85" s="89">
        <f t="shared" si="28"/>
        <v>1.1575276281002731</v>
      </c>
      <c r="L85" s="86">
        <f t="shared" si="28"/>
        <v>1.1495412554064446</v>
      </c>
      <c r="M85" s="64">
        <f t="shared" si="28"/>
        <v>1.1332055791418292</v>
      </c>
      <c r="N85" s="64">
        <f t="shared" si="28"/>
        <v>1.2461894121955865</v>
      </c>
      <c r="O85" s="89">
        <f t="shared" si="28"/>
        <v>1.2260580226713369</v>
      </c>
      <c r="P85" s="86">
        <f t="shared" si="28"/>
        <v>1.2698301196146529</v>
      </c>
      <c r="Q85" s="64">
        <f t="shared" si="28"/>
        <v>1.3104335005855117</v>
      </c>
      <c r="R85" s="64">
        <f t="shared" si="28"/>
        <v>1.3294955658964107</v>
      </c>
      <c r="S85" s="89">
        <f t="shared" si="28"/>
        <v>1.3310943357912246</v>
      </c>
      <c r="T85" s="86">
        <f t="shared" si="28"/>
        <v>1.3506477825437917</v>
      </c>
      <c r="U85" s="64">
        <f t="shared" si="28"/>
        <v>1.3229808977627686</v>
      </c>
      <c r="V85" s="64">
        <f t="shared" si="28"/>
        <v>1.3792876520521755</v>
      </c>
      <c r="W85" s="89">
        <f t="shared" si="28"/>
        <v>1.4552799344130265</v>
      </c>
      <c r="X85" s="86">
        <f t="shared" si="28"/>
        <v>1.4277391029902584</v>
      </c>
      <c r="Y85" s="64">
        <f t="shared" si="28"/>
        <v>1.4841286041799657</v>
      </c>
      <c r="Z85" s="64">
        <f t="shared" si="28"/>
        <v>1.4461934168681281</v>
      </c>
      <c r="AA85" s="89">
        <f t="shared" si="28"/>
        <v>1.526772532730837</v>
      </c>
      <c r="AB85" s="86">
        <f t="shared" si="28"/>
        <v>1.5698178073313518</v>
      </c>
      <c r="AC85" s="64">
        <f t="shared" si="28"/>
        <v>1.6457854778137471</v>
      </c>
      <c r="AD85" s="64">
        <f t="shared" si="28"/>
        <v>1.6578987387640953</v>
      </c>
      <c r="AE85" s="89">
        <f t="shared" si="28"/>
        <v>1.6767982729912212</v>
      </c>
      <c r="AF85" s="86">
        <f t="shared" si="28"/>
        <v>1.6333603206066698</v>
      </c>
      <c r="AG85" s="64">
        <f t="shared" si="28"/>
        <v>1.66086849979484</v>
      </c>
      <c r="AH85" s="64">
        <f t="shared" si="28"/>
        <v>1.6709617738148199</v>
      </c>
      <c r="AI85" s="89">
        <f t="shared" si="28"/>
        <v>1.7669674745617456</v>
      </c>
      <c r="AJ85" s="86">
        <f t="shared" ref="AJ85:BP85" si="29">IF(COLUMN()=4,1,AJ9/$D9)</f>
        <v>1.7888835089716622</v>
      </c>
      <c r="AK85" s="64">
        <f t="shared" si="29"/>
        <v>1.8523667782772011</v>
      </c>
      <c r="AL85" s="64">
        <f t="shared" si="29"/>
        <v>1.8503764908345692</v>
      </c>
      <c r="AM85" s="89">
        <f t="shared" si="29"/>
        <v>1.8441910325728286</v>
      </c>
      <c r="AN85" s="86">
        <f t="shared" si="29"/>
        <v>1.8744464227097224</v>
      </c>
      <c r="AO85" s="64">
        <f t="shared" si="29"/>
        <v>1.9108501878437962</v>
      </c>
      <c r="AP85" s="64">
        <f t="shared" si="29"/>
        <v>1.9585882772327265</v>
      </c>
      <c r="AQ85" s="89">
        <f t="shared" si="29"/>
        <v>2.0220341477704031</v>
      </c>
      <c r="AR85" s="86">
        <f t="shared" si="29"/>
        <v>1.9272380467707473</v>
      </c>
      <c r="AS85" s="64">
        <f t="shared" si="29"/>
        <v>1.8859426411609574</v>
      </c>
      <c r="AT85" s="64">
        <f t="shared" si="29"/>
        <v>1.8637951640543726</v>
      </c>
      <c r="AU85" s="89">
        <f t="shared" si="29"/>
        <v>1.8964917967325261</v>
      </c>
      <c r="AV85" s="86">
        <f t="shared" si="29"/>
        <v>1.8799806501685283</v>
      </c>
      <c r="AW85" s="64">
        <f t="shared" si="29"/>
        <v>1.881221503384968</v>
      </c>
      <c r="AX85" s="64">
        <f t="shared" si="29"/>
        <v>1.8709854948147915</v>
      </c>
      <c r="AY85" s="89">
        <f t="shared" si="29"/>
        <v>1.9100318336220004</v>
      </c>
      <c r="AZ85" s="86">
        <f t="shared" si="29"/>
        <v>1.9624081913701195</v>
      </c>
      <c r="BA85" s="64">
        <f t="shared" si="29"/>
        <v>2.0370059830870439</v>
      </c>
      <c r="BB85" s="64">
        <f t="shared" si="29"/>
        <v>2.0690127982813578</v>
      </c>
      <c r="BC85" s="89">
        <f t="shared" si="29"/>
        <v>2.0919309165259174</v>
      </c>
      <c r="BD85" s="86">
        <f t="shared" si="29"/>
        <v>2.0596750817828937</v>
      </c>
      <c r="BE85" s="64">
        <f t="shared" si="29"/>
        <v>2.0631712662064854</v>
      </c>
      <c r="BF85" s="64">
        <f t="shared" si="29"/>
        <v>2.0593293189397603</v>
      </c>
      <c r="BG85" s="89">
        <f t="shared" si="29"/>
        <v>2.1320340775560478</v>
      </c>
      <c r="BH85" s="86">
        <f t="shared" si="29"/>
        <v>2.1241898339725771</v>
      </c>
      <c r="BI85" s="64">
        <f t="shared" si="29"/>
        <v>2.0787027733783598</v>
      </c>
      <c r="BJ85" s="64">
        <f t="shared" si="29"/>
        <v>2.0647245826780813</v>
      </c>
      <c r="BK85" s="89">
        <f t="shared" si="29"/>
        <v>2.2235901115963954</v>
      </c>
      <c r="BL85" s="86">
        <f t="shared" si="29"/>
        <v>2.2375818921542634</v>
      </c>
      <c r="BM85" s="64">
        <f t="shared" si="29"/>
        <v>2.2287885638861398</v>
      </c>
      <c r="BN85" s="64">
        <f t="shared" si="29"/>
        <v>2.2254230152851289</v>
      </c>
      <c r="BO85" s="89">
        <f t="shared" si="29"/>
        <v>2.3078406240690774</v>
      </c>
      <c r="BP85" s="129">
        <f t="shared" si="29"/>
        <v>2.2668543552257896</v>
      </c>
      <c r="BQ85" s="165">
        <f t="shared" ref="BQ85:BR85" si="30">IF(COLUMN()=4,1,BQ9/$D9)</f>
        <v>2.2330058410468698</v>
      </c>
      <c r="BR85" s="165">
        <f t="shared" si="30"/>
        <v>2.2630026167082078</v>
      </c>
      <c r="BS85" s="197">
        <f t="shared" ref="BS85" si="31">IF(COLUMN()=4,1,BS9/$D9)</f>
        <v>2.2492213797145308</v>
      </c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20"/>
    </row>
    <row r="86" spans="2:104" ht="31.5">
      <c r="B86" s="13"/>
      <c r="C86" s="8" t="s">
        <v>9</v>
      </c>
      <c r="D86" s="86">
        <f t="shared" ref="D86:AI86" si="32">IF(COLUMN()=4,1,D10/$D10)</f>
        <v>1</v>
      </c>
      <c r="E86" s="64">
        <f t="shared" si="32"/>
        <v>1.0875289058093744</v>
      </c>
      <c r="F86" s="64">
        <f t="shared" si="32"/>
        <v>0.96742224493355611</v>
      </c>
      <c r="G86" s="89">
        <f t="shared" si="32"/>
        <v>1.1119643162398227</v>
      </c>
      <c r="H86" s="86">
        <f t="shared" si="32"/>
        <v>1.0189132345920928</v>
      </c>
      <c r="I86" s="64">
        <f t="shared" si="32"/>
        <v>1.20769537700561</v>
      </c>
      <c r="J86" s="64">
        <f t="shared" si="32"/>
        <v>2.0492896814744257</v>
      </c>
      <c r="K86" s="89">
        <f t="shared" si="32"/>
        <v>2.0042520326407125</v>
      </c>
      <c r="L86" s="86">
        <f t="shared" si="32"/>
        <v>1.8917834675244514</v>
      </c>
      <c r="M86" s="64">
        <f t="shared" si="32"/>
        <v>1.8289874365262775</v>
      </c>
      <c r="N86" s="64">
        <f t="shared" si="32"/>
        <v>1.8551900020178538</v>
      </c>
      <c r="O86" s="89">
        <f t="shared" si="32"/>
        <v>1.8122786911937354</v>
      </c>
      <c r="P86" s="86">
        <f t="shared" si="32"/>
        <v>1.8083663511132908</v>
      </c>
      <c r="Q86" s="64">
        <f t="shared" si="32"/>
        <v>1.8007464198516483</v>
      </c>
      <c r="R86" s="64">
        <f t="shared" si="32"/>
        <v>1.6977962718505548</v>
      </c>
      <c r="S86" s="89">
        <f t="shared" si="32"/>
        <v>1.6499302071982145</v>
      </c>
      <c r="T86" s="86">
        <f t="shared" si="32"/>
        <v>1.5975572391694322</v>
      </c>
      <c r="U86" s="64">
        <f t="shared" si="32"/>
        <v>1.5606816422514207</v>
      </c>
      <c r="V86" s="64">
        <f t="shared" si="32"/>
        <v>1.5242368376329447</v>
      </c>
      <c r="W86" s="89">
        <f t="shared" si="32"/>
        <v>1.5159031827485554</v>
      </c>
      <c r="X86" s="86">
        <f t="shared" si="32"/>
        <v>1.4245980512032759</v>
      </c>
      <c r="Y86" s="64">
        <f t="shared" si="32"/>
        <v>1.4233397030566231</v>
      </c>
      <c r="Z86" s="64">
        <f t="shared" si="32"/>
        <v>1.4106666579998499</v>
      </c>
      <c r="AA86" s="89">
        <f t="shared" si="32"/>
        <v>1.4001864723075559</v>
      </c>
      <c r="AB86" s="86">
        <f t="shared" si="32"/>
        <v>1.3747939468498738</v>
      </c>
      <c r="AC86" s="64">
        <f t="shared" si="32"/>
        <v>1.3392358888984197</v>
      </c>
      <c r="AD86" s="64">
        <f t="shared" si="32"/>
        <v>1.2660585574900705</v>
      </c>
      <c r="AE86" s="89">
        <f t="shared" si="32"/>
        <v>1.1893766758620594</v>
      </c>
      <c r="AF86" s="86">
        <f t="shared" si="32"/>
        <v>1.122568497546597</v>
      </c>
      <c r="AG86" s="64">
        <f t="shared" si="32"/>
        <v>1.0980034324241759</v>
      </c>
      <c r="AH86" s="64">
        <f t="shared" si="32"/>
        <v>1.0959235821575826</v>
      </c>
      <c r="AI86" s="89">
        <f t="shared" si="32"/>
        <v>1.0360992029253688</v>
      </c>
      <c r="AJ86" s="86">
        <f t="shared" ref="AJ86:BP86" si="33">IF(COLUMN()=4,1,AJ10/$D10)</f>
        <v>1.0552694280857819</v>
      </c>
      <c r="AK86" s="64">
        <f t="shared" si="33"/>
        <v>1.0122740164189854</v>
      </c>
      <c r="AL86" s="64">
        <f t="shared" si="33"/>
        <v>1.0081661562724202</v>
      </c>
      <c r="AM86" s="89">
        <f t="shared" si="33"/>
        <v>0.91734797799824686</v>
      </c>
      <c r="AN86" s="86">
        <f t="shared" si="33"/>
        <v>0.93416220755359813</v>
      </c>
      <c r="AO86" s="64">
        <f t="shared" si="33"/>
        <v>0.89924199237135527</v>
      </c>
      <c r="AP86" s="64">
        <f t="shared" si="33"/>
        <v>0.92357939901452646</v>
      </c>
      <c r="AQ86" s="89">
        <f t="shared" si="33"/>
        <v>0.88671475743910089</v>
      </c>
      <c r="AR86" s="86">
        <f t="shared" si="33"/>
        <v>0.90709371565314467</v>
      </c>
      <c r="AS86" s="64">
        <f t="shared" si="33"/>
        <v>0.83622755289885187</v>
      </c>
      <c r="AT86" s="64">
        <f t="shared" si="33"/>
        <v>0.83423619687441097</v>
      </c>
      <c r="AU86" s="89">
        <f t="shared" si="33"/>
        <v>0.79471554786604037</v>
      </c>
      <c r="AV86" s="86">
        <f t="shared" si="33"/>
        <v>0.79549901835865555</v>
      </c>
      <c r="AW86" s="64">
        <f t="shared" si="33"/>
        <v>0.78130633920647785</v>
      </c>
      <c r="AX86" s="64">
        <f t="shared" si="33"/>
        <v>0.77894013378193172</v>
      </c>
      <c r="AY86" s="89">
        <f t="shared" si="33"/>
        <v>0.77486834859618881</v>
      </c>
      <c r="AZ86" s="86">
        <f t="shared" si="33"/>
        <v>0.7591299672445736</v>
      </c>
      <c r="BA86" s="64">
        <f t="shared" si="33"/>
        <v>0.76861559991502759</v>
      </c>
      <c r="BB86" s="64">
        <f t="shared" si="33"/>
        <v>0.78817891274310392</v>
      </c>
      <c r="BC86" s="89">
        <f t="shared" si="33"/>
        <v>0.80196310758370937</v>
      </c>
      <c r="BD86" s="86">
        <f t="shared" si="33"/>
        <v>0.79903094864382196</v>
      </c>
      <c r="BE86" s="64">
        <f t="shared" si="33"/>
        <v>0.80304308534868174</v>
      </c>
      <c r="BF86" s="64">
        <f t="shared" si="33"/>
        <v>2.3887267687514853</v>
      </c>
      <c r="BG86" s="89">
        <f t="shared" si="33"/>
        <v>2.3676825286710921</v>
      </c>
      <c r="BH86" s="86">
        <f t="shared" si="33"/>
        <v>2.3377507067255552</v>
      </c>
      <c r="BI86" s="64">
        <f t="shared" si="33"/>
        <v>2.1294910350598322</v>
      </c>
      <c r="BJ86" s="64">
        <f t="shared" si="33"/>
        <v>1.6590975718116918</v>
      </c>
      <c r="BK86" s="89">
        <f t="shared" si="33"/>
        <v>1.2457171666096054</v>
      </c>
      <c r="BL86" s="86">
        <f t="shared" si="33"/>
        <v>1.1700985846519179</v>
      </c>
      <c r="BM86" s="64">
        <f t="shared" si="33"/>
        <v>1.0130895702727571</v>
      </c>
      <c r="BN86" s="64">
        <f t="shared" si="33"/>
        <v>0.85176572022763186</v>
      </c>
      <c r="BO86" s="89">
        <f t="shared" si="33"/>
        <v>0.75407328767347026</v>
      </c>
      <c r="BP86" s="129">
        <f t="shared" si="33"/>
        <v>0.74417012890237022</v>
      </c>
      <c r="BQ86" s="165">
        <f t="shared" ref="BQ86:BR86" si="34">IF(COLUMN()=4,1,BQ10/$D10)</f>
        <v>0.7392747536013814</v>
      </c>
      <c r="BR86" s="165">
        <f t="shared" si="34"/>
        <v>0.88995166552862182</v>
      </c>
      <c r="BS86" s="197">
        <f t="shared" ref="BS86" si="35">IF(COLUMN()=4,1,BS10/$D10)</f>
        <v>0.97837685260873963</v>
      </c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20"/>
    </row>
    <row r="87" spans="2:104">
      <c r="B87" s="13"/>
      <c r="C87" s="8" t="s">
        <v>18</v>
      </c>
      <c r="D87" s="86">
        <f t="shared" ref="D87:AI87" si="36">IF(COLUMN()=4,1,D11/$D11)</f>
        <v>1</v>
      </c>
      <c r="E87" s="64">
        <f t="shared" si="36"/>
        <v>1.062279282369371</v>
      </c>
      <c r="F87" s="64">
        <f t="shared" si="36"/>
        <v>0.90589561806378838</v>
      </c>
      <c r="G87" s="89">
        <f t="shared" si="36"/>
        <v>1.2871475094309059</v>
      </c>
      <c r="H87" s="86">
        <f t="shared" si="36"/>
        <v>1.3590840202987207</v>
      </c>
      <c r="I87" s="64">
        <f t="shared" si="36"/>
        <v>1.4174769400154572</v>
      </c>
      <c r="J87" s="64">
        <f t="shared" si="36"/>
        <v>1.4117534380091192</v>
      </c>
      <c r="K87" s="89">
        <f t="shared" si="36"/>
        <v>1.5419512667848057</v>
      </c>
      <c r="L87" s="86">
        <f t="shared" si="36"/>
        <v>1.7947503115727457</v>
      </c>
      <c r="M87" s="64">
        <f t="shared" si="36"/>
        <v>0.74241122044500429</v>
      </c>
      <c r="N87" s="64">
        <f t="shared" si="36"/>
        <v>0.77815111287124961</v>
      </c>
      <c r="O87" s="89">
        <f t="shared" si="36"/>
        <v>0.5928646983030712</v>
      </c>
      <c r="P87" s="86">
        <f t="shared" si="36"/>
        <v>0.63377032631610086</v>
      </c>
      <c r="Q87" s="64">
        <f t="shared" si="36"/>
        <v>0.667894422300504</v>
      </c>
      <c r="R87" s="64">
        <f t="shared" si="36"/>
        <v>0.63497301338106993</v>
      </c>
      <c r="S87" s="89">
        <f t="shared" si="36"/>
        <v>0.74687920066975788</v>
      </c>
      <c r="T87" s="86">
        <f t="shared" si="36"/>
        <v>0.7847043023364485</v>
      </c>
      <c r="U87" s="64">
        <f t="shared" si="36"/>
        <v>0.7747673003953961</v>
      </c>
      <c r="V87" s="64">
        <f t="shared" si="36"/>
        <v>0.76449707787671817</v>
      </c>
      <c r="W87" s="89">
        <f t="shared" si="36"/>
        <v>0.78924904384689187</v>
      </c>
      <c r="X87" s="86">
        <f t="shared" si="36"/>
        <v>0.8183546622481328</v>
      </c>
      <c r="Y87" s="64">
        <f t="shared" si="36"/>
        <v>1.0680066278917892</v>
      </c>
      <c r="Z87" s="64">
        <f t="shared" si="36"/>
        <v>1.1645345865956787</v>
      </c>
      <c r="AA87" s="89">
        <f t="shared" si="36"/>
        <v>1.2145625156233988</v>
      </c>
      <c r="AB87" s="86">
        <f t="shared" si="36"/>
        <v>0.93416693042644328</v>
      </c>
      <c r="AC87" s="64">
        <f t="shared" si="36"/>
        <v>1.0501579520873674</v>
      </c>
      <c r="AD87" s="64">
        <f t="shared" si="36"/>
        <v>1.1041967477926951</v>
      </c>
      <c r="AE87" s="89">
        <f t="shared" si="36"/>
        <v>1.1295438595120946</v>
      </c>
      <c r="AF87" s="86">
        <f t="shared" si="36"/>
        <v>1.759282838116496</v>
      </c>
      <c r="AG87" s="64">
        <f t="shared" si="36"/>
        <v>1.7066307857388558</v>
      </c>
      <c r="AH87" s="64">
        <f t="shared" si="36"/>
        <v>1.6657993298627998</v>
      </c>
      <c r="AI87" s="89">
        <f t="shared" si="36"/>
        <v>1.5704844856920919</v>
      </c>
      <c r="AJ87" s="86">
        <f t="shared" ref="AJ87:BP87" si="37">IF(COLUMN()=4,1,AJ11/$D11)</f>
        <v>1.6786066600720138</v>
      </c>
      <c r="AK87" s="64">
        <f t="shared" si="37"/>
        <v>1.4350143037382279</v>
      </c>
      <c r="AL87" s="64">
        <f t="shared" si="37"/>
        <v>1.300914590592781</v>
      </c>
      <c r="AM87" s="89">
        <f t="shared" si="37"/>
        <v>1.2493818718645948</v>
      </c>
      <c r="AN87" s="86">
        <f t="shared" si="37"/>
        <v>1.1850355206511818</v>
      </c>
      <c r="AO87" s="64">
        <f t="shared" si="37"/>
        <v>1.1158883289082324</v>
      </c>
      <c r="AP87" s="64">
        <f t="shared" si="37"/>
        <v>1.1596878128687682</v>
      </c>
      <c r="AQ87" s="89">
        <f t="shared" si="37"/>
        <v>1.2996063485822944</v>
      </c>
      <c r="AR87" s="86">
        <f t="shared" si="37"/>
        <v>1.4391561779789512</v>
      </c>
      <c r="AS87" s="64">
        <f t="shared" si="37"/>
        <v>1.456093667882538</v>
      </c>
      <c r="AT87" s="64">
        <f t="shared" si="37"/>
        <v>1.5478235796479523</v>
      </c>
      <c r="AU87" s="89">
        <f t="shared" si="37"/>
        <v>1.6126003633195791</v>
      </c>
      <c r="AV87" s="86">
        <f t="shared" si="37"/>
        <v>1.5903969560828264</v>
      </c>
      <c r="AW87" s="64">
        <f t="shared" si="37"/>
        <v>1.7362402327630069</v>
      </c>
      <c r="AX87" s="64">
        <f t="shared" si="37"/>
        <v>1.7638595607700789</v>
      </c>
      <c r="AY87" s="89">
        <f t="shared" si="37"/>
        <v>1.8478769468687279</v>
      </c>
      <c r="AZ87" s="86">
        <f t="shared" si="37"/>
        <v>1.705606114346794</v>
      </c>
      <c r="BA87" s="64">
        <f t="shared" si="37"/>
        <v>1.6866829936170695</v>
      </c>
      <c r="BB87" s="64">
        <f t="shared" si="37"/>
        <v>1.6864744015470892</v>
      </c>
      <c r="BC87" s="89">
        <f t="shared" si="37"/>
        <v>1.5213903261752353</v>
      </c>
      <c r="BD87" s="86">
        <f t="shared" si="37"/>
        <v>1.4850117976612507</v>
      </c>
      <c r="BE87" s="64">
        <f t="shared" si="37"/>
        <v>1.5019942948655483</v>
      </c>
      <c r="BF87" s="64">
        <f t="shared" si="37"/>
        <v>1.4540696873070647</v>
      </c>
      <c r="BG87" s="89">
        <f t="shared" si="37"/>
        <v>1.4625416186063791</v>
      </c>
      <c r="BH87" s="86">
        <f t="shared" si="37"/>
        <v>1.3745968696243405</v>
      </c>
      <c r="BI87" s="64">
        <f t="shared" si="37"/>
        <v>1.7599790951432981</v>
      </c>
      <c r="BJ87" s="64">
        <f t="shared" si="37"/>
        <v>2.3907979064102589</v>
      </c>
      <c r="BK87" s="89">
        <f t="shared" si="37"/>
        <v>3.1156259098947907</v>
      </c>
      <c r="BL87" s="86">
        <f t="shared" si="37"/>
        <v>3.3614583173749994</v>
      </c>
      <c r="BM87" s="64">
        <f t="shared" si="37"/>
        <v>3.2395192737618395</v>
      </c>
      <c r="BN87" s="64">
        <f t="shared" si="37"/>
        <v>3.2550924149521765</v>
      </c>
      <c r="BO87" s="89">
        <f t="shared" si="37"/>
        <v>3.3727857385170967</v>
      </c>
      <c r="BP87" s="129">
        <f t="shared" si="37"/>
        <v>3.7221664658225833</v>
      </c>
      <c r="BQ87" s="165">
        <f t="shared" ref="BQ87:BR87" si="38">IF(COLUMN()=4,1,BQ11/$D11)</f>
        <v>4.2072709412875327</v>
      </c>
      <c r="BR87" s="165">
        <f t="shared" si="38"/>
        <v>4.1365011678884791</v>
      </c>
      <c r="BS87" s="197">
        <f t="shared" ref="BS87" si="39">IF(COLUMN()=4,1,BS11/$D11)</f>
        <v>4.4127259756946504</v>
      </c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20"/>
    </row>
    <row r="88" spans="2:104">
      <c r="B88" s="13"/>
      <c r="C88" s="8" t="s">
        <v>11</v>
      </c>
      <c r="D88" s="86">
        <f t="shared" ref="D88:AI88" si="40">IF(COLUMN()=4,1,D12/$D12)</f>
        <v>1</v>
      </c>
      <c r="E88" s="64">
        <f t="shared" si="40"/>
        <v>1.1488537032644244</v>
      </c>
      <c r="F88" s="64">
        <f t="shared" si="40"/>
        <v>1.2457577010663046</v>
      </c>
      <c r="G88" s="89">
        <f t="shared" si="40"/>
        <v>1.2883627043257835</v>
      </c>
      <c r="H88" s="86">
        <f t="shared" si="40"/>
        <v>1.3679701193008083</v>
      </c>
      <c r="I88" s="64">
        <f t="shared" si="40"/>
        <v>1.3092668137953849</v>
      </c>
      <c r="J88" s="64">
        <f t="shared" si="40"/>
        <v>1.4669664995971161</v>
      </c>
      <c r="K88" s="89">
        <f t="shared" si="40"/>
        <v>1.4441924176237033</v>
      </c>
      <c r="L88" s="86">
        <f t="shared" si="40"/>
        <v>1.5075990338760004</v>
      </c>
      <c r="M88" s="64">
        <f t="shared" si="40"/>
        <v>1.4775275361163103</v>
      </c>
      <c r="N88" s="64">
        <f t="shared" si="40"/>
        <v>1.5195963352025708</v>
      </c>
      <c r="O88" s="89">
        <f t="shared" si="40"/>
        <v>1.5366241923544648</v>
      </c>
      <c r="P88" s="86">
        <f t="shared" si="40"/>
        <v>1.4143018078615621</v>
      </c>
      <c r="Q88" s="64">
        <f t="shared" si="40"/>
        <v>1.6310789678218447</v>
      </c>
      <c r="R88" s="64">
        <f t="shared" si="40"/>
        <v>1.6449736065073641</v>
      </c>
      <c r="S88" s="89">
        <f t="shared" si="40"/>
        <v>1.8328293361134465</v>
      </c>
      <c r="T88" s="86">
        <f t="shared" si="40"/>
        <v>1.9537317594582089</v>
      </c>
      <c r="U88" s="64">
        <f t="shared" si="40"/>
        <v>1.9191176147236502</v>
      </c>
      <c r="V88" s="64">
        <f t="shared" si="40"/>
        <v>1.9561029450809431</v>
      </c>
      <c r="W88" s="89">
        <f t="shared" si="40"/>
        <v>1.8890885838765246</v>
      </c>
      <c r="X88" s="86">
        <f t="shared" si="40"/>
        <v>1.91831794871962</v>
      </c>
      <c r="Y88" s="64">
        <f t="shared" si="40"/>
        <v>2.0584278459990082</v>
      </c>
      <c r="Z88" s="64">
        <f t="shared" si="40"/>
        <v>2.0874131016872925</v>
      </c>
      <c r="AA88" s="89">
        <f t="shared" si="40"/>
        <v>2.1040266041563438</v>
      </c>
      <c r="AB88" s="86">
        <f t="shared" si="40"/>
        <v>2.1991828651498282</v>
      </c>
      <c r="AC88" s="64">
        <f t="shared" si="40"/>
        <v>2.2761454645182932</v>
      </c>
      <c r="AD88" s="64">
        <f t="shared" si="40"/>
        <v>2.4249804990677384</v>
      </c>
      <c r="AE88" s="89">
        <f t="shared" si="40"/>
        <v>2.4827839810409911</v>
      </c>
      <c r="AF88" s="86">
        <f t="shared" si="40"/>
        <v>2.2941775063112799</v>
      </c>
      <c r="AG88" s="64">
        <f t="shared" si="40"/>
        <v>2.2384520457890673</v>
      </c>
      <c r="AH88" s="64">
        <f t="shared" si="40"/>
        <v>2.3295016407348874</v>
      </c>
      <c r="AI88" s="89">
        <f t="shared" si="40"/>
        <v>2.2896575327905908</v>
      </c>
      <c r="AJ88" s="86">
        <f t="shared" ref="AJ88:BP88" si="41">IF(COLUMN()=4,1,AJ12/$D12)</f>
        <v>2.3364763584669053</v>
      </c>
      <c r="AK88" s="64">
        <f t="shared" si="41"/>
        <v>2.4320225823467005</v>
      </c>
      <c r="AL88" s="64">
        <f t="shared" si="41"/>
        <v>2.2395235103413134</v>
      </c>
      <c r="AM88" s="89">
        <f t="shared" si="41"/>
        <v>2.2624222354899231</v>
      </c>
      <c r="AN88" s="86">
        <f t="shared" si="41"/>
        <v>2.2570571213346065</v>
      </c>
      <c r="AO88" s="64">
        <f t="shared" si="41"/>
        <v>2.1310371458784476</v>
      </c>
      <c r="AP88" s="64">
        <f t="shared" si="41"/>
        <v>2.1485685954963945</v>
      </c>
      <c r="AQ88" s="89">
        <f t="shared" si="41"/>
        <v>2.1170380688081143</v>
      </c>
      <c r="AR88" s="86">
        <f t="shared" si="41"/>
        <v>2.3046921101142983</v>
      </c>
      <c r="AS88" s="64">
        <f t="shared" si="41"/>
        <v>2.3389432894648969</v>
      </c>
      <c r="AT88" s="64">
        <f t="shared" si="41"/>
        <v>2.3695961962328989</v>
      </c>
      <c r="AU88" s="89">
        <f t="shared" si="41"/>
        <v>2.3508048686416578</v>
      </c>
      <c r="AV88" s="86">
        <f t="shared" si="41"/>
        <v>2.446501467784461</v>
      </c>
      <c r="AW88" s="64">
        <f t="shared" si="41"/>
        <v>2.5090760953041582</v>
      </c>
      <c r="AX88" s="64">
        <f t="shared" si="41"/>
        <v>2.612448801102059</v>
      </c>
      <c r="AY88" s="89">
        <f t="shared" si="41"/>
        <v>2.4644313670094204</v>
      </c>
      <c r="AZ88" s="86">
        <f t="shared" si="41"/>
        <v>2.4610004426360996</v>
      </c>
      <c r="BA88" s="64">
        <f t="shared" si="41"/>
        <v>2.7038765338805364</v>
      </c>
      <c r="BB88" s="64">
        <f t="shared" si="41"/>
        <v>2.7454579895826359</v>
      </c>
      <c r="BC88" s="89">
        <f t="shared" si="41"/>
        <v>2.7116178598380976</v>
      </c>
      <c r="BD88" s="86">
        <f t="shared" si="41"/>
        <v>2.78254823076086</v>
      </c>
      <c r="BE88" s="64">
        <f t="shared" si="41"/>
        <v>2.7925741212321231</v>
      </c>
      <c r="BF88" s="64">
        <f t="shared" si="41"/>
        <v>2.693547992907507</v>
      </c>
      <c r="BG88" s="89">
        <f t="shared" si="41"/>
        <v>2.7628064224615625</v>
      </c>
      <c r="BH88" s="86">
        <f t="shared" si="41"/>
        <v>2.8477242882746863</v>
      </c>
      <c r="BI88" s="64">
        <f t="shared" si="41"/>
        <v>2.8420550720853184</v>
      </c>
      <c r="BJ88" s="64">
        <f t="shared" si="41"/>
        <v>2.7641367380155764</v>
      </c>
      <c r="BK88" s="89">
        <f t="shared" si="41"/>
        <v>2.7820367236797066</v>
      </c>
      <c r="BL88" s="86">
        <f t="shared" si="41"/>
        <v>2.8680430706982305</v>
      </c>
      <c r="BM88" s="64">
        <f t="shared" si="41"/>
        <v>3.0774634682562643</v>
      </c>
      <c r="BN88" s="64">
        <f t="shared" si="41"/>
        <v>3.0944076215425516</v>
      </c>
      <c r="BO88" s="89">
        <f t="shared" si="41"/>
        <v>3.3206303387797571</v>
      </c>
      <c r="BP88" s="129">
        <f t="shared" si="41"/>
        <v>3.5547076673861588</v>
      </c>
      <c r="BQ88" s="165">
        <f t="shared" ref="BQ88:BR88" si="42">IF(COLUMN()=4,1,BQ12/$D12)</f>
        <v>4.1940147425718788</v>
      </c>
      <c r="BR88" s="165">
        <f t="shared" si="42"/>
        <v>4.6702658029524198</v>
      </c>
      <c r="BS88" s="197">
        <f t="shared" ref="BS88" si="43">IF(COLUMN()=4,1,BS12/$D12)</f>
        <v>4.6962090858411409</v>
      </c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20"/>
    </row>
    <row r="89" spans="2:104" ht="31.5">
      <c r="B89" s="13"/>
      <c r="C89" s="9" t="s">
        <v>12</v>
      </c>
      <c r="D89" s="87">
        <f t="shared" ref="D89:AI89" si="44">IF(COLUMN()=4,1,D13/$D13)</f>
        <v>1</v>
      </c>
      <c r="E89" s="65">
        <f t="shared" si="44"/>
        <v>1.0967343703127297</v>
      </c>
      <c r="F89" s="65">
        <f t="shared" si="44"/>
        <v>1.1521353322529395</v>
      </c>
      <c r="G89" s="90">
        <f t="shared" si="44"/>
        <v>1.3249604885986277</v>
      </c>
      <c r="H89" s="87">
        <f t="shared" si="44"/>
        <v>1.2017768122373391</v>
      </c>
      <c r="I89" s="65">
        <f t="shared" si="44"/>
        <v>1.2165370622129512</v>
      </c>
      <c r="J89" s="65">
        <f t="shared" si="44"/>
        <v>1.2036817860354527</v>
      </c>
      <c r="K89" s="90">
        <f t="shared" si="44"/>
        <v>1.0790710413755589</v>
      </c>
      <c r="L89" s="87">
        <f t="shared" si="44"/>
        <v>1.1059209083498547</v>
      </c>
      <c r="M89" s="65">
        <f t="shared" si="44"/>
        <v>1.090271530441181</v>
      </c>
      <c r="N89" s="65">
        <f t="shared" si="44"/>
        <v>1.034876681351075</v>
      </c>
      <c r="O89" s="90">
        <f t="shared" si="44"/>
        <v>1.2691961036431594</v>
      </c>
      <c r="P89" s="87">
        <f t="shared" si="44"/>
        <v>1.322222684414571</v>
      </c>
      <c r="Q89" s="65">
        <f t="shared" si="44"/>
        <v>1.400316671475899</v>
      </c>
      <c r="R89" s="65">
        <f t="shared" si="44"/>
        <v>1.489167730404934</v>
      </c>
      <c r="S89" s="90">
        <f t="shared" si="44"/>
        <v>1.5833812705072081</v>
      </c>
      <c r="T89" s="87">
        <f t="shared" si="44"/>
        <v>1.5556575658480545</v>
      </c>
      <c r="U89" s="65">
        <f t="shared" si="44"/>
        <v>1.7359018785981393</v>
      </c>
      <c r="V89" s="65">
        <f t="shared" si="44"/>
        <v>1.950649209804818</v>
      </c>
      <c r="W89" s="90">
        <f t="shared" si="44"/>
        <v>1.8411117829525125</v>
      </c>
      <c r="X89" s="87">
        <f t="shared" si="44"/>
        <v>1.8327891097269824</v>
      </c>
      <c r="Y89" s="65">
        <f t="shared" si="44"/>
        <v>2.0143617627897878</v>
      </c>
      <c r="Z89" s="65">
        <f t="shared" si="44"/>
        <v>2.5188143823578368</v>
      </c>
      <c r="AA89" s="90">
        <f t="shared" si="44"/>
        <v>2.6879633264987017</v>
      </c>
      <c r="AB89" s="87">
        <f t="shared" si="44"/>
        <v>2.4595088611614599</v>
      </c>
      <c r="AC89" s="65">
        <f t="shared" si="44"/>
        <v>2.4480686974552404</v>
      </c>
      <c r="AD89" s="65">
        <f t="shared" si="44"/>
        <v>2.7001156335150216</v>
      </c>
      <c r="AE89" s="90">
        <f t="shared" si="44"/>
        <v>2.6371488623862014</v>
      </c>
      <c r="AF89" s="87">
        <f t="shared" si="44"/>
        <v>2.1754024794361833</v>
      </c>
      <c r="AG89" s="65">
        <f t="shared" si="44"/>
        <v>2.2056981949713488</v>
      </c>
      <c r="AH89" s="65">
        <f t="shared" si="44"/>
        <v>2.1846047241896476</v>
      </c>
      <c r="AI89" s="90">
        <f t="shared" si="44"/>
        <v>3.0646787279053473</v>
      </c>
      <c r="AJ89" s="87">
        <f t="shared" ref="AJ89:BP89" si="45">IF(COLUMN()=4,1,AJ13/$D13)</f>
        <v>3.2030579588167223</v>
      </c>
      <c r="AK89" s="65">
        <f t="shared" si="45"/>
        <v>3.2807796283342836</v>
      </c>
      <c r="AL89" s="65">
        <f t="shared" si="45"/>
        <v>3.256677992346551</v>
      </c>
      <c r="AM89" s="90">
        <f t="shared" si="45"/>
        <v>3.3999128327032033</v>
      </c>
      <c r="AN89" s="87">
        <f t="shared" si="45"/>
        <v>3.3012857624568497</v>
      </c>
      <c r="AO89" s="65">
        <f t="shared" si="45"/>
        <v>3.400124793768931</v>
      </c>
      <c r="AP89" s="65">
        <f t="shared" si="45"/>
        <v>3.4681491967474241</v>
      </c>
      <c r="AQ89" s="90">
        <f t="shared" si="45"/>
        <v>3.3455812292475819</v>
      </c>
      <c r="AR89" s="87">
        <f t="shared" si="45"/>
        <v>3.0213381371149537</v>
      </c>
      <c r="AS89" s="65">
        <f t="shared" si="45"/>
        <v>3.3125260061678024</v>
      </c>
      <c r="AT89" s="65">
        <f t="shared" si="45"/>
        <v>3.3761498757131889</v>
      </c>
      <c r="AU89" s="90">
        <f t="shared" si="45"/>
        <v>3.3454308114308753</v>
      </c>
      <c r="AV89" s="87">
        <f t="shared" si="45"/>
        <v>3.5469268490315731</v>
      </c>
      <c r="AW89" s="65">
        <f t="shared" si="45"/>
        <v>3.6646086265897293</v>
      </c>
      <c r="AX89" s="65">
        <f t="shared" si="45"/>
        <v>3.32306423635809</v>
      </c>
      <c r="AY89" s="90">
        <f t="shared" si="45"/>
        <v>3.5472328451237551</v>
      </c>
      <c r="AZ89" s="87">
        <f t="shared" si="45"/>
        <v>3.1298845647555384</v>
      </c>
      <c r="BA89" s="65">
        <f t="shared" si="45"/>
        <v>3.091303254846737</v>
      </c>
      <c r="BB89" s="65">
        <f t="shared" si="45"/>
        <v>3.0603810213914131</v>
      </c>
      <c r="BC89" s="90">
        <f t="shared" si="45"/>
        <v>3.158759433976349</v>
      </c>
      <c r="BD89" s="87">
        <f t="shared" si="45"/>
        <v>3.1034119846556756</v>
      </c>
      <c r="BE89" s="65">
        <f t="shared" si="45"/>
        <v>3.154588636522508</v>
      </c>
      <c r="BF89" s="65">
        <f t="shared" si="45"/>
        <v>3.162081049270562</v>
      </c>
      <c r="BG89" s="90">
        <f t="shared" si="45"/>
        <v>3.4731034282936171</v>
      </c>
      <c r="BH89" s="87">
        <f t="shared" si="45"/>
        <v>3.0954769192221163</v>
      </c>
      <c r="BI89" s="65">
        <f t="shared" si="45"/>
        <v>2.8347764671912907</v>
      </c>
      <c r="BJ89" s="65">
        <f t="shared" si="45"/>
        <v>3.497471879112509</v>
      </c>
      <c r="BK89" s="90">
        <f t="shared" si="45"/>
        <v>3.660812440216886</v>
      </c>
      <c r="BL89" s="87">
        <f t="shared" si="45"/>
        <v>3.5712958732347726</v>
      </c>
      <c r="BM89" s="65">
        <f t="shared" si="45"/>
        <v>3.5380550647674167</v>
      </c>
      <c r="BN89" s="65">
        <f t="shared" si="45"/>
        <v>3.6267979451904089</v>
      </c>
      <c r="BO89" s="90">
        <f t="shared" si="45"/>
        <v>3.6438375889170298</v>
      </c>
      <c r="BP89" s="87">
        <f t="shared" si="45"/>
        <v>3.6330625510076833</v>
      </c>
      <c r="BQ89" s="166">
        <f t="shared" ref="BQ89:BR89" si="46">IF(COLUMN()=4,1,BQ13/$D13)</f>
        <v>3.5776759204259867</v>
      </c>
      <c r="BR89" s="166">
        <f t="shared" si="46"/>
        <v>3.6304064437665486</v>
      </c>
      <c r="BS89" s="198">
        <f t="shared" ref="BS89" si="47">IF(COLUMN()=4,1,BS13/$D13)</f>
        <v>3.5603620078722069</v>
      </c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20"/>
    </row>
    <row r="90" spans="2:104">
      <c r="B90" s="13"/>
      <c r="C90" s="20"/>
      <c r="D90" s="1"/>
      <c r="E90" s="20"/>
      <c r="F90" s="20"/>
      <c r="G90" s="1"/>
      <c r="H90" s="1"/>
      <c r="K90" s="1"/>
      <c r="L90" s="1"/>
      <c r="O90" s="1"/>
      <c r="P90" s="1"/>
      <c r="S90" s="1"/>
      <c r="T90" s="1"/>
      <c r="W90" s="1"/>
      <c r="X90" s="1"/>
      <c r="AA90" s="1"/>
      <c r="AB90" s="1"/>
      <c r="AE90" s="1"/>
      <c r="AF90" s="1"/>
      <c r="AI90" s="1"/>
      <c r="AJ90" s="1"/>
      <c r="AM90" s="1"/>
      <c r="AN90" s="1"/>
      <c r="AQ90" s="1"/>
      <c r="AR90" s="1"/>
      <c r="AU90" s="1"/>
      <c r="AV90" s="1"/>
      <c r="AY90" s="1"/>
      <c r="AZ90" s="1"/>
      <c r="BC90" s="1"/>
      <c r="BD90" s="1"/>
      <c r="BG90" s="1"/>
      <c r="BH90" s="1"/>
      <c r="BK90" s="1"/>
      <c r="BL90" s="1"/>
      <c r="BO90" s="1"/>
      <c r="BP90" s="1"/>
      <c r="BQ90" s="152"/>
      <c r="BR90" s="152"/>
      <c r="BS90" s="167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</row>
    <row r="91" spans="2:104">
      <c r="B91" s="13"/>
      <c r="C91" s="20"/>
      <c r="D91" s="1"/>
      <c r="E91" s="20"/>
      <c r="F91" s="20"/>
      <c r="G91" s="1"/>
      <c r="H91" s="1"/>
      <c r="K91" s="1"/>
      <c r="L91" s="1"/>
      <c r="O91" s="1"/>
      <c r="P91" s="1"/>
      <c r="S91" s="1"/>
      <c r="T91" s="1"/>
      <c r="W91" s="1"/>
      <c r="X91" s="1"/>
      <c r="AA91" s="1"/>
      <c r="AB91" s="1"/>
      <c r="AE91" s="1"/>
      <c r="AF91" s="1"/>
      <c r="AI91" s="1"/>
      <c r="AJ91" s="1"/>
      <c r="AM91" s="1"/>
      <c r="AN91" s="1"/>
      <c r="AQ91" s="1"/>
      <c r="AR91" s="1"/>
      <c r="AU91" s="1"/>
      <c r="AV91" s="1"/>
      <c r="AY91" s="1"/>
      <c r="AZ91" s="1"/>
      <c r="BC91" s="1"/>
      <c r="BD91" s="1"/>
      <c r="BG91" s="1"/>
      <c r="BH91" s="1"/>
      <c r="BK91" s="1"/>
      <c r="BL91" s="1"/>
      <c r="BO91" s="1"/>
      <c r="BP91" s="1"/>
      <c r="BQ91" s="15"/>
      <c r="BR91" s="15"/>
      <c r="BS91" s="27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</row>
    <row r="92" spans="2:104">
      <c r="B92" s="13"/>
      <c r="C92" s="20"/>
      <c r="D92" s="1"/>
      <c r="E92" s="20"/>
      <c r="F92" s="20"/>
      <c r="G92" s="1"/>
      <c r="H92" s="1"/>
      <c r="K92" s="1"/>
      <c r="L92" s="1"/>
      <c r="O92" s="1"/>
      <c r="P92" s="1"/>
      <c r="S92" s="1"/>
      <c r="T92" s="1"/>
      <c r="W92" s="1"/>
      <c r="X92" s="1"/>
      <c r="AA92" s="1"/>
      <c r="AB92" s="1"/>
      <c r="AE92" s="1"/>
      <c r="AF92" s="1"/>
      <c r="AI92" s="1"/>
      <c r="AJ92" s="1"/>
      <c r="AM92" s="1"/>
      <c r="AN92" s="1"/>
      <c r="AQ92" s="1"/>
      <c r="AR92" s="1"/>
      <c r="AU92" s="1"/>
      <c r="AV92" s="1"/>
      <c r="AY92" s="1"/>
      <c r="AZ92" s="1"/>
      <c r="BC92" s="1"/>
      <c r="BD92" s="1"/>
      <c r="BG92" s="1"/>
      <c r="BH92" s="1"/>
      <c r="BK92" s="1"/>
      <c r="BL92" s="1"/>
      <c r="BO92" s="1"/>
      <c r="BP92" s="1"/>
      <c r="BQ92" s="15"/>
      <c r="BR92" s="15"/>
      <c r="BS92" s="27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</row>
    <row r="93" spans="2:104">
      <c r="B93" s="13"/>
      <c r="C93" s="20"/>
      <c r="D93" s="1"/>
      <c r="E93" s="20"/>
      <c r="F93" s="20"/>
      <c r="G93" s="1"/>
      <c r="H93" s="1"/>
      <c r="K93" s="1"/>
      <c r="L93" s="1"/>
      <c r="O93" s="1"/>
      <c r="P93" s="1"/>
      <c r="S93" s="1"/>
      <c r="T93" s="1"/>
      <c r="W93" s="1"/>
      <c r="X93" s="1"/>
      <c r="AA93" s="1"/>
      <c r="AB93" s="1"/>
      <c r="AE93" s="1"/>
      <c r="AF93" s="1"/>
      <c r="AI93" s="1"/>
      <c r="AJ93" s="1"/>
      <c r="AM93" s="1"/>
      <c r="AN93" s="1"/>
      <c r="AQ93" s="1"/>
      <c r="AR93" s="1"/>
      <c r="AU93" s="1"/>
      <c r="AV93" s="1"/>
      <c r="AY93" s="1"/>
      <c r="AZ93" s="1"/>
      <c r="BC93" s="1"/>
      <c r="BD93" s="1"/>
      <c r="BG93" s="1"/>
      <c r="BH93" s="1"/>
      <c r="BK93" s="1"/>
      <c r="BL93" s="1"/>
      <c r="BO93" s="1"/>
      <c r="BP93" s="1"/>
      <c r="BQ93" s="15"/>
      <c r="BR93" s="15"/>
      <c r="BS93" s="27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</row>
    <row r="94" spans="2:104">
      <c r="B94" s="13"/>
      <c r="C94" s="20"/>
      <c r="D94" s="1"/>
      <c r="E94" s="20"/>
      <c r="F94" s="20"/>
      <c r="G94" s="1"/>
      <c r="H94" s="1"/>
      <c r="K94" s="1"/>
      <c r="L94" s="1"/>
      <c r="O94" s="1"/>
      <c r="P94" s="1"/>
      <c r="S94" s="1"/>
      <c r="T94" s="1"/>
      <c r="W94" s="1"/>
      <c r="X94" s="1"/>
      <c r="AA94" s="1"/>
      <c r="AB94" s="1"/>
      <c r="AE94" s="1"/>
      <c r="AF94" s="1"/>
      <c r="AI94" s="1"/>
      <c r="AJ94" s="1"/>
      <c r="AM94" s="1"/>
      <c r="AN94" s="1"/>
      <c r="AQ94" s="1"/>
      <c r="AR94" s="1"/>
      <c r="AU94" s="1"/>
      <c r="AV94" s="1"/>
      <c r="AY94" s="1"/>
      <c r="AZ94" s="1"/>
      <c r="BC94" s="1"/>
      <c r="BD94" s="1"/>
      <c r="BG94" s="1"/>
      <c r="BH94" s="1"/>
      <c r="BK94" s="1"/>
      <c r="BL94" s="1"/>
      <c r="BO94" s="1"/>
      <c r="BP94" s="1"/>
      <c r="BQ94" s="15"/>
      <c r="BR94" s="15"/>
      <c r="BS94" s="27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</row>
    <row r="95" spans="2:104">
      <c r="B95" s="13"/>
      <c r="C95" s="20"/>
      <c r="D95" s="1"/>
      <c r="E95" s="20"/>
      <c r="F95" s="20"/>
      <c r="G95" s="1"/>
      <c r="H95" s="1"/>
      <c r="K95" s="1"/>
      <c r="L95" s="1"/>
      <c r="O95" s="1"/>
      <c r="P95" s="1"/>
      <c r="S95" s="1"/>
      <c r="T95" s="1"/>
      <c r="W95" s="1"/>
      <c r="X95" s="1"/>
      <c r="AA95" s="1"/>
      <c r="AB95" s="1"/>
      <c r="AE95" s="1"/>
      <c r="AF95" s="1"/>
      <c r="AI95" s="1"/>
      <c r="AJ95" s="1"/>
      <c r="AM95" s="1"/>
      <c r="AN95" s="1"/>
      <c r="AQ95" s="1"/>
      <c r="AR95" s="1"/>
      <c r="AU95" s="1"/>
      <c r="AV95" s="1"/>
      <c r="AY95" s="1"/>
      <c r="AZ95" s="1"/>
      <c r="BC95" s="1"/>
      <c r="BD95" s="1"/>
      <c r="BG95" s="1"/>
      <c r="BH95" s="1"/>
      <c r="BK95" s="1"/>
      <c r="BL95" s="1"/>
      <c r="BO95" s="1"/>
      <c r="BP95" s="1"/>
      <c r="BQ95" s="15"/>
      <c r="BR95" s="15"/>
      <c r="BS95" s="27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</row>
    <row r="96" spans="2:104">
      <c r="B96" s="13"/>
      <c r="C96" s="20"/>
      <c r="D96" s="1"/>
      <c r="E96" s="20"/>
      <c r="F96" s="20"/>
      <c r="G96" s="1"/>
      <c r="H96" s="1"/>
      <c r="K96" s="1"/>
      <c r="L96" s="1"/>
      <c r="O96" s="1"/>
      <c r="P96" s="1"/>
      <c r="S96" s="1"/>
      <c r="T96" s="1"/>
      <c r="W96" s="1"/>
      <c r="X96" s="1"/>
      <c r="AA96" s="1"/>
      <c r="AB96" s="1"/>
      <c r="AE96" s="1"/>
      <c r="AF96" s="1"/>
      <c r="AI96" s="1"/>
      <c r="AJ96" s="1"/>
      <c r="AM96" s="1"/>
      <c r="AN96" s="1"/>
      <c r="AQ96" s="1"/>
      <c r="AR96" s="1"/>
      <c r="AU96" s="1"/>
      <c r="AV96" s="1"/>
      <c r="AY96" s="1"/>
      <c r="AZ96" s="1"/>
      <c r="BC96" s="1"/>
      <c r="BD96" s="1"/>
      <c r="BG96" s="1"/>
      <c r="BH96" s="1"/>
      <c r="BK96" s="1"/>
      <c r="BL96" s="1"/>
      <c r="BO96" s="1"/>
      <c r="BP96" s="1"/>
      <c r="BQ96" s="139"/>
      <c r="BR96" s="139"/>
      <c r="BS96" s="19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</row>
    <row r="97" spans="2:104">
      <c r="B97" s="13"/>
      <c r="C97" s="20"/>
      <c r="D97" s="1"/>
      <c r="E97" s="20"/>
      <c r="F97" s="20"/>
      <c r="G97" s="1"/>
      <c r="H97" s="1"/>
      <c r="K97" s="1"/>
      <c r="L97" s="1"/>
      <c r="O97" s="1"/>
      <c r="P97" s="1"/>
      <c r="S97" s="1"/>
      <c r="T97" s="1"/>
      <c r="W97" s="1"/>
      <c r="X97" s="1"/>
      <c r="AA97" s="1"/>
      <c r="AB97" s="1"/>
      <c r="AE97" s="1"/>
      <c r="AF97" s="1"/>
      <c r="AI97" s="1"/>
      <c r="AJ97" s="1"/>
      <c r="AM97" s="1"/>
      <c r="AN97" s="1"/>
      <c r="AQ97" s="1"/>
      <c r="AR97" s="1"/>
      <c r="AU97" s="1"/>
      <c r="AV97" s="1"/>
      <c r="AY97" s="1"/>
      <c r="AZ97" s="1"/>
      <c r="BC97" s="1"/>
      <c r="BD97" s="1"/>
      <c r="BG97" s="1"/>
      <c r="BH97" s="1"/>
      <c r="BK97" s="1"/>
      <c r="BL97" s="1"/>
      <c r="BO97" s="1"/>
      <c r="BP97" s="1"/>
      <c r="BQ97" s="139"/>
      <c r="BR97" s="139"/>
      <c r="BS97" s="19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</row>
    <row r="98" spans="2:104">
      <c r="B98" s="13"/>
      <c r="C98" s="20"/>
      <c r="D98" s="1"/>
      <c r="E98" s="20"/>
      <c r="F98" s="20"/>
      <c r="G98" s="1"/>
      <c r="H98" s="1"/>
      <c r="K98" s="1"/>
      <c r="L98" s="1"/>
      <c r="O98" s="1"/>
      <c r="P98" s="1"/>
      <c r="S98" s="1"/>
      <c r="T98" s="1"/>
      <c r="W98" s="1"/>
      <c r="X98" s="1"/>
      <c r="AA98" s="1"/>
      <c r="AB98" s="1"/>
      <c r="AE98" s="1"/>
      <c r="AF98" s="1"/>
      <c r="AI98" s="1"/>
      <c r="AJ98" s="1"/>
      <c r="AM98" s="1"/>
      <c r="AN98" s="1"/>
      <c r="AQ98" s="1"/>
      <c r="AR98" s="1"/>
      <c r="AU98" s="1"/>
      <c r="AV98" s="1"/>
      <c r="AY98" s="1"/>
      <c r="AZ98" s="1"/>
      <c r="BC98" s="1"/>
      <c r="BD98" s="1"/>
      <c r="BG98" s="1"/>
      <c r="BH98" s="1"/>
      <c r="BK98" s="1"/>
      <c r="BL98" s="1"/>
      <c r="BO98" s="1"/>
      <c r="BP98" s="1"/>
      <c r="BQ98" s="139"/>
      <c r="BR98" s="139"/>
      <c r="BS98" s="19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</row>
    <row r="99" spans="2:104">
      <c r="B99" s="13"/>
      <c r="C99" s="20"/>
      <c r="D99" s="1"/>
      <c r="E99" s="20"/>
      <c r="F99" s="20"/>
      <c r="G99" s="1"/>
      <c r="H99" s="1"/>
      <c r="K99" s="1"/>
      <c r="L99" s="1"/>
      <c r="O99" s="1"/>
      <c r="P99" s="1"/>
      <c r="S99" s="1"/>
      <c r="T99" s="1"/>
      <c r="W99" s="1"/>
      <c r="X99" s="1"/>
      <c r="AA99" s="1"/>
      <c r="AB99" s="1"/>
      <c r="AE99" s="1"/>
      <c r="AF99" s="1"/>
      <c r="AI99" s="1"/>
      <c r="AJ99" s="1"/>
      <c r="AM99" s="1"/>
      <c r="AN99" s="1"/>
      <c r="AQ99" s="1"/>
      <c r="AR99" s="1"/>
      <c r="AU99" s="1"/>
      <c r="AV99" s="1"/>
      <c r="AY99" s="1"/>
      <c r="AZ99" s="1"/>
      <c r="BC99" s="1"/>
      <c r="BD99" s="1"/>
      <c r="BG99" s="1"/>
      <c r="BH99" s="1"/>
      <c r="BK99" s="1"/>
      <c r="BL99" s="1"/>
      <c r="BO99" s="1"/>
      <c r="BP99" s="1"/>
      <c r="BQ99" s="139"/>
      <c r="BR99" s="139"/>
      <c r="BS99" s="19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</row>
    <row r="100" spans="2:104">
      <c r="B100" s="13"/>
      <c r="C100" s="20"/>
      <c r="D100" s="1"/>
      <c r="E100" s="20"/>
      <c r="F100" s="20"/>
      <c r="G100" s="1"/>
      <c r="H100" s="1"/>
      <c r="K100" s="1"/>
      <c r="L100" s="1"/>
      <c r="O100" s="1"/>
      <c r="P100" s="1"/>
      <c r="S100" s="1"/>
      <c r="T100" s="1"/>
      <c r="W100" s="1"/>
      <c r="X100" s="1"/>
      <c r="AA100" s="1"/>
      <c r="AB100" s="1"/>
      <c r="AE100" s="1"/>
      <c r="AF100" s="1"/>
      <c r="AI100" s="1"/>
      <c r="AJ100" s="1"/>
      <c r="AM100" s="1"/>
      <c r="AN100" s="1"/>
      <c r="AQ100" s="1"/>
      <c r="AR100" s="1"/>
      <c r="AU100" s="1"/>
      <c r="AV100" s="1"/>
      <c r="AY100" s="1"/>
      <c r="AZ100" s="1"/>
      <c r="BC100" s="1"/>
      <c r="BD100" s="1"/>
      <c r="BG100" s="1"/>
      <c r="BH100" s="1"/>
      <c r="BK100" s="1"/>
      <c r="BL100" s="1"/>
      <c r="BO100" s="1"/>
      <c r="BP100" s="1"/>
      <c r="BQ100" s="139"/>
      <c r="BR100" s="139"/>
      <c r="BS100" s="19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</row>
    <row r="101" spans="2:104">
      <c r="B101" s="13"/>
      <c r="C101" s="20"/>
      <c r="D101" s="1"/>
      <c r="E101" s="20"/>
      <c r="F101" s="20"/>
      <c r="G101" s="1"/>
      <c r="H101" s="1"/>
      <c r="K101" s="1"/>
      <c r="L101" s="1"/>
      <c r="O101" s="1"/>
      <c r="P101" s="1"/>
      <c r="S101" s="1"/>
      <c r="T101" s="1"/>
      <c r="W101" s="1"/>
      <c r="X101" s="1"/>
      <c r="AA101" s="1"/>
      <c r="AB101" s="1"/>
      <c r="AE101" s="1"/>
      <c r="AF101" s="1"/>
      <c r="AI101" s="1"/>
      <c r="AJ101" s="1"/>
      <c r="AM101" s="1"/>
      <c r="AN101" s="1"/>
      <c r="AQ101" s="1"/>
      <c r="AR101" s="1"/>
      <c r="AU101" s="1"/>
      <c r="AV101" s="1"/>
      <c r="AY101" s="1"/>
      <c r="AZ101" s="1"/>
      <c r="BC101" s="1"/>
      <c r="BD101" s="1"/>
      <c r="BG101" s="1"/>
      <c r="BH101" s="1"/>
      <c r="BK101" s="1"/>
      <c r="BL101" s="1"/>
      <c r="BO101" s="1"/>
      <c r="BP101" s="1"/>
      <c r="BQ101" s="139"/>
      <c r="BR101" s="139"/>
      <c r="BS101" s="19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</row>
    <row r="102" spans="2:104">
      <c r="B102" s="13"/>
      <c r="C102" s="20"/>
      <c r="D102" s="1"/>
      <c r="E102" s="20"/>
      <c r="F102" s="20"/>
      <c r="G102" s="1"/>
      <c r="H102" s="1"/>
      <c r="K102" s="1"/>
      <c r="L102" s="1"/>
      <c r="O102" s="1"/>
      <c r="P102" s="1"/>
      <c r="S102" s="1"/>
      <c r="T102" s="1"/>
      <c r="W102" s="1"/>
      <c r="X102" s="1"/>
      <c r="AA102" s="1"/>
      <c r="AB102" s="1"/>
      <c r="AE102" s="1"/>
      <c r="AF102" s="1"/>
      <c r="AI102" s="1"/>
      <c r="AJ102" s="1"/>
      <c r="AM102" s="1"/>
      <c r="AN102" s="1"/>
      <c r="AQ102" s="1"/>
      <c r="AR102" s="1"/>
      <c r="AU102" s="1"/>
      <c r="AV102" s="1"/>
      <c r="AY102" s="1"/>
      <c r="AZ102" s="1"/>
      <c r="BC102" s="1"/>
      <c r="BD102" s="1"/>
      <c r="BG102" s="1"/>
      <c r="BH102" s="1"/>
      <c r="BK102" s="1"/>
      <c r="BL102" s="1"/>
      <c r="BO102" s="1"/>
      <c r="BP102" s="1"/>
      <c r="BQ102" s="139"/>
      <c r="BR102" s="139"/>
      <c r="BS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</row>
    <row r="103" spans="2:104">
      <c r="B103" s="13"/>
      <c r="C103" s="20"/>
      <c r="D103" s="1"/>
      <c r="E103" s="20"/>
      <c r="F103" s="20"/>
      <c r="G103" s="1"/>
      <c r="H103" s="1"/>
      <c r="K103" s="1"/>
      <c r="L103" s="1"/>
      <c r="O103" s="1"/>
      <c r="P103" s="1"/>
      <c r="S103" s="1"/>
      <c r="T103" s="1"/>
      <c r="W103" s="1"/>
      <c r="X103" s="1"/>
      <c r="AA103" s="1"/>
      <c r="AB103" s="1"/>
      <c r="AE103" s="1"/>
      <c r="AF103" s="1"/>
      <c r="AI103" s="1"/>
      <c r="AJ103" s="1"/>
      <c r="AM103" s="1"/>
      <c r="AN103" s="1"/>
      <c r="AQ103" s="1"/>
      <c r="AR103" s="1"/>
      <c r="AU103" s="1"/>
      <c r="AV103" s="1"/>
      <c r="AY103" s="1"/>
      <c r="AZ103" s="1"/>
      <c r="BC103" s="1"/>
      <c r="BD103" s="1"/>
      <c r="BG103" s="1"/>
      <c r="BH103" s="1"/>
      <c r="BK103" s="1"/>
      <c r="BL103" s="1"/>
      <c r="BO103" s="1"/>
      <c r="BP103" s="1"/>
      <c r="BQ103" s="139"/>
      <c r="BR103" s="139"/>
      <c r="BS103" s="19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</row>
    <row r="104" spans="2:104">
      <c r="B104" s="13"/>
      <c r="C104" s="20"/>
      <c r="D104" s="1"/>
      <c r="E104" s="20"/>
      <c r="F104" s="20"/>
      <c r="G104" s="1"/>
      <c r="H104" s="1"/>
      <c r="K104" s="1"/>
      <c r="L104" s="1"/>
      <c r="O104" s="1"/>
      <c r="P104" s="1"/>
      <c r="S104" s="1"/>
      <c r="T104" s="1"/>
      <c r="W104" s="1"/>
      <c r="X104" s="1"/>
      <c r="AA104" s="1"/>
      <c r="AB104" s="1"/>
      <c r="AE104" s="1"/>
      <c r="AF104" s="1"/>
      <c r="AI104" s="1"/>
      <c r="AJ104" s="1"/>
      <c r="AM104" s="1"/>
      <c r="AN104" s="1"/>
      <c r="AQ104" s="1"/>
      <c r="AR104" s="1"/>
      <c r="AU104" s="1"/>
      <c r="AV104" s="1"/>
      <c r="AY104" s="1"/>
      <c r="AZ104" s="1"/>
      <c r="BC104" s="1"/>
      <c r="BD104" s="1"/>
      <c r="BG104" s="1"/>
      <c r="BH104" s="1"/>
      <c r="BK104" s="1"/>
      <c r="BL104" s="1"/>
      <c r="BO104" s="1"/>
      <c r="BP104" s="1"/>
      <c r="BQ104" s="139"/>
      <c r="BR104" s="139"/>
      <c r="BS104" s="19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</row>
    <row r="105" spans="2:104">
      <c r="B105" s="13"/>
      <c r="C105" s="20"/>
      <c r="D105" s="1"/>
      <c r="E105" s="20"/>
      <c r="F105" s="20"/>
      <c r="G105" s="1"/>
      <c r="H105" s="1"/>
      <c r="K105" s="1"/>
      <c r="L105" s="1"/>
      <c r="O105" s="1"/>
      <c r="P105" s="1"/>
      <c r="S105" s="1"/>
      <c r="T105" s="1"/>
      <c r="W105" s="1"/>
      <c r="X105" s="1"/>
      <c r="AA105" s="1"/>
      <c r="AB105" s="1"/>
      <c r="AE105" s="1"/>
      <c r="AF105" s="1"/>
      <c r="AI105" s="1"/>
      <c r="AJ105" s="1"/>
      <c r="AM105" s="1"/>
      <c r="AN105" s="1"/>
      <c r="AQ105" s="1"/>
      <c r="AR105" s="1"/>
      <c r="AU105" s="1"/>
      <c r="AV105" s="1"/>
      <c r="AY105" s="1"/>
      <c r="AZ105" s="1"/>
      <c r="BC105" s="1"/>
      <c r="BD105" s="1"/>
      <c r="BG105" s="1"/>
      <c r="BH105" s="1"/>
      <c r="BK105" s="1"/>
      <c r="BL105" s="1"/>
      <c r="BO105" s="1"/>
      <c r="BP105" s="1"/>
      <c r="BQ105" s="139"/>
      <c r="BR105" s="139"/>
      <c r="BS105" s="19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</row>
    <row r="106" spans="2:104">
      <c r="B106" s="13"/>
      <c r="C106" s="20"/>
      <c r="D106" s="1"/>
      <c r="E106" s="20"/>
      <c r="F106" s="20"/>
      <c r="G106" s="1"/>
      <c r="H106" s="1"/>
      <c r="K106" s="1"/>
      <c r="L106" s="1"/>
      <c r="O106" s="1"/>
      <c r="P106" s="1"/>
      <c r="S106" s="1"/>
      <c r="T106" s="1"/>
      <c r="W106" s="1"/>
      <c r="X106" s="1"/>
      <c r="AA106" s="1"/>
      <c r="AB106" s="1"/>
      <c r="AE106" s="1"/>
      <c r="AF106" s="1"/>
      <c r="AI106" s="1"/>
      <c r="AJ106" s="1"/>
      <c r="AM106" s="1"/>
      <c r="AN106" s="1"/>
      <c r="AQ106" s="1"/>
      <c r="AR106" s="1"/>
      <c r="AU106" s="1"/>
      <c r="AV106" s="1"/>
      <c r="AY106" s="1"/>
      <c r="AZ106" s="1"/>
      <c r="BC106" s="1"/>
      <c r="BD106" s="1"/>
      <c r="BG106" s="1"/>
      <c r="BH106" s="1"/>
      <c r="BK106" s="1"/>
      <c r="BL106" s="1"/>
      <c r="BO106" s="1"/>
      <c r="BP106" s="1"/>
      <c r="BQ106" s="139"/>
      <c r="BR106" s="139"/>
      <c r="BS106" s="19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</row>
    <row r="107" spans="2:104">
      <c r="B107" s="13"/>
      <c r="C107" s="20"/>
      <c r="D107" s="1"/>
      <c r="E107" s="20"/>
      <c r="F107" s="20"/>
      <c r="G107" s="1"/>
      <c r="H107" s="1"/>
      <c r="K107" s="1"/>
      <c r="L107" s="1"/>
      <c r="O107" s="1"/>
      <c r="P107" s="1"/>
      <c r="S107" s="1"/>
      <c r="T107" s="1"/>
      <c r="W107" s="1"/>
      <c r="X107" s="1"/>
      <c r="AA107" s="1"/>
      <c r="AB107" s="1"/>
      <c r="AE107" s="1"/>
      <c r="AF107" s="1"/>
      <c r="AI107" s="1"/>
      <c r="AJ107" s="1"/>
      <c r="AM107" s="1"/>
      <c r="AN107" s="1"/>
      <c r="AQ107" s="1"/>
      <c r="AR107" s="1"/>
      <c r="AU107" s="1"/>
      <c r="AV107" s="1"/>
      <c r="AY107" s="1"/>
      <c r="AZ107" s="1"/>
      <c r="BC107" s="1"/>
      <c r="BD107" s="1"/>
      <c r="BG107" s="1"/>
      <c r="BH107" s="1"/>
      <c r="BK107" s="1"/>
      <c r="BL107" s="1"/>
      <c r="BO107" s="1"/>
      <c r="BP107" s="1"/>
      <c r="BQ107" s="139"/>
      <c r="BR107" s="139"/>
      <c r="BS107" s="19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</row>
    <row r="108" spans="2:104">
      <c r="B108" s="13"/>
      <c r="C108" s="20"/>
      <c r="D108" s="1"/>
      <c r="E108" s="20"/>
      <c r="F108" s="20"/>
      <c r="G108" s="1"/>
      <c r="H108" s="1"/>
      <c r="K108" s="1"/>
      <c r="L108" s="1"/>
      <c r="O108" s="1"/>
      <c r="P108" s="1"/>
      <c r="S108" s="1"/>
      <c r="T108" s="1"/>
      <c r="W108" s="1"/>
      <c r="X108" s="1"/>
      <c r="AA108" s="1"/>
      <c r="AB108" s="1"/>
      <c r="AE108" s="1"/>
      <c r="AF108" s="1"/>
      <c r="AI108" s="1"/>
      <c r="AJ108" s="1"/>
      <c r="AM108" s="1"/>
      <c r="AN108" s="1"/>
      <c r="AQ108" s="1"/>
      <c r="AR108" s="1"/>
      <c r="AU108" s="1"/>
      <c r="AV108" s="1"/>
      <c r="AY108" s="1"/>
      <c r="AZ108" s="1"/>
      <c r="BC108" s="1"/>
      <c r="BD108" s="1"/>
      <c r="BG108" s="1"/>
      <c r="BH108" s="1"/>
      <c r="BK108" s="1"/>
      <c r="BL108" s="1"/>
      <c r="BO108" s="1"/>
      <c r="BP108" s="1"/>
      <c r="BQ108" s="139"/>
      <c r="BR108" s="139"/>
      <c r="BS108" s="19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</row>
    <row r="109" spans="2:104">
      <c r="B109" s="13"/>
      <c r="C109" s="20"/>
      <c r="D109" s="1"/>
      <c r="E109" s="20"/>
      <c r="F109" s="20"/>
      <c r="G109" s="1"/>
      <c r="H109" s="1"/>
      <c r="K109" s="1"/>
      <c r="L109" s="1"/>
      <c r="O109" s="1"/>
      <c r="P109" s="1"/>
      <c r="S109" s="1"/>
      <c r="T109" s="1"/>
      <c r="W109" s="1"/>
      <c r="X109" s="1"/>
      <c r="AA109" s="1"/>
      <c r="AB109" s="1"/>
      <c r="AE109" s="1"/>
      <c r="AF109" s="1"/>
      <c r="AI109" s="1"/>
      <c r="AJ109" s="1"/>
      <c r="AM109" s="1"/>
      <c r="AN109" s="1"/>
      <c r="AQ109" s="1"/>
      <c r="AR109" s="1"/>
      <c r="AU109" s="1"/>
      <c r="AV109" s="1"/>
      <c r="AY109" s="1"/>
      <c r="AZ109" s="1"/>
      <c r="BC109" s="1"/>
      <c r="BD109" s="1"/>
      <c r="BG109" s="1"/>
      <c r="BH109" s="1"/>
      <c r="BK109" s="1"/>
      <c r="BL109" s="1"/>
      <c r="BO109" s="1"/>
      <c r="BP109" s="1"/>
      <c r="BQ109" s="139"/>
      <c r="BR109" s="139"/>
      <c r="BS109" s="19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</row>
    <row r="110" spans="2:104">
      <c r="B110" s="13"/>
      <c r="C110" s="20"/>
      <c r="D110" s="1"/>
      <c r="E110" s="20"/>
      <c r="F110" s="20"/>
      <c r="G110" s="1"/>
      <c r="H110" s="1"/>
      <c r="K110" s="1"/>
      <c r="L110" s="1"/>
      <c r="O110" s="1"/>
      <c r="P110" s="1"/>
      <c r="S110" s="1"/>
      <c r="T110" s="1"/>
      <c r="W110" s="1"/>
      <c r="X110" s="1"/>
      <c r="AA110" s="1"/>
      <c r="AB110" s="1"/>
      <c r="AE110" s="1"/>
      <c r="AF110" s="1"/>
      <c r="AI110" s="1"/>
      <c r="AJ110" s="1"/>
      <c r="AM110" s="1"/>
      <c r="AN110" s="1"/>
      <c r="AQ110" s="1"/>
      <c r="AR110" s="1"/>
      <c r="AU110" s="1"/>
      <c r="AV110" s="1"/>
      <c r="AY110" s="1"/>
      <c r="AZ110" s="1"/>
      <c r="BC110" s="1"/>
      <c r="BD110" s="1"/>
      <c r="BG110" s="1"/>
      <c r="BH110" s="1"/>
      <c r="BK110" s="1"/>
      <c r="BL110" s="1"/>
      <c r="BO110" s="1"/>
      <c r="BP110" s="1"/>
      <c r="BQ110" s="139"/>
      <c r="BR110" s="139"/>
      <c r="BS110" s="19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</row>
    <row r="111" spans="2:104">
      <c r="B111" s="13"/>
      <c r="C111" s="20"/>
      <c r="D111" s="1"/>
      <c r="E111" s="20"/>
      <c r="F111" s="20"/>
      <c r="G111" s="1"/>
      <c r="H111" s="1"/>
      <c r="K111" s="1"/>
      <c r="L111" s="1"/>
      <c r="O111" s="1"/>
      <c r="P111" s="1"/>
      <c r="S111" s="1"/>
      <c r="T111" s="1"/>
      <c r="W111" s="1"/>
      <c r="X111" s="1"/>
      <c r="AA111" s="1"/>
      <c r="AB111" s="1"/>
      <c r="AE111" s="1"/>
      <c r="AF111" s="1"/>
      <c r="AI111" s="1"/>
      <c r="AJ111" s="1"/>
      <c r="AM111" s="1"/>
      <c r="AN111" s="1"/>
      <c r="AQ111" s="1"/>
      <c r="AR111" s="1"/>
      <c r="AU111" s="1"/>
      <c r="AV111" s="1"/>
      <c r="AY111" s="1"/>
      <c r="AZ111" s="1"/>
      <c r="BC111" s="1"/>
      <c r="BD111" s="1"/>
      <c r="BG111" s="1"/>
      <c r="BH111" s="1"/>
      <c r="BK111" s="1"/>
      <c r="BL111" s="1"/>
      <c r="BO111" s="1"/>
      <c r="BP111" s="1"/>
      <c r="BQ111" s="139"/>
      <c r="BR111" s="139"/>
      <c r="BS111" s="19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</row>
    <row r="112" spans="2:104">
      <c r="B112" s="13"/>
      <c r="C112" s="20"/>
      <c r="D112" s="1"/>
      <c r="E112" s="20"/>
      <c r="F112" s="20"/>
      <c r="G112" s="1"/>
      <c r="H112" s="1"/>
      <c r="K112" s="1"/>
      <c r="L112" s="1"/>
      <c r="O112" s="1"/>
      <c r="P112" s="1"/>
      <c r="S112" s="1"/>
      <c r="T112" s="1"/>
      <c r="W112" s="1"/>
      <c r="X112" s="1"/>
      <c r="AA112" s="1"/>
      <c r="AB112" s="1"/>
      <c r="AE112" s="1"/>
      <c r="AF112" s="1"/>
      <c r="AI112" s="1"/>
      <c r="AJ112" s="1"/>
      <c r="AM112" s="1"/>
      <c r="AN112" s="1"/>
      <c r="AQ112" s="1"/>
      <c r="AR112" s="1"/>
      <c r="AU112" s="1"/>
      <c r="AV112" s="1"/>
      <c r="AY112" s="1"/>
      <c r="AZ112" s="1"/>
      <c r="BC112" s="1"/>
      <c r="BD112" s="1"/>
      <c r="BG112" s="1"/>
      <c r="BH112" s="1"/>
      <c r="BK112" s="1"/>
      <c r="BL112" s="1"/>
      <c r="BO112" s="1"/>
      <c r="BP112" s="1"/>
      <c r="BQ112" s="139"/>
      <c r="BR112" s="139"/>
      <c r="BS112" s="19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</row>
    <row r="113" spans="2:104">
      <c r="B113" s="13"/>
      <c r="C113" s="20"/>
      <c r="D113" s="1"/>
      <c r="E113" s="20"/>
      <c r="F113" s="20"/>
      <c r="G113" s="1"/>
      <c r="H113" s="1"/>
      <c r="K113" s="1"/>
      <c r="L113" s="1"/>
      <c r="O113" s="1"/>
      <c r="P113" s="1"/>
      <c r="S113" s="1"/>
      <c r="T113" s="1"/>
      <c r="W113" s="1"/>
      <c r="X113" s="1"/>
      <c r="AA113" s="1"/>
      <c r="AB113" s="1"/>
      <c r="AE113" s="1"/>
      <c r="AF113" s="1"/>
      <c r="AI113" s="1"/>
      <c r="AJ113" s="1"/>
      <c r="AM113" s="1"/>
      <c r="AN113" s="1"/>
      <c r="AQ113" s="1"/>
      <c r="AR113" s="1"/>
      <c r="AU113" s="1"/>
      <c r="AV113" s="1"/>
      <c r="AY113" s="1"/>
      <c r="AZ113" s="1"/>
      <c r="BC113" s="1"/>
      <c r="BD113" s="1"/>
      <c r="BG113" s="1"/>
      <c r="BH113" s="1"/>
      <c r="BK113" s="1"/>
      <c r="BL113" s="1"/>
      <c r="BO113" s="1"/>
      <c r="BP113" s="1"/>
      <c r="BQ113" s="139"/>
      <c r="BR113" s="139"/>
      <c r="BS113" s="19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</row>
    <row r="114" spans="2:104">
      <c r="B114" s="13"/>
      <c r="C114" s="20"/>
      <c r="D114" s="1"/>
      <c r="E114" s="20"/>
      <c r="F114" s="20"/>
      <c r="G114" s="1"/>
      <c r="H114" s="1"/>
      <c r="K114" s="1"/>
      <c r="L114" s="1"/>
      <c r="O114" s="1"/>
      <c r="P114" s="1"/>
      <c r="S114" s="1"/>
      <c r="T114" s="1"/>
      <c r="W114" s="1"/>
      <c r="X114" s="1"/>
      <c r="AA114" s="1"/>
      <c r="AB114" s="1"/>
      <c r="AE114" s="1"/>
      <c r="AF114" s="1"/>
      <c r="AI114" s="1"/>
      <c r="AJ114" s="1"/>
      <c r="AM114" s="1"/>
      <c r="AN114" s="1"/>
      <c r="AQ114" s="1"/>
      <c r="AR114" s="1"/>
      <c r="AU114" s="1"/>
      <c r="AV114" s="1"/>
      <c r="AY114" s="1"/>
      <c r="AZ114" s="1"/>
      <c r="BC114" s="1"/>
      <c r="BD114" s="1"/>
      <c r="BG114" s="1"/>
      <c r="BH114" s="1"/>
      <c r="BK114" s="1"/>
      <c r="BL114" s="1"/>
      <c r="BO114" s="1"/>
      <c r="BP114" s="1"/>
      <c r="BQ114" s="139"/>
      <c r="BR114" s="139"/>
      <c r="BS114" s="19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</row>
    <row r="115" spans="2:104">
      <c r="B115" s="13"/>
      <c r="C115" s="20"/>
      <c r="D115" s="1"/>
      <c r="E115" s="20"/>
      <c r="F115" s="20"/>
      <c r="G115" s="1"/>
      <c r="H115" s="1"/>
      <c r="K115" s="1"/>
      <c r="L115" s="1"/>
      <c r="O115" s="1"/>
      <c r="P115" s="1"/>
      <c r="S115" s="1"/>
      <c r="T115" s="1"/>
      <c r="W115" s="1"/>
      <c r="X115" s="1"/>
      <c r="AA115" s="1"/>
      <c r="AB115" s="1"/>
      <c r="AE115" s="1"/>
      <c r="AF115" s="1"/>
      <c r="AI115" s="1"/>
      <c r="AJ115" s="1"/>
      <c r="AM115" s="1"/>
      <c r="AN115" s="1"/>
      <c r="AQ115" s="1"/>
      <c r="AR115" s="1"/>
      <c r="AU115" s="1"/>
      <c r="AV115" s="1"/>
      <c r="AY115" s="1"/>
      <c r="AZ115" s="1"/>
      <c r="BC115" s="1"/>
      <c r="BD115" s="1"/>
      <c r="BG115" s="1"/>
      <c r="BH115" s="1"/>
      <c r="BK115" s="1"/>
      <c r="BL115" s="1"/>
      <c r="BO115" s="1"/>
      <c r="BP115" s="1"/>
      <c r="BQ115" s="139"/>
      <c r="BR115" s="139"/>
      <c r="BS115" s="19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</row>
    <row r="116" spans="2:104">
      <c r="B116" s="13"/>
      <c r="C116" s="20"/>
      <c r="D116" s="1"/>
      <c r="E116" s="20"/>
      <c r="F116" s="20"/>
      <c r="G116" s="1"/>
      <c r="H116" s="1"/>
      <c r="K116" s="1"/>
      <c r="L116" s="1"/>
      <c r="O116" s="1"/>
      <c r="P116" s="1"/>
      <c r="S116" s="1"/>
      <c r="T116" s="1"/>
      <c r="W116" s="1"/>
      <c r="X116" s="1"/>
      <c r="AA116" s="1"/>
      <c r="AB116" s="1"/>
      <c r="AE116" s="1"/>
      <c r="AF116" s="1"/>
      <c r="AI116" s="1"/>
      <c r="AJ116" s="1"/>
      <c r="AM116" s="1"/>
      <c r="AN116" s="1"/>
      <c r="AQ116" s="1"/>
      <c r="AR116" s="1"/>
      <c r="AU116" s="1"/>
      <c r="AV116" s="1"/>
      <c r="AY116" s="1"/>
      <c r="AZ116" s="1"/>
      <c r="BC116" s="1"/>
      <c r="BD116" s="1"/>
      <c r="BG116" s="1"/>
      <c r="BH116" s="1"/>
      <c r="BK116" s="1"/>
      <c r="BL116" s="1"/>
      <c r="BO116" s="1"/>
      <c r="BP116" s="1"/>
      <c r="BQ116" s="139"/>
      <c r="BR116" s="139"/>
      <c r="BS116" s="19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</row>
    <row r="117" spans="2:104">
      <c r="B117" s="13"/>
      <c r="C117" s="20"/>
      <c r="D117" s="1"/>
      <c r="E117" s="20"/>
      <c r="F117" s="20"/>
      <c r="G117" s="1"/>
      <c r="H117" s="1"/>
      <c r="K117" s="1"/>
      <c r="L117" s="1"/>
      <c r="O117" s="1"/>
      <c r="P117" s="1"/>
      <c r="S117" s="1"/>
      <c r="T117" s="1"/>
      <c r="W117" s="1"/>
      <c r="X117" s="1"/>
      <c r="AA117" s="1"/>
      <c r="AB117" s="1"/>
      <c r="AE117" s="1"/>
      <c r="AF117" s="1"/>
      <c r="AI117" s="1"/>
      <c r="AJ117" s="1"/>
      <c r="AM117" s="1"/>
      <c r="AN117" s="1"/>
      <c r="AQ117" s="1"/>
      <c r="AR117" s="1"/>
      <c r="AU117" s="1"/>
      <c r="AV117" s="1"/>
      <c r="AY117" s="1"/>
      <c r="AZ117" s="1"/>
      <c r="BC117" s="1"/>
      <c r="BD117" s="1"/>
      <c r="BG117" s="1"/>
      <c r="BH117" s="1"/>
      <c r="BK117" s="1"/>
      <c r="BL117" s="1"/>
      <c r="BO117" s="1"/>
      <c r="BP117" s="1"/>
      <c r="BQ117" s="139"/>
      <c r="BR117" s="139"/>
      <c r="BS117" s="19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</row>
    <row r="118" spans="2:104">
      <c r="B118" s="13"/>
      <c r="C118" s="20"/>
      <c r="D118" s="1"/>
      <c r="E118" s="20"/>
      <c r="F118" s="20"/>
      <c r="G118" s="1"/>
      <c r="H118" s="1"/>
      <c r="K118" s="1"/>
      <c r="L118" s="1"/>
      <c r="O118" s="1"/>
      <c r="P118" s="1"/>
      <c r="S118" s="1"/>
      <c r="T118" s="1"/>
      <c r="W118" s="1"/>
      <c r="X118" s="1"/>
      <c r="AA118" s="1"/>
      <c r="AB118" s="1"/>
      <c r="AE118" s="1"/>
      <c r="AF118" s="1"/>
      <c r="AI118" s="1"/>
      <c r="AJ118" s="1"/>
      <c r="AM118" s="1"/>
      <c r="AN118" s="1"/>
      <c r="AQ118" s="1"/>
      <c r="AR118" s="1"/>
      <c r="AU118" s="1"/>
      <c r="AV118" s="1"/>
      <c r="AY118" s="1"/>
      <c r="AZ118" s="1"/>
      <c r="BC118" s="1"/>
      <c r="BD118" s="1"/>
      <c r="BG118" s="1"/>
      <c r="BH118" s="1"/>
      <c r="BK118" s="1"/>
      <c r="BL118" s="1"/>
      <c r="BO118" s="1"/>
      <c r="BP118" s="1"/>
      <c r="BQ118" s="139"/>
      <c r="BR118" s="139"/>
      <c r="BS118" s="19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</row>
    <row r="119" spans="2:104">
      <c r="B119" s="13"/>
      <c r="C119" s="20"/>
      <c r="D119" s="1"/>
      <c r="E119" s="20"/>
      <c r="F119" s="20"/>
      <c r="G119" s="1"/>
      <c r="H119" s="1"/>
      <c r="K119" s="1"/>
      <c r="L119" s="1"/>
      <c r="O119" s="1"/>
      <c r="P119" s="1"/>
      <c r="S119" s="1"/>
      <c r="T119" s="1"/>
      <c r="W119" s="1"/>
      <c r="X119" s="1"/>
      <c r="AA119" s="1"/>
      <c r="AB119" s="1"/>
      <c r="AE119" s="1"/>
      <c r="AF119" s="1"/>
      <c r="AI119" s="1"/>
      <c r="AJ119" s="1"/>
      <c r="AM119" s="1"/>
      <c r="AN119" s="1"/>
      <c r="AQ119" s="1"/>
      <c r="AR119" s="1"/>
      <c r="AU119" s="1"/>
      <c r="AV119" s="1"/>
      <c r="AY119" s="1"/>
      <c r="AZ119" s="1"/>
      <c r="BC119" s="1"/>
      <c r="BD119" s="1"/>
      <c r="BG119" s="1"/>
      <c r="BH119" s="1"/>
      <c r="BK119" s="1"/>
      <c r="BL119" s="1"/>
      <c r="BO119" s="1"/>
      <c r="BP119" s="1"/>
      <c r="BQ119" s="139"/>
      <c r="BR119" s="139"/>
      <c r="BS119" s="19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</row>
    <row r="120" spans="2:104">
      <c r="B120" s="13"/>
      <c r="C120" s="20"/>
      <c r="D120" s="1"/>
      <c r="E120" s="20"/>
      <c r="F120" s="20"/>
      <c r="G120" s="1"/>
      <c r="H120" s="1"/>
      <c r="K120" s="1"/>
      <c r="L120" s="1"/>
      <c r="O120" s="1"/>
      <c r="P120" s="1"/>
      <c r="S120" s="1"/>
      <c r="T120" s="1"/>
      <c r="W120" s="1"/>
      <c r="X120" s="1"/>
      <c r="AA120" s="1"/>
      <c r="AB120" s="1"/>
      <c r="AE120" s="1"/>
      <c r="AF120" s="1"/>
      <c r="AI120" s="1"/>
      <c r="AJ120" s="1"/>
      <c r="AM120" s="1"/>
      <c r="AN120" s="1"/>
      <c r="AQ120" s="1"/>
      <c r="AR120" s="1"/>
      <c r="AU120" s="1"/>
      <c r="AV120" s="1"/>
      <c r="AY120" s="1"/>
      <c r="AZ120" s="1"/>
      <c r="BC120" s="1"/>
      <c r="BD120" s="1"/>
      <c r="BG120" s="1"/>
      <c r="BH120" s="1"/>
      <c r="BK120" s="1"/>
      <c r="BL120" s="1"/>
      <c r="BO120" s="1"/>
      <c r="BP120" s="1"/>
      <c r="BQ120" s="139"/>
      <c r="BR120" s="139"/>
      <c r="BS120" s="19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</row>
    <row r="121" spans="2:104" ht="16.5" thickBot="1">
      <c r="B121" s="21"/>
      <c r="C121" s="22"/>
      <c r="D121" s="77" t="str">
        <f>""</f>
        <v/>
      </c>
      <c r="E121" s="77" t="str">
        <f>""</f>
        <v/>
      </c>
      <c r="F121" s="77" t="str">
        <f>""</f>
        <v/>
      </c>
      <c r="G121" s="77" t="str">
        <f>""</f>
        <v/>
      </c>
      <c r="H121" s="77" t="str">
        <f>""</f>
        <v/>
      </c>
      <c r="I121" s="77" t="str">
        <f>""</f>
        <v/>
      </c>
      <c r="J121" s="77" t="str">
        <f>""</f>
        <v/>
      </c>
      <c r="K121" s="77" t="str">
        <f>""</f>
        <v/>
      </c>
      <c r="L121" s="77" t="str">
        <f>""</f>
        <v/>
      </c>
      <c r="M121" s="77" t="str">
        <f>""</f>
        <v/>
      </c>
      <c r="N121" s="77" t="str">
        <f>""</f>
        <v/>
      </c>
      <c r="O121" s="77" t="str">
        <f>""</f>
        <v/>
      </c>
      <c r="P121" s="77" t="str">
        <f>""</f>
        <v/>
      </c>
      <c r="Q121" s="77" t="str">
        <f>""</f>
        <v/>
      </c>
      <c r="R121" s="77" t="str">
        <f>""</f>
        <v/>
      </c>
      <c r="S121" s="77" t="str">
        <f>""</f>
        <v/>
      </c>
      <c r="T121" s="77" t="str">
        <f>""</f>
        <v/>
      </c>
      <c r="U121" s="77" t="str">
        <f>""</f>
        <v/>
      </c>
      <c r="V121" s="77" t="str">
        <f>""</f>
        <v/>
      </c>
      <c r="W121" s="77" t="str">
        <f>""</f>
        <v/>
      </c>
      <c r="X121" s="77" t="str">
        <f>""</f>
        <v/>
      </c>
      <c r="Y121" s="77" t="str">
        <f>""</f>
        <v/>
      </c>
      <c r="Z121" s="77" t="str">
        <f>""</f>
        <v/>
      </c>
      <c r="AA121" s="77" t="str">
        <f>""</f>
        <v/>
      </c>
      <c r="AB121" s="77" t="str">
        <f>""</f>
        <v/>
      </c>
      <c r="AC121" s="77" t="str">
        <f>""</f>
        <v/>
      </c>
      <c r="AD121" s="77" t="str">
        <f>""</f>
        <v/>
      </c>
      <c r="AE121" s="77" t="str">
        <f>""</f>
        <v/>
      </c>
      <c r="AF121" s="77" t="str">
        <f>""</f>
        <v/>
      </c>
      <c r="AG121" s="77" t="str">
        <f>""</f>
        <v/>
      </c>
      <c r="AH121" s="77" t="str">
        <f>""</f>
        <v/>
      </c>
      <c r="AI121" s="77" t="str">
        <f>""</f>
        <v/>
      </c>
      <c r="AJ121" s="77" t="str">
        <f>""</f>
        <v/>
      </c>
      <c r="AK121" s="77" t="str">
        <f>""</f>
        <v/>
      </c>
      <c r="AL121" s="77" t="str">
        <f>""</f>
        <v/>
      </c>
      <c r="AM121" s="77" t="str">
        <f>""</f>
        <v/>
      </c>
      <c r="AN121" s="77" t="str">
        <f>""</f>
        <v/>
      </c>
      <c r="AO121" s="77" t="str">
        <f>""</f>
        <v/>
      </c>
      <c r="AP121" s="77" t="str">
        <f>""</f>
        <v/>
      </c>
      <c r="AQ121" s="77" t="str">
        <f>""</f>
        <v/>
      </c>
      <c r="AR121" s="77" t="str">
        <f>""</f>
        <v/>
      </c>
      <c r="AS121" s="77" t="str">
        <f>""</f>
        <v/>
      </c>
      <c r="AT121" s="77" t="str">
        <f>""</f>
        <v/>
      </c>
      <c r="AU121" s="77" t="str">
        <f>""</f>
        <v/>
      </c>
      <c r="AV121" s="77" t="str">
        <f>""</f>
        <v/>
      </c>
      <c r="AW121" s="77" t="str">
        <f>""</f>
        <v/>
      </c>
      <c r="AX121" s="77" t="str">
        <f>""</f>
        <v/>
      </c>
      <c r="AY121" s="77" t="str">
        <f>""</f>
        <v/>
      </c>
      <c r="AZ121" s="77" t="str">
        <f>""</f>
        <v/>
      </c>
      <c r="BA121" s="77" t="str">
        <f>""</f>
        <v/>
      </c>
      <c r="BB121" s="77" t="str">
        <f>""</f>
        <v/>
      </c>
      <c r="BC121" s="77" t="str">
        <f>""</f>
        <v/>
      </c>
      <c r="BD121" s="77" t="str">
        <f>""</f>
        <v/>
      </c>
      <c r="BE121" s="77" t="str">
        <f>""</f>
        <v/>
      </c>
      <c r="BF121" s="77" t="str">
        <f>""</f>
        <v/>
      </c>
      <c r="BG121" s="77" t="str">
        <f>""</f>
        <v/>
      </c>
      <c r="BH121" s="77" t="str">
        <f>""</f>
        <v/>
      </c>
      <c r="BI121" s="77" t="str">
        <f>""</f>
        <v/>
      </c>
      <c r="BJ121" s="77" t="str">
        <f>""</f>
        <v/>
      </c>
      <c r="BK121" s="77" t="str">
        <f>""</f>
        <v/>
      </c>
      <c r="BL121" s="77" t="str">
        <f>""</f>
        <v/>
      </c>
      <c r="BM121" s="77" t="str">
        <f>""</f>
        <v/>
      </c>
      <c r="BN121" s="77" t="str">
        <f>""</f>
        <v/>
      </c>
      <c r="BO121" s="77" t="str">
        <f>""</f>
        <v/>
      </c>
      <c r="BP121" s="77" t="str">
        <f>""</f>
        <v/>
      </c>
      <c r="BQ121" s="77"/>
      <c r="BR121" s="77"/>
      <c r="BS121" s="23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</row>
  </sheetData>
  <mergeCells count="57">
    <mergeCell ref="BP5:BS5"/>
    <mergeCell ref="BP42:BS42"/>
    <mergeCell ref="BP81:BS81"/>
    <mergeCell ref="C41:BP41"/>
    <mergeCell ref="C79:E79"/>
    <mergeCell ref="C40:D40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C81:C82"/>
    <mergeCell ref="C5:C6"/>
    <mergeCell ref="C42:C43"/>
    <mergeCell ref="D5:G5"/>
    <mergeCell ref="H5:K5"/>
    <mergeCell ref="D81:G81"/>
    <mergeCell ref="H81:K81"/>
    <mergeCell ref="D42:G42"/>
    <mergeCell ref="H42:K42"/>
    <mergeCell ref="L42:O42"/>
    <mergeCell ref="P42:S42"/>
    <mergeCell ref="T42:W42"/>
    <mergeCell ref="AZ42:BC42"/>
    <mergeCell ref="AR42:AU42"/>
    <mergeCell ref="AV42:AY42"/>
    <mergeCell ref="X42:AA42"/>
    <mergeCell ref="AB42:AE42"/>
    <mergeCell ref="AF42:AI42"/>
    <mergeCell ref="AJ42:AM42"/>
    <mergeCell ref="AN42:AQ42"/>
    <mergeCell ref="BH42:BK42"/>
    <mergeCell ref="BL42:BO42"/>
    <mergeCell ref="BD5:BG5"/>
    <mergeCell ref="BH5:BK5"/>
    <mergeCell ref="BL5:BO5"/>
    <mergeCell ref="BD42:BG42"/>
    <mergeCell ref="L81:O81"/>
    <mergeCell ref="P81:S81"/>
    <mergeCell ref="T81:W81"/>
    <mergeCell ref="X81:AA81"/>
    <mergeCell ref="AB81:AE81"/>
    <mergeCell ref="AZ81:BC81"/>
    <mergeCell ref="BD81:BG81"/>
    <mergeCell ref="BH81:BK81"/>
    <mergeCell ref="BL81:BO81"/>
    <mergeCell ref="AF81:AI81"/>
    <mergeCell ref="AJ81:AM81"/>
    <mergeCell ref="AN81:AQ81"/>
    <mergeCell ref="AR81:AU81"/>
    <mergeCell ref="AV81:AY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CZ121"/>
  <sheetViews>
    <sheetView showGridLines="0" topLeftCell="AO1" zoomScale="90" zoomScaleNormal="90" workbookViewId="0">
      <selection activeCell="AZ7" sqref="AZ7:BS7"/>
    </sheetView>
  </sheetViews>
  <sheetFormatPr defaultRowHeight="15.75"/>
  <cols>
    <col min="1" max="2" width="2.28515625" style="2" customWidth="1"/>
    <col min="3" max="3" width="40.7109375" style="2" customWidth="1"/>
    <col min="4" max="4" width="9" style="2" bestFit="1" customWidth="1"/>
    <col min="5" max="58" width="9" style="2" customWidth="1"/>
    <col min="59" max="67" width="8.42578125" style="2" bestFit="1" customWidth="1"/>
    <col min="68" max="68" width="9" style="2" customWidth="1"/>
    <col min="69" max="69" width="8.5703125" style="2" customWidth="1"/>
    <col min="70" max="95" width="9" style="2" bestFit="1" customWidth="1"/>
    <col min="96" max="103" width="9" style="2" customWidth="1"/>
    <col min="104" max="104" width="3" style="2" customWidth="1"/>
  </cols>
  <sheetData>
    <row r="1" spans="2:104" ht="16.5" thickBot="1"/>
    <row r="2" spans="2:104" ht="15" customHeight="1">
      <c r="B2" s="10"/>
      <c r="C2" s="11"/>
      <c r="D2" s="73" t="str">
        <f>""</f>
        <v/>
      </c>
      <c r="E2" s="73" t="str">
        <f>""</f>
        <v/>
      </c>
      <c r="F2" s="73" t="str">
        <f>""</f>
        <v/>
      </c>
      <c r="G2" s="73" t="str">
        <f>""</f>
        <v/>
      </c>
      <c r="H2" s="73" t="str">
        <f>""</f>
        <v/>
      </c>
      <c r="I2" s="73" t="str">
        <f>""</f>
        <v/>
      </c>
      <c r="J2" s="73" t="str">
        <f>""</f>
        <v/>
      </c>
      <c r="K2" s="73" t="str">
        <f>""</f>
        <v/>
      </c>
      <c r="L2" s="73" t="str">
        <f>""</f>
        <v/>
      </c>
      <c r="M2" s="73" t="str">
        <f>""</f>
        <v/>
      </c>
      <c r="N2" s="73" t="str">
        <f>""</f>
        <v/>
      </c>
      <c r="O2" s="73" t="str">
        <f>""</f>
        <v/>
      </c>
      <c r="P2" s="73" t="str">
        <f>""</f>
        <v/>
      </c>
      <c r="Q2" s="73" t="str">
        <f>""</f>
        <v/>
      </c>
      <c r="R2" s="73" t="str">
        <f>""</f>
        <v/>
      </c>
      <c r="S2" s="73" t="str">
        <f>""</f>
        <v/>
      </c>
      <c r="T2" s="73" t="str">
        <f>""</f>
        <v/>
      </c>
      <c r="U2" s="73" t="str">
        <f>""</f>
        <v/>
      </c>
      <c r="V2" s="73" t="str">
        <f>""</f>
        <v/>
      </c>
      <c r="W2" s="73" t="str">
        <f>""</f>
        <v/>
      </c>
      <c r="X2" s="73" t="str">
        <f>""</f>
        <v/>
      </c>
      <c r="Y2" s="73" t="str">
        <f>""</f>
        <v/>
      </c>
      <c r="Z2" s="73" t="str">
        <f>""</f>
        <v/>
      </c>
      <c r="AA2" s="73" t="str">
        <f>""</f>
        <v/>
      </c>
      <c r="AB2" s="73" t="str">
        <f>""</f>
        <v/>
      </c>
      <c r="AC2" s="73" t="str">
        <f>""</f>
        <v/>
      </c>
      <c r="AD2" s="73" t="str">
        <f>""</f>
        <v/>
      </c>
      <c r="AE2" s="73" t="str">
        <f>""</f>
        <v/>
      </c>
      <c r="AF2" s="73" t="str">
        <f>""</f>
        <v/>
      </c>
      <c r="AG2" s="73" t="str">
        <f>""</f>
        <v/>
      </c>
      <c r="AH2" s="73" t="str">
        <f>""</f>
        <v/>
      </c>
      <c r="AI2" s="73" t="str">
        <f>""</f>
        <v/>
      </c>
      <c r="AJ2" s="73" t="str">
        <f>""</f>
        <v/>
      </c>
      <c r="AK2" s="73" t="str">
        <f>""</f>
        <v/>
      </c>
      <c r="AL2" s="73" t="str">
        <f>""</f>
        <v/>
      </c>
      <c r="AM2" s="73" t="str">
        <f>""</f>
        <v/>
      </c>
      <c r="AN2" s="73" t="str">
        <f>""</f>
        <v/>
      </c>
      <c r="AO2" s="73" t="str">
        <f>""</f>
        <v/>
      </c>
      <c r="AP2" s="73" t="str">
        <f>""</f>
        <v/>
      </c>
      <c r="AQ2" s="73" t="str">
        <f>""</f>
        <v/>
      </c>
      <c r="AR2" s="73" t="str">
        <f>""</f>
        <v/>
      </c>
      <c r="AS2" s="73" t="str">
        <f>""</f>
        <v/>
      </c>
      <c r="AT2" s="73" t="str">
        <f>""</f>
        <v/>
      </c>
      <c r="AU2" s="73" t="str">
        <f>""</f>
        <v/>
      </c>
      <c r="AV2" s="73" t="str">
        <f>""</f>
        <v/>
      </c>
      <c r="AW2" s="73" t="str">
        <f>""</f>
        <v/>
      </c>
      <c r="AX2" s="73" t="str">
        <f>""</f>
        <v/>
      </c>
      <c r="AY2" s="73" t="str">
        <f>""</f>
        <v/>
      </c>
      <c r="AZ2" s="73" t="str">
        <f>""</f>
        <v/>
      </c>
      <c r="BA2" s="73" t="str">
        <f>""</f>
        <v/>
      </c>
      <c r="BB2" s="73" t="str">
        <f>""</f>
        <v/>
      </c>
      <c r="BC2" s="73" t="str">
        <f>""</f>
        <v/>
      </c>
      <c r="BD2" s="73" t="str">
        <f>""</f>
        <v/>
      </c>
      <c r="BE2" s="73" t="str">
        <f>""</f>
        <v/>
      </c>
      <c r="BF2" s="73" t="str">
        <f>""</f>
        <v/>
      </c>
      <c r="BG2" s="73" t="str">
        <f>""</f>
        <v/>
      </c>
      <c r="BH2" s="73" t="str">
        <f>""</f>
        <v/>
      </c>
      <c r="BI2" s="73" t="str">
        <f>""</f>
        <v/>
      </c>
      <c r="BJ2" s="73" t="str">
        <f>""</f>
        <v/>
      </c>
      <c r="BK2" s="73" t="str">
        <f>""</f>
        <v/>
      </c>
      <c r="BL2" s="73" t="str">
        <f>""</f>
        <v/>
      </c>
      <c r="BM2" s="73" t="str">
        <f>""</f>
        <v/>
      </c>
      <c r="BN2" s="73" t="str">
        <f>""</f>
        <v/>
      </c>
      <c r="BO2" s="73" t="str">
        <f>""</f>
        <v/>
      </c>
      <c r="BP2" s="73" t="str">
        <f>""</f>
        <v/>
      </c>
      <c r="BQ2" s="11"/>
      <c r="BR2" s="11"/>
      <c r="BS2" s="12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</row>
    <row r="3" spans="2:104" ht="23.25">
      <c r="B3" s="13"/>
      <c r="C3" s="185" t="s">
        <v>0</v>
      </c>
      <c r="D3" s="185"/>
      <c r="E3" s="185"/>
      <c r="F3" s="185"/>
      <c r="G3" s="185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39"/>
      <c r="BR3" s="139"/>
      <c r="BS3" s="19"/>
      <c r="BT3" s="16"/>
      <c r="BU3" s="16"/>
      <c r="BV3" s="16"/>
      <c r="BW3" s="16"/>
      <c r="BX3" s="17"/>
      <c r="BY3" s="17"/>
      <c r="BZ3" s="17"/>
      <c r="CA3" s="17"/>
      <c r="CB3" s="17"/>
      <c r="CC3" s="17"/>
      <c r="CD3" s="17"/>
      <c r="CE3" s="17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20"/>
    </row>
    <row r="4" spans="2:104">
      <c r="B4" s="13"/>
      <c r="C4" s="143" t="s">
        <v>1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4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</row>
    <row r="5" spans="2:104">
      <c r="B5" s="13"/>
      <c r="C5" s="180"/>
      <c r="D5" s="178">
        <v>2008</v>
      </c>
      <c r="E5" s="181"/>
      <c r="F5" s="181"/>
      <c r="G5" s="182"/>
      <c r="H5" s="178">
        <v>2009</v>
      </c>
      <c r="I5" s="179"/>
      <c r="J5" s="179"/>
      <c r="K5" s="174"/>
      <c r="L5" s="178">
        <v>2010</v>
      </c>
      <c r="M5" s="179"/>
      <c r="N5" s="179"/>
      <c r="O5" s="174"/>
      <c r="P5" s="178">
        <v>2011</v>
      </c>
      <c r="Q5" s="179"/>
      <c r="R5" s="179"/>
      <c r="S5" s="174"/>
      <c r="T5" s="178">
        <v>2012</v>
      </c>
      <c r="U5" s="179"/>
      <c r="V5" s="179"/>
      <c r="W5" s="174"/>
      <c r="X5" s="178">
        <v>2013</v>
      </c>
      <c r="Y5" s="179"/>
      <c r="Z5" s="179"/>
      <c r="AA5" s="174"/>
      <c r="AB5" s="178">
        <v>2014</v>
      </c>
      <c r="AC5" s="179"/>
      <c r="AD5" s="179"/>
      <c r="AE5" s="174"/>
      <c r="AF5" s="178">
        <v>2015</v>
      </c>
      <c r="AG5" s="179"/>
      <c r="AH5" s="179"/>
      <c r="AI5" s="174"/>
      <c r="AJ5" s="178">
        <v>2016</v>
      </c>
      <c r="AK5" s="179"/>
      <c r="AL5" s="179"/>
      <c r="AM5" s="174"/>
      <c r="AN5" s="178">
        <v>2017</v>
      </c>
      <c r="AO5" s="179"/>
      <c r="AP5" s="179"/>
      <c r="AQ5" s="174"/>
      <c r="AR5" s="178">
        <v>2018</v>
      </c>
      <c r="AS5" s="179"/>
      <c r="AT5" s="179"/>
      <c r="AU5" s="174"/>
      <c r="AV5" s="178">
        <v>2019</v>
      </c>
      <c r="AW5" s="179"/>
      <c r="AX5" s="179"/>
      <c r="AY5" s="174"/>
      <c r="AZ5" s="178">
        <v>2020</v>
      </c>
      <c r="BA5" s="179"/>
      <c r="BB5" s="179"/>
      <c r="BC5" s="174"/>
      <c r="BD5" s="178">
        <v>2021</v>
      </c>
      <c r="BE5" s="179"/>
      <c r="BF5" s="179"/>
      <c r="BG5" s="174"/>
      <c r="BH5" s="178">
        <v>2022</v>
      </c>
      <c r="BI5" s="179"/>
      <c r="BJ5" s="179"/>
      <c r="BK5" s="174"/>
      <c r="BL5" s="178">
        <v>2023</v>
      </c>
      <c r="BM5" s="179"/>
      <c r="BN5" s="179"/>
      <c r="BO5" s="174"/>
      <c r="BP5" s="178">
        <v>2024</v>
      </c>
      <c r="BQ5" s="179"/>
      <c r="BR5" s="179"/>
      <c r="BS5" s="184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</row>
    <row r="6" spans="2:104">
      <c r="B6" s="13"/>
      <c r="C6" s="180"/>
      <c r="D6" s="74" t="s">
        <v>2</v>
      </c>
      <c r="E6" s="3" t="s">
        <v>3</v>
      </c>
      <c r="F6" s="3" t="s">
        <v>4</v>
      </c>
      <c r="G6" s="80" t="s">
        <v>5</v>
      </c>
      <c r="H6" s="74" t="s">
        <v>2</v>
      </c>
      <c r="I6" s="3" t="s">
        <v>3</v>
      </c>
      <c r="J6" s="3" t="s">
        <v>4</v>
      </c>
      <c r="K6" s="80" t="s">
        <v>5</v>
      </c>
      <c r="L6" s="74" t="s">
        <v>2</v>
      </c>
      <c r="M6" s="3" t="s">
        <v>3</v>
      </c>
      <c r="N6" s="3" t="s">
        <v>4</v>
      </c>
      <c r="O6" s="80" t="s">
        <v>5</v>
      </c>
      <c r="P6" s="74" t="s">
        <v>2</v>
      </c>
      <c r="Q6" s="3" t="s">
        <v>3</v>
      </c>
      <c r="R6" s="3" t="s">
        <v>4</v>
      </c>
      <c r="S6" s="80" t="s">
        <v>5</v>
      </c>
      <c r="T6" s="74" t="s">
        <v>2</v>
      </c>
      <c r="U6" s="3" t="s">
        <v>3</v>
      </c>
      <c r="V6" s="3" t="s">
        <v>4</v>
      </c>
      <c r="W6" s="80" t="s">
        <v>5</v>
      </c>
      <c r="X6" s="74" t="s">
        <v>2</v>
      </c>
      <c r="Y6" s="3" t="s">
        <v>3</v>
      </c>
      <c r="Z6" s="3" t="s">
        <v>4</v>
      </c>
      <c r="AA6" s="80" t="s">
        <v>5</v>
      </c>
      <c r="AB6" s="74" t="s">
        <v>2</v>
      </c>
      <c r="AC6" s="3" t="s">
        <v>3</v>
      </c>
      <c r="AD6" s="3" t="s">
        <v>4</v>
      </c>
      <c r="AE6" s="80" t="s">
        <v>5</v>
      </c>
      <c r="AF6" s="74" t="s">
        <v>2</v>
      </c>
      <c r="AG6" s="3" t="s">
        <v>3</v>
      </c>
      <c r="AH6" s="3" t="s">
        <v>4</v>
      </c>
      <c r="AI6" s="80" t="s">
        <v>5</v>
      </c>
      <c r="AJ6" s="74" t="s">
        <v>2</v>
      </c>
      <c r="AK6" s="3" t="s">
        <v>3</v>
      </c>
      <c r="AL6" s="3" t="s">
        <v>4</v>
      </c>
      <c r="AM6" s="80" t="s">
        <v>5</v>
      </c>
      <c r="AN6" s="74" t="s">
        <v>2</v>
      </c>
      <c r="AO6" s="3" t="s">
        <v>3</v>
      </c>
      <c r="AP6" s="3" t="s">
        <v>4</v>
      </c>
      <c r="AQ6" s="80" t="s">
        <v>5</v>
      </c>
      <c r="AR6" s="74" t="s">
        <v>2</v>
      </c>
      <c r="AS6" s="3" t="s">
        <v>3</v>
      </c>
      <c r="AT6" s="3" t="s">
        <v>4</v>
      </c>
      <c r="AU6" s="80" t="s">
        <v>5</v>
      </c>
      <c r="AV6" s="74" t="s">
        <v>2</v>
      </c>
      <c r="AW6" s="3" t="s">
        <v>3</v>
      </c>
      <c r="AX6" s="3" t="s">
        <v>4</v>
      </c>
      <c r="AY6" s="80" t="s">
        <v>5</v>
      </c>
      <c r="AZ6" s="74" t="s">
        <v>2</v>
      </c>
      <c r="BA6" s="3" t="s">
        <v>3</v>
      </c>
      <c r="BB6" s="3" t="s">
        <v>4</v>
      </c>
      <c r="BC6" s="80" t="s">
        <v>5</v>
      </c>
      <c r="BD6" s="74" t="s">
        <v>2</v>
      </c>
      <c r="BE6" s="3" t="s">
        <v>3</v>
      </c>
      <c r="BF6" s="3" t="s">
        <v>4</v>
      </c>
      <c r="BG6" s="80" t="s">
        <v>5</v>
      </c>
      <c r="BH6" s="74" t="s">
        <v>2</v>
      </c>
      <c r="BI6" s="3" t="s">
        <v>3</v>
      </c>
      <c r="BJ6" s="3" t="s">
        <v>4</v>
      </c>
      <c r="BK6" s="80" t="s">
        <v>5</v>
      </c>
      <c r="BL6" s="74" t="s">
        <v>2</v>
      </c>
      <c r="BM6" s="3" t="s">
        <v>3</v>
      </c>
      <c r="BN6" s="3" t="s">
        <v>4</v>
      </c>
      <c r="BO6" s="80" t="s">
        <v>5</v>
      </c>
      <c r="BP6" s="80" t="s">
        <v>2</v>
      </c>
      <c r="BQ6" s="80" t="s">
        <v>3</v>
      </c>
      <c r="BR6" s="80" t="s">
        <v>4</v>
      </c>
      <c r="BS6" s="150" t="s">
        <v>5</v>
      </c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</row>
    <row r="7" spans="2:104">
      <c r="B7" s="13"/>
      <c r="C7" s="25" t="s">
        <v>6</v>
      </c>
      <c r="D7" s="75">
        <v>482500.62107489997</v>
      </c>
      <c r="E7" s="5">
        <v>533422.76566389995</v>
      </c>
      <c r="F7" s="5">
        <v>540232.49701139994</v>
      </c>
      <c r="G7" s="81">
        <v>479823.00548400002</v>
      </c>
      <c r="H7" s="75">
        <v>445525.82216520002</v>
      </c>
      <c r="I7" s="5">
        <v>465885.90446390002</v>
      </c>
      <c r="J7" s="5">
        <v>473397.86147320003</v>
      </c>
      <c r="K7" s="81">
        <v>466293.71585500002</v>
      </c>
      <c r="L7" s="75">
        <v>462840.46402080002</v>
      </c>
      <c r="M7" s="5">
        <v>456955.82039180002</v>
      </c>
      <c r="N7" s="5">
        <v>476185.78042770003</v>
      </c>
      <c r="O7" s="81">
        <v>488537.08958289999</v>
      </c>
      <c r="P7" s="75">
        <v>508361.07771129999</v>
      </c>
      <c r="Q7" s="5">
        <v>538120.29609810002</v>
      </c>
      <c r="R7" s="5">
        <v>525577.87464389997</v>
      </c>
      <c r="S7" s="81">
        <v>538884.29068199999</v>
      </c>
      <c r="T7" s="75">
        <v>557520.89897009998</v>
      </c>
      <c r="U7" s="5">
        <v>570651.5912736</v>
      </c>
      <c r="V7" s="5">
        <v>598926.56460669998</v>
      </c>
      <c r="W7" s="81">
        <v>636420.6166836</v>
      </c>
      <c r="X7" s="75">
        <v>691672</v>
      </c>
      <c r="Y7" s="5">
        <v>707764</v>
      </c>
      <c r="Z7" s="5">
        <v>716260</v>
      </c>
      <c r="AA7" s="81">
        <v>728864</v>
      </c>
      <c r="AB7" s="75">
        <v>715892</v>
      </c>
      <c r="AC7" s="5">
        <v>732779</v>
      </c>
      <c r="AD7" s="5">
        <v>680857</v>
      </c>
      <c r="AE7" s="81">
        <v>599901</v>
      </c>
      <c r="AF7" s="75">
        <v>557295</v>
      </c>
      <c r="AG7" s="5">
        <v>556340</v>
      </c>
      <c r="AH7" s="5">
        <v>536890</v>
      </c>
      <c r="AI7" s="81">
        <v>518489</v>
      </c>
      <c r="AJ7" s="75">
        <v>520121</v>
      </c>
      <c r="AK7" s="5">
        <v>523015</v>
      </c>
      <c r="AL7" s="5">
        <v>518330</v>
      </c>
      <c r="AM7" s="81">
        <v>511752.15</v>
      </c>
      <c r="AN7" s="75">
        <v>521595.24</v>
      </c>
      <c r="AO7" s="5">
        <v>527026.80000000005</v>
      </c>
      <c r="AP7" s="5">
        <v>529584.86</v>
      </c>
      <c r="AQ7" s="81">
        <v>518445.2</v>
      </c>
      <c r="AR7" s="75">
        <v>520584.82</v>
      </c>
      <c r="AS7" s="5">
        <v>491044.54000000004</v>
      </c>
      <c r="AT7" s="5">
        <v>470717.31</v>
      </c>
      <c r="AU7" s="81">
        <v>455072.85</v>
      </c>
      <c r="AV7" s="75">
        <v>469348</v>
      </c>
      <c r="AW7" s="5">
        <v>483704</v>
      </c>
      <c r="AX7" s="5">
        <v>474930</v>
      </c>
      <c r="AY7" s="81">
        <v>491452</v>
      </c>
      <c r="AZ7" s="75">
        <v>458745</v>
      </c>
      <c r="BA7" s="5">
        <v>483430</v>
      </c>
      <c r="BB7" s="5">
        <v>462760</v>
      </c>
      <c r="BC7" s="81">
        <v>467604.61</v>
      </c>
      <c r="BD7" s="75">
        <v>460603.75</v>
      </c>
      <c r="BE7" s="5">
        <v>474129.11</v>
      </c>
      <c r="BF7" s="5">
        <v>497049.01</v>
      </c>
      <c r="BG7" s="81">
        <v>488414.78</v>
      </c>
      <c r="BH7" s="75">
        <v>462130.22</v>
      </c>
      <c r="BI7" s="5">
        <v>486717.12</v>
      </c>
      <c r="BJ7" s="5">
        <v>441257.99</v>
      </c>
      <c r="BK7" s="81">
        <v>385080.64</v>
      </c>
      <c r="BL7" s="75">
        <v>358360.94</v>
      </c>
      <c r="BM7" s="5">
        <v>340879.71</v>
      </c>
      <c r="BN7" s="5">
        <v>324045.62</v>
      </c>
      <c r="BO7" s="81">
        <v>318288.68</v>
      </c>
      <c r="BP7" s="121">
        <v>307503.62</v>
      </c>
      <c r="BQ7" s="145">
        <v>315922.12</v>
      </c>
      <c r="BR7" s="145">
        <v>309127.84999999998</v>
      </c>
      <c r="BS7" s="200">
        <v>290323.78999999998</v>
      </c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</row>
    <row r="8" spans="2:104">
      <c r="B8" s="13"/>
      <c r="C8" s="25" t="s">
        <v>7</v>
      </c>
      <c r="D8" s="75"/>
      <c r="E8" s="5"/>
      <c r="F8" s="5"/>
      <c r="G8" s="83"/>
      <c r="H8" s="1"/>
      <c r="K8" s="82"/>
      <c r="L8" s="1"/>
      <c r="O8" s="82"/>
      <c r="P8" s="1"/>
      <c r="S8" s="82"/>
      <c r="T8" s="1"/>
      <c r="W8" s="82"/>
      <c r="X8" s="1"/>
      <c r="AA8" s="82"/>
      <c r="AB8" s="1"/>
      <c r="AE8" s="82"/>
      <c r="AF8" s="1"/>
      <c r="AI8" s="82"/>
      <c r="AJ8" s="1"/>
      <c r="AM8" s="82"/>
      <c r="AN8" s="1"/>
      <c r="AQ8" s="82"/>
      <c r="AR8" s="1"/>
      <c r="AU8" s="82"/>
      <c r="AV8" s="1"/>
      <c r="AY8" s="82"/>
      <c r="AZ8" s="1"/>
      <c r="BC8" s="82"/>
      <c r="BD8" s="1"/>
      <c r="BG8" s="82"/>
      <c r="BH8" s="1"/>
      <c r="BK8" s="82"/>
      <c r="BL8" s="1"/>
      <c r="BO8" s="82"/>
      <c r="BP8" s="91"/>
      <c r="BQ8" s="139"/>
      <c r="BR8" s="15"/>
      <c r="BS8" s="199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2:104" ht="16.5" customHeight="1">
      <c r="B9" s="13"/>
      <c r="C9" s="26" t="s">
        <v>8</v>
      </c>
      <c r="D9" s="75">
        <v>36862.9618749</v>
      </c>
      <c r="E9" s="5">
        <v>34664.063735999996</v>
      </c>
      <c r="F9" s="5">
        <v>32571.245311400002</v>
      </c>
      <c r="G9" s="83">
        <v>29486.149684</v>
      </c>
      <c r="H9" s="75">
        <v>27384.206741800001</v>
      </c>
      <c r="I9" s="5">
        <v>30049.1825599</v>
      </c>
      <c r="J9" s="5">
        <v>31196.4330338</v>
      </c>
      <c r="K9" s="83">
        <v>31323.035384700001</v>
      </c>
      <c r="L9" s="75">
        <v>31346.563999000002</v>
      </c>
      <c r="M9" s="5">
        <v>35477.697411100002</v>
      </c>
      <c r="N9" s="5">
        <v>34849.738581199999</v>
      </c>
      <c r="O9" s="83">
        <v>34550.472696500001</v>
      </c>
      <c r="P9" s="75">
        <v>35390.9396289</v>
      </c>
      <c r="Q9" s="5">
        <v>36835.621700099997</v>
      </c>
      <c r="R9" s="5">
        <v>34849.002234599997</v>
      </c>
      <c r="S9" s="83">
        <v>34731.780217599997</v>
      </c>
      <c r="T9" s="75">
        <v>36385.843564700001</v>
      </c>
      <c r="U9" s="5">
        <v>41529.336385499999</v>
      </c>
      <c r="V9" s="5">
        <v>46574.478822600002</v>
      </c>
      <c r="W9" s="83">
        <v>54411.449744899997</v>
      </c>
      <c r="X9" s="75">
        <v>57479</v>
      </c>
      <c r="Y9" s="5">
        <v>55934</v>
      </c>
      <c r="Z9" s="5">
        <v>62679</v>
      </c>
      <c r="AA9" s="83">
        <v>61743</v>
      </c>
      <c r="AB9" s="75">
        <v>53639</v>
      </c>
      <c r="AC9" s="5">
        <v>57128</v>
      </c>
      <c r="AD9" s="5">
        <v>49382</v>
      </c>
      <c r="AE9" s="83">
        <v>41606</v>
      </c>
      <c r="AF9" s="75">
        <v>33522</v>
      </c>
      <c r="AG9" s="5">
        <v>36381</v>
      </c>
      <c r="AH9" s="5">
        <v>32325</v>
      </c>
      <c r="AI9" s="83">
        <v>30517</v>
      </c>
      <c r="AJ9" s="75">
        <v>32058</v>
      </c>
      <c r="AK9" s="5">
        <v>35948</v>
      </c>
      <c r="AL9" s="5">
        <v>40357</v>
      </c>
      <c r="AM9" s="83">
        <v>39143.040000000001</v>
      </c>
      <c r="AN9" s="75">
        <v>45829.32</v>
      </c>
      <c r="AO9" s="5">
        <v>46485.46</v>
      </c>
      <c r="AP9" s="5">
        <v>54111.7</v>
      </c>
      <c r="AQ9" s="83">
        <v>55628.39</v>
      </c>
      <c r="AR9" s="75">
        <v>59741.4</v>
      </c>
      <c r="AS9" s="5">
        <v>49764.46</v>
      </c>
      <c r="AT9" s="5">
        <v>46280.82</v>
      </c>
      <c r="AU9" s="83">
        <v>43954.78</v>
      </c>
      <c r="AV9" s="75">
        <v>53329</v>
      </c>
      <c r="AW9" s="5">
        <v>64553</v>
      </c>
      <c r="AX9" s="5">
        <v>64869</v>
      </c>
      <c r="AY9" s="83">
        <v>70056</v>
      </c>
      <c r="AZ9" s="75">
        <v>59558</v>
      </c>
      <c r="BA9" s="5">
        <v>65253</v>
      </c>
      <c r="BB9" s="5">
        <v>59452</v>
      </c>
      <c r="BC9" s="83">
        <v>65256.28</v>
      </c>
      <c r="BD9" s="75">
        <v>61310.79</v>
      </c>
      <c r="BE9" s="5">
        <v>62806.21</v>
      </c>
      <c r="BF9" s="5">
        <v>68005.36</v>
      </c>
      <c r="BG9" s="83">
        <v>63352.51</v>
      </c>
      <c r="BH9" s="75">
        <v>53266.07</v>
      </c>
      <c r="BI9" s="5">
        <v>74568.460000000006</v>
      </c>
      <c r="BJ9" s="5">
        <v>66899.399999999994</v>
      </c>
      <c r="BK9" s="83">
        <v>46103.97</v>
      </c>
      <c r="BL9" s="75">
        <v>40435.31</v>
      </c>
      <c r="BM9" s="5">
        <v>36850.730000000003</v>
      </c>
      <c r="BN9" s="5">
        <v>31797.95</v>
      </c>
      <c r="BO9" s="83">
        <v>32709.54</v>
      </c>
      <c r="BP9" s="121">
        <v>31775.87</v>
      </c>
      <c r="BQ9" s="75">
        <v>32264.19</v>
      </c>
      <c r="BR9" s="75">
        <v>30443.85</v>
      </c>
      <c r="BS9" s="199">
        <v>19323.96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2:104" ht="31.5">
      <c r="B10" s="13"/>
      <c r="C10" s="26" t="s">
        <v>9</v>
      </c>
      <c r="D10" s="75">
        <v>2587.2150000000001</v>
      </c>
      <c r="E10" s="5">
        <v>3293.17</v>
      </c>
      <c r="F10" s="5">
        <v>3366.1770000000001</v>
      </c>
      <c r="G10" s="83">
        <v>2761.6970000000001</v>
      </c>
      <c r="H10" s="75">
        <v>2480.2570000000001</v>
      </c>
      <c r="I10" s="5">
        <v>3937.4080039</v>
      </c>
      <c r="J10" s="5">
        <v>12221.2678394</v>
      </c>
      <c r="K10" s="83">
        <v>14629.9725703</v>
      </c>
      <c r="L10" s="75">
        <v>12226.6552218</v>
      </c>
      <c r="M10" s="5">
        <v>11915.923130699999</v>
      </c>
      <c r="N10" s="5">
        <v>12233.7725715</v>
      </c>
      <c r="O10" s="83">
        <v>12035.4357189</v>
      </c>
      <c r="P10" s="75">
        <v>12424.340866500001</v>
      </c>
      <c r="Q10" s="5">
        <v>12675.9502216</v>
      </c>
      <c r="R10" s="5">
        <v>11764.862674100001</v>
      </c>
      <c r="S10" s="83">
        <v>11546.9706011</v>
      </c>
      <c r="T10" s="75">
        <v>12076.174161299999</v>
      </c>
      <c r="U10" s="5">
        <v>12040.696971699999</v>
      </c>
      <c r="V10" s="5">
        <v>13533.1301979</v>
      </c>
      <c r="W10" s="83">
        <v>15639.388460100001</v>
      </c>
      <c r="X10" s="75">
        <v>19545</v>
      </c>
      <c r="Y10" s="5">
        <v>18968</v>
      </c>
      <c r="Z10" s="5">
        <v>17562</v>
      </c>
      <c r="AA10" s="83">
        <v>15963</v>
      </c>
      <c r="AB10" s="75">
        <v>15475</v>
      </c>
      <c r="AC10" s="5">
        <v>16225</v>
      </c>
      <c r="AD10" s="5">
        <v>15815</v>
      </c>
      <c r="AE10" s="83">
        <v>10599</v>
      </c>
      <c r="AF10" s="75">
        <v>11198</v>
      </c>
      <c r="AG10" s="5">
        <v>10258</v>
      </c>
      <c r="AH10" s="5">
        <v>10363</v>
      </c>
      <c r="AI10" s="83">
        <v>11716</v>
      </c>
      <c r="AJ10" s="75">
        <v>10794</v>
      </c>
      <c r="AK10" s="5">
        <v>10625</v>
      </c>
      <c r="AL10" s="5">
        <v>10810</v>
      </c>
      <c r="AM10" s="83">
        <v>12076.6</v>
      </c>
      <c r="AN10" s="75">
        <v>13987.22</v>
      </c>
      <c r="AO10" s="5">
        <v>16928.150000000001</v>
      </c>
      <c r="AP10" s="5">
        <v>21255.52</v>
      </c>
      <c r="AQ10" s="83">
        <v>14480.42</v>
      </c>
      <c r="AR10" s="75">
        <v>16852.689999999999</v>
      </c>
      <c r="AS10" s="5">
        <v>13135.32</v>
      </c>
      <c r="AT10" s="5">
        <v>11422.36</v>
      </c>
      <c r="AU10" s="83">
        <v>12151.85</v>
      </c>
      <c r="AV10" s="75">
        <v>14427</v>
      </c>
      <c r="AW10" s="5">
        <v>11763</v>
      </c>
      <c r="AX10" s="5">
        <v>11852</v>
      </c>
      <c r="AY10" s="83">
        <v>13823</v>
      </c>
      <c r="AZ10" s="75">
        <v>12089</v>
      </c>
      <c r="BA10" s="5">
        <v>10952</v>
      </c>
      <c r="BB10" s="5">
        <v>13272</v>
      </c>
      <c r="BC10" s="83">
        <v>12786.97</v>
      </c>
      <c r="BD10" s="75">
        <v>14755.63</v>
      </c>
      <c r="BE10" s="5">
        <v>14939.69</v>
      </c>
      <c r="BF10" s="5">
        <v>31523.68</v>
      </c>
      <c r="BG10" s="83" t="s">
        <v>24</v>
      </c>
      <c r="BH10" s="75" t="s">
        <v>24</v>
      </c>
      <c r="BI10" s="5" t="s">
        <v>24</v>
      </c>
      <c r="BJ10" s="5" t="s">
        <v>24</v>
      </c>
      <c r="BK10" s="83" t="s">
        <v>24</v>
      </c>
      <c r="BL10" s="75" t="s">
        <v>24</v>
      </c>
      <c r="BM10" s="75" t="s">
        <v>24</v>
      </c>
      <c r="BN10" s="75" t="s">
        <v>24</v>
      </c>
      <c r="BO10" s="83" t="s">
        <v>24</v>
      </c>
      <c r="BP10" s="75" t="s">
        <v>24</v>
      </c>
      <c r="BQ10" s="75" t="s">
        <v>24</v>
      </c>
      <c r="BR10" s="75" t="s">
        <v>24</v>
      </c>
      <c r="BS10" s="122" t="s">
        <v>24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</row>
    <row r="11" spans="2:104">
      <c r="B11" s="13"/>
      <c r="C11" s="26" t="s">
        <v>10</v>
      </c>
      <c r="D11" s="75">
        <v>171419.31770000001</v>
      </c>
      <c r="E11" s="5">
        <v>192675.51209999999</v>
      </c>
      <c r="F11" s="5">
        <v>197594.954</v>
      </c>
      <c r="G11" s="83">
        <v>165789.1508</v>
      </c>
      <c r="H11" s="75">
        <v>146109.9051</v>
      </c>
      <c r="I11" s="5">
        <v>141332.13930000001</v>
      </c>
      <c r="J11" s="5">
        <v>135283.22450000001</v>
      </c>
      <c r="K11" s="83">
        <v>126704.99400000001</v>
      </c>
      <c r="L11" s="75">
        <v>128515.73420000001</v>
      </c>
      <c r="M11" s="5">
        <v>121847.1865</v>
      </c>
      <c r="N11" s="5">
        <v>139736.4944</v>
      </c>
      <c r="O11" s="83">
        <v>143947.55790000001</v>
      </c>
      <c r="P11" s="75">
        <v>148844.859</v>
      </c>
      <c r="Q11" s="5">
        <v>158781.17490000001</v>
      </c>
      <c r="R11" s="5">
        <v>156812.20809999999</v>
      </c>
      <c r="S11" s="83">
        <v>162143.204</v>
      </c>
      <c r="T11" s="75">
        <v>168320.8547</v>
      </c>
      <c r="U11" s="5">
        <v>174086.12090000001</v>
      </c>
      <c r="V11" s="5">
        <v>188374.16219999999</v>
      </c>
      <c r="W11" s="83">
        <v>199564.16149999999</v>
      </c>
      <c r="X11" s="75">
        <v>202632</v>
      </c>
      <c r="Y11" s="5">
        <v>207003</v>
      </c>
      <c r="Z11" s="5">
        <v>202493</v>
      </c>
      <c r="AA11" s="83">
        <v>209884</v>
      </c>
      <c r="AB11" s="75">
        <v>209013</v>
      </c>
      <c r="AC11" s="5">
        <v>204781</v>
      </c>
      <c r="AD11" s="5">
        <v>189456</v>
      </c>
      <c r="AE11" s="83">
        <v>169553</v>
      </c>
      <c r="AF11" s="75">
        <v>149141</v>
      </c>
      <c r="AG11" s="5">
        <v>144011</v>
      </c>
      <c r="AH11" s="5">
        <v>135446</v>
      </c>
      <c r="AI11" s="83">
        <v>126234</v>
      </c>
      <c r="AJ11" s="75">
        <v>124939</v>
      </c>
      <c r="AK11" s="5">
        <v>123013</v>
      </c>
      <c r="AL11" s="5">
        <v>119224</v>
      </c>
      <c r="AM11" s="83">
        <v>114216.11</v>
      </c>
      <c r="AN11" s="75">
        <v>114842.71</v>
      </c>
      <c r="AO11" s="5">
        <v>107959.44</v>
      </c>
      <c r="AP11" s="5">
        <v>103633.59000000001</v>
      </c>
      <c r="AQ11" s="83">
        <v>98844.310000000012</v>
      </c>
      <c r="AR11" s="75">
        <v>100200.20999999999</v>
      </c>
      <c r="AS11" s="5">
        <v>90686.56</v>
      </c>
      <c r="AT11" s="5">
        <v>87137.06</v>
      </c>
      <c r="AU11" s="83">
        <v>80192.86</v>
      </c>
      <c r="AV11" s="75">
        <v>80028</v>
      </c>
      <c r="AW11" s="5">
        <v>76190</v>
      </c>
      <c r="AX11" s="5">
        <v>70798</v>
      </c>
      <c r="AY11" s="83">
        <v>72394</v>
      </c>
      <c r="AZ11" s="75">
        <v>68025</v>
      </c>
      <c r="BA11" s="5">
        <v>66811</v>
      </c>
      <c r="BB11" s="5">
        <v>68626</v>
      </c>
      <c r="BC11" s="83">
        <v>67559.19</v>
      </c>
      <c r="BD11" s="75">
        <v>68854.64</v>
      </c>
      <c r="BE11" s="5">
        <v>71072.73</v>
      </c>
      <c r="BF11" s="5">
        <v>73941.94</v>
      </c>
      <c r="BG11" s="83">
        <v>109919.3</v>
      </c>
      <c r="BH11" s="75">
        <v>112061.42</v>
      </c>
      <c r="BI11" s="5">
        <v>109082.77</v>
      </c>
      <c r="BJ11" s="5">
        <v>101060.61</v>
      </c>
      <c r="BK11" s="83">
        <v>90272.92</v>
      </c>
      <c r="BL11" s="75">
        <v>88193.600000000006</v>
      </c>
      <c r="BM11" s="5">
        <v>89028.29</v>
      </c>
      <c r="BN11" s="5">
        <v>89843.88</v>
      </c>
      <c r="BO11" s="83">
        <v>91304.7</v>
      </c>
      <c r="BP11" s="121">
        <v>87665.82</v>
      </c>
      <c r="BQ11" s="75">
        <v>94561.64</v>
      </c>
      <c r="BR11" s="75">
        <v>98509.07</v>
      </c>
      <c r="BS11" s="199">
        <v>93532.58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</row>
    <row r="12" spans="2:104">
      <c r="B12" s="13"/>
      <c r="C12" s="26" t="s">
        <v>11</v>
      </c>
      <c r="D12" s="75">
        <v>245293.55910000001</v>
      </c>
      <c r="E12" s="5">
        <v>271838.79833319999</v>
      </c>
      <c r="F12" s="5">
        <v>275491.53570000001</v>
      </c>
      <c r="G12" s="83">
        <v>251071.97440000001</v>
      </c>
      <c r="H12" s="75">
        <v>238295.61569999999</v>
      </c>
      <c r="I12" s="5">
        <v>249003.416</v>
      </c>
      <c r="J12" s="5">
        <v>249657.9577</v>
      </c>
      <c r="K12" s="83">
        <v>247869.1128</v>
      </c>
      <c r="L12" s="75">
        <v>240939.13329999999</v>
      </c>
      <c r="M12" s="5">
        <v>234838.03673260001</v>
      </c>
      <c r="N12" s="5">
        <v>235204.87754489999</v>
      </c>
      <c r="O12" s="83">
        <v>234811.42274569999</v>
      </c>
      <c r="P12" s="75">
        <v>238514.12910990001</v>
      </c>
      <c r="Q12" s="5">
        <v>250645.78175180001</v>
      </c>
      <c r="R12" s="5">
        <v>241592.5929162</v>
      </c>
      <c r="S12" s="83">
        <v>246075.08584380001</v>
      </c>
      <c r="T12" s="75">
        <v>252739.23851210001</v>
      </c>
      <c r="U12" s="5">
        <v>249409.45726570001</v>
      </c>
      <c r="V12" s="5">
        <v>248246.2988321</v>
      </c>
      <c r="W12" s="83">
        <v>246579.94929729999</v>
      </c>
      <c r="X12" s="75">
        <v>279754</v>
      </c>
      <c r="Y12" s="5">
        <v>280966</v>
      </c>
      <c r="Z12" s="5">
        <v>281350</v>
      </c>
      <c r="AA12" s="83">
        <v>285476</v>
      </c>
      <c r="AB12" s="75">
        <v>282642</v>
      </c>
      <c r="AC12" s="5">
        <v>290489</v>
      </c>
      <c r="AD12" s="5">
        <v>273444</v>
      </c>
      <c r="AE12" s="83">
        <v>242795</v>
      </c>
      <c r="AF12" s="75">
        <v>230307</v>
      </c>
      <c r="AG12" s="5">
        <v>228121</v>
      </c>
      <c r="AH12" s="5">
        <v>224080</v>
      </c>
      <c r="AI12" s="83">
        <v>210161</v>
      </c>
      <c r="AJ12" s="75">
        <v>211788</v>
      </c>
      <c r="AK12" s="5">
        <v>211018</v>
      </c>
      <c r="AL12" s="5">
        <v>206987</v>
      </c>
      <c r="AM12" s="83">
        <v>204701.42</v>
      </c>
      <c r="AN12" s="75">
        <v>205874.49</v>
      </c>
      <c r="AO12" s="5">
        <v>205560.59</v>
      </c>
      <c r="AP12" s="5">
        <v>200489.53</v>
      </c>
      <c r="AQ12" s="83">
        <v>200551.50000000003</v>
      </c>
      <c r="AR12" s="75">
        <v>194638.04</v>
      </c>
      <c r="AS12" s="5">
        <v>190828.25</v>
      </c>
      <c r="AT12" s="5">
        <v>183764.07</v>
      </c>
      <c r="AU12" s="83">
        <v>178095.28</v>
      </c>
      <c r="AV12" s="75">
        <v>174753</v>
      </c>
      <c r="AW12" s="5">
        <v>182559</v>
      </c>
      <c r="AX12" s="5">
        <v>177896</v>
      </c>
      <c r="AY12" s="83">
        <v>185227</v>
      </c>
      <c r="AZ12" s="75">
        <v>180317</v>
      </c>
      <c r="BA12" s="5">
        <v>193604</v>
      </c>
      <c r="BB12" s="5">
        <v>178887</v>
      </c>
      <c r="BC12" s="83">
        <v>179217.97</v>
      </c>
      <c r="BD12" s="75">
        <v>180760.27</v>
      </c>
      <c r="BE12" s="5">
        <v>188683.16</v>
      </c>
      <c r="BF12" s="5">
        <v>185818.87</v>
      </c>
      <c r="BG12" s="83">
        <v>179755.74</v>
      </c>
      <c r="BH12" s="75">
        <v>174695.35</v>
      </c>
      <c r="BI12" s="5">
        <v>177427.4</v>
      </c>
      <c r="BJ12" s="5">
        <v>160292.70000000001</v>
      </c>
      <c r="BK12" s="83">
        <v>147838.03</v>
      </c>
      <c r="BL12" s="75">
        <v>143069.74</v>
      </c>
      <c r="BM12" s="5">
        <v>136768.56</v>
      </c>
      <c r="BN12" s="5">
        <v>131236.96</v>
      </c>
      <c r="BO12" s="83">
        <v>121758.43</v>
      </c>
      <c r="BP12" s="121">
        <v>123904.13</v>
      </c>
      <c r="BQ12" s="75">
        <v>127073.15</v>
      </c>
      <c r="BR12" s="75">
        <v>122449.03</v>
      </c>
      <c r="BS12" s="199">
        <v>127019.89</v>
      </c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</row>
    <row r="13" spans="2:104">
      <c r="B13" s="13"/>
      <c r="C13" s="9" t="s">
        <v>12</v>
      </c>
      <c r="D13" s="76">
        <v>26337.5674</v>
      </c>
      <c r="E13" s="6">
        <v>30951.2214948</v>
      </c>
      <c r="F13" s="6">
        <v>31208.584999999999</v>
      </c>
      <c r="G13" s="84">
        <v>30714.033599999999</v>
      </c>
      <c r="H13" s="76">
        <v>31255.837623399999</v>
      </c>
      <c r="I13" s="6">
        <v>41563.758600000001</v>
      </c>
      <c r="J13" s="6">
        <v>45038.9784</v>
      </c>
      <c r="K13" s="84">
        <v>45766.6011</v>
      </c>
      <c r="L13" s="76">
        <v>49812.3773</v>
      </c>
      <c r="M13" s="6">
        <v>52876.976617499997</v>
      </c>
      <c r="N13" s="6">
        <v>54160.897330200001</v>
      </c>
      <c r="O13" s="84">
        <v>63192.200521799998</v>
      </c>
      <c r="P13" s="76">
        <v>73186.809106000001</v>
      </c>
      <c r="Q13" s="6">
        <v>79181.7675246</v>
      </c>
      <c r="R13" s="6">
        <v>80559.208719000002</v>
      </c>
      <c r="S13" s="84">
        <v>84387.250019500003</v>
      </c>
      <c r="T13" s="76">
        <v>87998.788031999997</v>
      </c>
      <c r="U13" s="6">
        <v>93585.979750800005</v>
      </c>
      <c r="V13" s="6">
        <v>102198.49455420001</v>
      </c>
      <c r="W13" s="84">
        <v>120225.66768129999</v>
      </c>
      <c r="X13" s="76">
        <v>132261</v>
      </c>
      <c r="Y13" s="6">
        <v>144893</v>
      </c>
      <c r="Z13" s="6">
        <v>152176</v>
      </c>
      <c r="AA13" s="84">
        <v>155798</v>
      </c>
      <c r="AB13" s="76">
        <v>155124</v>
      </c>
      <c r="AC13" s="6">
        <v>164156</v>
      </c>
      <c r="AD13" s="6">
        <v>152761</v>
      </c>
      <c r="AE13" s="84">
        <v>135348</v>
      </c>
      <c r="AF13" s="76">
        <v>133127</v>
      </c>
      <c r="AG13" s="6">
        <v>137568</v>
      </c>
      <c r="AH13" s="6">
        <v>134676</v>
      </c>
      <c r="AI13" s="84">
        <v>139860</v>
      </c>
      <c r="AJ13" s="76">
        <v>140542</v>
      </c>
      <c r="AK13" s="6">
        <v>142410</v>
      </c>
      <c r="AL13" s="6">
        <v>140952</v>
      </c>
      <c r="AM13" s="84">
        <v>141614.98000000001</v>
      </c>
      <c r="AN13" s="76">
        <v>141061.49</v>
      </c>
      <c r="AO13" s="6">
        <v>150093.16</v>
      </c>
      <c r="AP13" s="6">
        <v>150094.51999999999</v>
      </c>
      <c r="AQ13" s="84">
        <v>148940.56999999998</v>
      </c>
      <c r="AR13" s="76">
        <v>149152.48000000001</v>
      </c>
      <c r="AS13" s="6">
        <v>146629.95000000001</v>
      </c>
      <c r="AT13" s="6">
        <v>142113.00999999998</v>
      </c>
      <c r="AU13" s="84">
        <v>140678.07999999999</v>
      </c>
      <c r="AV13" s="76">
        <v>146811</v>
      </c>
      <c r="AW13" s="6">
        <v>148640</v>
      </c>
      <c r="AX13" s="6">
        <v>149513</v>
      </c>
      <c r="AY13" s="84">
        <v>149952</v>
      </c>
      <c r="AZ13" s="76">
        <v>138756</v>
      </c>
      <c r="BA13" s="6">
        <v>146810</v>
      </c>
      <c r="BB13" s="6">
        <v>142523</v>
      </c>
      <c r="BC13" s="84">
        <v>142784.22</v>
      </c>
      <c r="BD13" s="76">
        <v>134922.42000000001</v>
      </c>
      <c r="BE13" s="6">
        <v>136627.32</v>
      </c>
      <c r="BF13" s="6">
        <v>137759.17000000001</v>
      </c>
      <c r="BG13" s="84">
        <v>135387.23000000001</v>
      </c>
      <c r="BH13" s="76">
        <v>122107.38</v>
      </c>
      <c r="BI13" s="6">
        <v>125638.49</v>
      </c>
      <c r="BJ13" s="6">
        <v>113005.3</v>
      </c>
      <c r="BK13" s="84">
        <v>100865.71</v>
      </c>
      <c r="BL13" s="76">
        <v>86662.29</v>
      </c>
      <c r="BM13" s="6">
        <v>78232.13</v>
      </c>
      <c r="BN13" s="6">
        <v>71166.83</v>
      </c>
      <c r="BO13" s="84">
        <v>72516.02</v>
      </c>
      <c r="BP13" s="123">
        <v>64157.8</v>
      </c>
      <c r="BQ13" s="76">
        <v>62023.14</v>
      </c>
      <c r="BR13" s="76">
        <v>57725.9</v>
      </c>
      <c r="BS13" s="128">
        <v>50447.360000000001</v>
      </c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</row>
    <row r="14" spans="2:104">
      <c r="B14" s="13"/>
      <c r="C14" s="20"/>
      <c r="D14" s="1"/>
      <c r="E14" s="20"/>
      <c r="F14" s="20"/>
      <c r="G14" s="1"/>
      <c r="H14" s="1"/>
      <c r="K14" s="1"/>
      <c r="L14" s="1"/>
      <c r="O14" s="1"/>
      <c r="P14" s="1"/>
      <c r="S14" s="1"/>
      <c r="T14" s="1"/>
      <c r="W14" s="1"/>
      <c r="X14" s="1"/>
      <c r="AA14" s="1"/>
      <c r="AB14" s="1"/>
      <c r="AE14" s="1"/>
      <c r="AF14" s="1"/>
      <c r="AI14" s="1"/>
      <c r="AJ14" s="1"/>
      <c r="AM14" s="1"/>
      <c r="AN14" s="1"/>
      <c r="AQ14" s="1"/>
      <c r="AR14" s="1"/>
      <c r="AU14" s="1"/>
      <c r="AV14" s="1"/>
      <c r="AY14" s="1"/>
      <c r="AZ14" s="1"/>
      <c r="BC14" s="1"/>
      <c r="BD14" s="1"/>
      <c r="BG14" s="1"/>
      <c r="BH14" s="1"/>
      <c r="BK14" s="1"/>
      <c r="BL14" s="1"/>
      <c r="BO14" s="1"/>
      <c r="BP14" s="1"/>
      <c r="BQ14" s="139"/>
      <c r="BR14" s="139"/>
      <c r="BS14" s="19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</row>
    <row r="15" spans="2:104">
      <c r="B15" s="13"/>
      <c r="C15" s="20"/>
      <c r="D15" s="1"/>
      <c r="E15" s="20"/>
      <c r="F15" s="20"/>
      <c r="G15" s="1"/>
      <c r="H15" s="1"/>
      <c r="K15" s="1"/>
      <c r="L15" s="1"/>
      <c r="O15" s="1"/>
      <c r="P15" s="1"/>
      <c r="S15" s="1"/>
      <c r="T15" s="1"/>
      <c r="W15" s="1"/>
      <c r="X15" s="1"/>
      <c r="AA15" s="1"/>
      <c r="AB15" s="1"/>
      <c r="AE15" s="1"/>
      <c r="AF15" s="1"/>
      <c r="AI15" s="1"/>
      <c r="AJ15" s="1"/>
      <c r="AM15" s="1"/>
      <c r="AN15" s="1"/>
      <c r="AQ15" s="1"/>
      <c r="AR15" s="1"/>
      <c r="AU15" s="1"/>
      <c r="AV15" s="1"/>
      <c r="AY15" s="1"/>
      <c r="AZ15" s="1"/>
      <c r="BC15" s="1"/>
      <c r="BD15" s="1"/>
      <c r="BG15" s="1"/>
      <c r="BH15" s="1"/>
      <c r="BK15" s="1"/>
      <c r="BL15" s="1"/>
      <c r="BO15" s="1"/>
      <c r="BP15" s="1"/>
      <c r="BQ15" s="139"/>
      <c r="BR15" s="139"/>
      <c r="BS15" s="19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</row>
    <row r="16" spans="2:104">
      <c r="B16" s="13"/>
      <c r="C16" s="20"/>
      <c r="D16" s="1"/>
      <c r="E16" s="20"/>
      <c r="F16" s="20"/>
      <c r="G16" s="1"/>
      <c r="H16" s="1"/>
      <c r="K16" s="1"/>
      <c r="L16" s="1"/>
      <c r="O16" s="1"/>
      <c r="P16" s="1"/>
      <c r="S16" s="1"/>
      <c r="T16" s="1"/>
      <c r="W16" s="1"/>
      <c r="X16" s="1"/>
      <c r="AA16" s="1"/>
      <c r="AB16" s="1"/>
      <c r="AE16" s="1"/>
      <c r="AF16" s="1"/>
      <c r="AI16" s="1"/>
      <c r="AJ16" s="1"/>
      <c r="AM16" s="1"/>
      <c r="AN16" s="1"/>
      <c r="AQ16" s="1"/>
      <c r="AR16" s="1"/>
      <c r="AU16" s="1"/>
      <c r="AV16" s="1"/>
      <c r="AY16" s="1"/>
      <c r="AZ16" s="1"/>
      <c r="BC16" s="1"/>
      <c r="BD16" s="1"/>
      <c r="BG16" s="1"/>
      <c r="BH16" s="1"/>
      <c r="BK16" s="1"/>
      <c r="BL16" s="1"/>
      <c r="BO16" s="1"/>
      <c r="BP16" s="1"/>
      <c r="BQ16" s="139"/>
      <c r="BR16" s="139"/>
      <c r="BS16" s="19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</row>
    <row r="17" spans="2:104">
      <c r="B17" s="13"/>
      <c r="C17" s="20"/>
      <c r="D17" s="1"/>
      <c r="E17" s="20"/>
      <c r="F17" s="20"/>
      <c r="G17" s="1"/>
      <c r="H17" s="1"/>
      <c r="K17" s="1"/>
      <c r="L17" s="1"/>
      <c r="O17" s="1"/>
      <c r="P17" s="1"/>
      <c r="S17" s="1"/>
      <c r="T17" s="1"/>
      <c r="W17" s="1"/>
      <c r="X17" s="1"/>
      <c r="AA17" s="1"/>
      <c r="AB17" s="1"/>
      <c r="AE17" s="1"/>
      <c r="AF17" s="1"/>
      <c r="AI17" s="1"/>
      <c r="AJ17" s="1"/>
      <c r="AM17" s="1"/>
      <c r="AN17" s="1"/>
      <c r="AQ17" s="1"/>
      <c r="AR17" s="1"/>
      <c r="AU17" s="1"/>
      <c r="AV17" s="1"/>
      <c r="AY17" s="1"/>
      <c r="AZ17" s="1"/>
      <c r="BC17" s="1"/>
      <c r="BD17" s="1"/>
      <c r="BG17" s="1"/>
      <c r="BH17" s="1"/>
      <c r="BK17" s="1"/>
      <c r="BL17" s="1"/>
      <c r="BO17" s="1"/>
      <c r="BP17" s="1"/>
      <c r="BQ17" s="139"/>
      <c r="BR17" s="139"/>
      <c r="BS17" s="1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</row>
    <row r="18" spans="2:104">
      <c r="B18" s="13"/>
      <c r="C18" s="20"/>
      <c r="D18" s="1"/>
      <c r="E18" s="20"/>
      <c r="F18" s="20"/>
      <c r="G18" s="1"/>
      <c r="H18" s="1"/>
      <c r="K18" s="1"/>
      <c r="L18" s="1"/>
      <c r="O18" s="1"/>
      <c r="P18" s="1"/>
      <c r="S18" s="1"/>
      <c r="T18" s="1"/>
      <c r="W18" s="1"/>
      <c r="X18" s="1"/>
      <c r="AA18" s="1"/>
      <c r="AB18" s="1"/>
      <c r="AE18" s="1"/>
      <c r="AF18" s="1"/>
      <c r="AI18" s="1"/>
      <c r="AJ18" s="1"/>
      <c r="AM18" s="1"/>
      <c r="AN18" s="1"/>
      <c r="AQ18" s="1"/>
      <c r="AR18" s="1"/>
      <c r="AU18" s="1"/>
      <c r="AV18" s="1"/>
      <c r="AY18" s="1"/>
      <c r="AZ18" s="1"/>
      <c r="BC18" s="1"/>
      <c r="BD18" s="1"/>
      <c r="BG18" s="1"/>
      <c r="BH18" s="1"/>
      <c r="BK18" s="1"/>
      <c r="BL18" s="1"/>
      <c r="BO18" s="1"/>
      <c r="BP18" s="1"/>
      <c r="BQ18" s="139"/>
      <c r="BR18" s="139"/>
      <c r="BS18" s="19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</row>
    <row r="19" spans="2:104">
      <c r="B19" s="13"/>
      <c r="C19" s="20"/>
      <c r="D19" s="1"/>
      <c r="E19" s="20"/>
      <c r="F19" s="20"/>
      <c r="G19" s="1"/>
      <c r="H19" s="1"/>
      <c r="K19" s="1"/>
      <c r="L19" s="1"/>
      <c r="O19" s="1"/>
      <c r="P19" s="1"/>
      <c r="S19" s="1"/>
      <c r="T19" s="1"/>
      <c r="W19" s="1"/>
      <c r="X19" s="1"/>
      <c r="AA19" s="1"/>
      <c r="AB19" s="1"/>
      <c r="AE19" s="1"/>
      <c r="AF19" s="1"/>
      <c r="AI19" s="1"/>
      <c r="AJ19" s="1"/>
      <c r="AM19" s="1"/>
      <c r="AN19" s="1"/>
      <c r="AQ19" s="1"/>
      <c r="AR19" s="1"/>
      <c r="AU19" s="1"/>
      <c r="AV19" s="1"/>
      <c r="AY19" s="1"/>
      <c r="AZ19" s="1"/>
      <c r="BC19" s="1"/>
      <c r="BD19" s="1"/>
      <c r="BG19" s="1"/>
      <c r="BH19" s="1"/>
      <c r="BK19" s="1"/>
      <c r="BL19" s="1"/>
      <c r="BO19" s="1"/>
      <c r="BP19" s="1"/>
      <c r="BQ19" s="139"/>
      <c r="BR19" s="139"/>
      <c r="BS19" s="19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</row>
    <row r="20" spans="2:104">
      <c r="B20" s="13"/>
      <c r="C20" s="20"/>
      <c r="D20" s="1"/>
      <c r="E20" s="20"/>
      <c r="F20" s="20"/>
      <c r="G20" s="1"/>
      <c r="H20" s="1"/>
      <c r="K20" s="1"/>
      <c r="L20" s="1"/>
      <c r="O20" s="1"/>
      <c r="P20" s="1"/>
      <c r="S20" s="1"/>
      <c r="T20" s="1"/>
      <c r="W20" s="1"/>
      <c r="X20" s="1"/>
      <c r="AA20" s="1"/>
      <c r="AB20" s="1"/>
      <c r="AE20" s="1"/>
      <c r="AF20" s="1"/>
      <c r="AI20" s="1"/>
      <c r="AJ20" s="1"/>
      <c r="AM20" s="1"/>
      <c r="AN20" s="1"/>
      <c r="AQ20" s="1"/>
      <c r="AR20" s="1"/>
      <c r="AU20" s="1"/>
      <c r="AV20" s="1"/>
      <c r="AY20" s="1"/>
      <c r="AZ20" s="1"/>
      <c r="BC20" s="1"/>
      <c r="BD20" s="1"/>
      <c r="BG20" s="1"/>
      <c r="BH20" s="1"/>
      <c r="BK20" s="1"/>
      <c r="BL20" s="1"/>
      <c r="BO20" s="1"/>
      <c r="BP20" s="1"/>
      <c r="BQ20" s="139"/>
      <c r="BR20" s="139"/>
      <c r="BS20" s="19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</row>
    <row r="21" spans="2:104">
      <c r="B21" s="13"/>
      <c r="C21" s="20"/>
      <c r="D21" s="1"/>
      <c r="E21" s="20"/>
      <c r="F21" s="20"/>
      <c r="G21" s="1"/>
      <c r="H21" s="1"/>
      <c r="K21" s="1"/>
      <c r="L21" s="1"/>
      <c r="O21" s="1"/>
      <c r="P21" s="1"/>
      <c r="S21" s="1"/>
      <c r="T21" s="1"/>
      <c r="W21" s="1"/>
      <c r="X21" s="1"/>
      <c r="AA21" s="1"/>
      <c r="AB21" s="1"/>
      <c r="AE21" s="1"/>
      <c r="AF21" s="1"/>
      <c r="AI21" s="1"/>
      <c r="AJ21" s="1"/>
      <c r="AM21" s="1"/>
      <c r="AN21" s="1"/>
      <c r="AQ21" s="1"/>
      <c r="AR21" s="1"/>
      <c r="AU21" s="1"/>
      <c r="AV21" s="1"/>
      <c r="AY21" s="1"/>
      <c r="AZ21" s="1"/>
      <c r="BC21" s="1"/>
      <c r="BD21" s="1"/>
      <c r="BG21" s="1"/>
      <c r="BH21" s="1"/>
      <c r="BK21" s="1"/>
      <c r="BL21" s="1"/>
      <c r="BO21" s="1"/>
      <c r="BP21" s="1"/>
      <c r="BQ21" s="139"/>
      <c r="BR21" s="139"/>
      <c r="BS21" s="19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</row>
    <row r="22" spans="2:104">
      <c r="B22" s="13"/>
      <c r="C22" s="20"/>
      <c r="D22" s="1"/>
      <c r="E22" s="20"/>
      <c r="F22" s="20"/>
      <c r="G22" s="1"/>
      <c r="H22" s="1"/>
      <c r="K22" s="1"/>
      <c r="L22" s="1"/>
      <c r="O22" s="1"/>
      <c r="P22" s="1"/>
      <c r="S22" s="1"/>
      <c r="T22" s="1"/>
      <c r="W22" s="1"/>
      <c r="X22" s="1"/>
      <c r="AA22" s="1"/>
      <c r="AB22" s="1"/>
      <c r="AE22" s="1"/>
      <c r="AF22" s="1"/>
      <c r="AI22" s="1"/>
      <c r="AJ22" s="1"/>
      <c r="AM22" s="1"/>
      <c r="AN22" s="1"/>
      <c r="AQ22" s="1"/>
      <c r="AR22" s="1"/>
      <c r="AU22" s="1"/>
      <c r="AV22" s="1"/>
      <c r="AY22" s="1"/>
      <c r="AZ22" s="1"/>
      <c r="BC22" s="1"/>
      <c r="BD22" s="1"/>
      <c r="BG22" s="1"/>
      <c r="BH22" s="1"/>
      <c r="BK22" s="1"/>
      <c r="BL22" s="1"/>
      <c r="BO22" s="1"/>
      <c r="BP22" s="1"/>
      <c r="BQ22" s="139"/>
      <c r="BR22" s="139"/>
      <c r="BS22" s="19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</row>
    <row r="23" spans="2:104">
      <c r="B23" s="13"/>
      <c r="C23" s="20"/>
      <c r="D23" s="1"/>
      <c r="E23" s="20"/>
      <c r="F23" s="20"/>
      <c r="G23" s="1"/>
      <c r="H23" s="1"/>
      <c r="K23" s="1"/>
      <c r="L23" s="1"/>
      <c r="O23" s="1"/>
      <c r="P23" s="1"/>
      <c r="S23" s="1"/>
      <c r="T23" s="1"/>
      <c r="W23" s="1"/>
      <c r="X23" s="1"/>
      <c r="AA23" s="1"/>
      <c r="AB23" s="1"/>
      <c r="AE23" s="1"/>
      <c r="AF23" s="1"/>
      <c r="AI23" s="1"/>
      <c r="AJ23" s="1"/>
      <c r="AM23" s="1"/>
      <c r="AN23" s="1"/>
      <c r="AQ23" s="1"/>
      <c r="AR23" s="1"/>
      <c r="AU23" s="1"/>
      <c r="AV23" s="1"/>
      <c r="AY23" s="1"/>
      <c r="AZ23" s="1"/>
      <c r="BC23" s="1"/>
      <c r="BD23" s="1"/>
      <c r="BG23" s="1"/>
      <c r="BH23" s="1"/>
      <c r="BK23" s="1"/>
      <c r="BL23" s="1"/>
      <c r="BO23" s="1"/>
      <c r="BP23" s="1"/>
      <c r="BQ23" s="139"/>
      <c r="BR23" s="139"/>
      <c r="BS23" s="19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</row>
    <row r="24" spans="2:104">
      <c r="B24" s="13"/>
      <c r="C24" s="20"/>
      <c r="D24" s="1"/>
      <c r="E24" s="20"/>
      <c r="F24" s="20"/>
      <c r="G24" s="1"/>
      <c r="H24" s="1"/>
      <c r="K24" s="1"/>
      <c r="L24" s="1"/>
      <c r="O24" s="1"/>
      <c r="P24" s="1"/>
      <c r="S24" s="1"/>
      <c r="T24" s="1"/>
      <c r="W24" s="1"/>
      <c r="X24" s="1"/>
      <c r="AA24" s="1"/>
      <c r="AB24" s="1"/>
      <c r="AE24" s="1"/>
      <c r="AF24" s="1"/>
      <c r="AI24" s="1"/>
      <c r="AJ24" s="1"/>
      <c r="AM24" s="1"/>
      <c r="AN24" s="1"/>
      <c r="AQ24" s="1"/>
      <c r="AR24" s="1"/>
      <c r="AU24" s="1"/>
      <c r="AV24" s="1"/>
      <c r="AY24" s="1"/>
      <c r="AZ24" s="1"/>
      <c r="BC24" s="1"/>
      <c r="BD24" s="1"/>
      <c r="BG24" s="1"/>
      <c r="BH24" s="1"/>
      <c r="BK24" s="1"/>
      <c r="BL24" s="1"/>
      <c r="BO24" s="1"/>
      <c r="BP24" s="1"/>
      <c r="BQ24" s="139"/>
      <c r="BR24" s="139"/>
      <c r="BS24" s="19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</row>
    <row r="25" spans="2:104">
      <c r="B25" s="13"/>
      <c r="C25" s="20"/>
      <c r="D25" s="1"/>
      <c r="E25" s="20"/>
      <c r="F25" s="20"/>
      <c r="G25" s="1"/>
      <c r="H25" s="1"/>
      <c r="K25" s="1"/>
      <c r="L25" s="1"/>
      <c r="O25" s="1"/>
      <c r="P25" s="1"/>
      <c r="S25" s="1"/>
      <c r="T25" s="1"/>
      <c r="W25" s="1"/>
      <c r="X25" s="1"/>
      <c r="AA25" s="1"/>
      <c r="AB25" s="1"/>
      <c r="AE25" s="1"/>
      <c r="AF25" s="1"/>
      <c r="AI25" s="1"/>
      <c r="AJ25" s="1"/>
      <c r="AM25" s="1"/>
      <c r="AN25" s="1"/>
      <c r="AQ25" s="1"/>
      <c r="AR25" s="1"/>
      <c r="AU25" s="1"/>
      <c r="AV25" s="1"/>
      <c r="AY25" s="1"/>
      <c r="AZ25" s="1"/>
      <c r="BC25" s="1"/>
      <c r="BD25" s="1"/>
      <c r="BG25" s="1"/>
      <c r="BH25" s="1"/>
      <c r="BK25" s="1"/>
      <c r="BL25" s="1"/>
      <c r="BO25" s="1"/>
      <c r="BP25" s="1"/>
      <c r="BQ25" s="139"/>
      <c r="BR25" s="139"/>
      <c r="BS25" s="19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</row>
    <row r="26" spans="2:104">
      <c r="B26" s="13"/>
      <c r="C26" s="20"/>
      <c r="D26" s="1"/>
      <c r="E26" s="20"/>
      <c r="F26" s="20"/>
      <c r="G26" s="1"/>
      <c r="H26" s="1"/>
      <c r="K26" s="1"/>
      <c r="L26" s="1"/>
      <c r="O26" s="1"/>
      <c r="P26" s="1"/>
      <c r="S26" s="1"/>
      <c r="T26" s="1"/>
      <c r="W26" s="1"/>
      <c r="X26" s="1"/>
      <c r="AA26" s="1"/>
      <c r="AB26" s="1"/>
      <c r="AE26" s="1"/>
      <c r="AF26" s="1"/>
      <c r="AI26" s="1"/>
      <c r="AJ26" s="1"/>
      <c r="AM26" s="1"/>
      <c r="AN26" s="1"/>
      <c r="AQ26" s="1"/>
      <c r="AR26" s="1"/>
      <c r="AU26" s="1"/>
      <c r="AV26" s="1"/>
      <c r="AY26" s="1"/>
      <c r="AZ26" s="1"/>
      <c r="BC26" s="1"/>
      <c r="BD26" s="1"/>
      <c r="BG26" s="1"/>
      <c r="BH26" s="1"/>
      <c r="BK26" s="1"/>
      <c r="BL26" s="1"/>
      <c r="BO26" s="1"/>
      <c r="BP26" s="1"/>
      <c r="BQ26" s="139"/>
      <c r="BR26" s="139"/>
      <c r="BS26" s="19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</row>
    <row r="27" spans="2:104">
      <c r="B27" s="13"/>
      <c r="C27" s="20"/>
      <c r="D27" s="1"/>
      <c r="E27" s="20"/>
      <c r="F27" s="20"/>
      <c r="G27" s="1"/>
      <c r="H27" s="1"/>
      <c r="K27" s="1"/>
      <c r="L27" s="1"/>
      <c r="O27" s="1"/>
      <c r="P27" s="1"/>
      <c r="S27" s="1"/>
      <c r="T27" s="1"/>
      <c r="W27" s="1"/>
      <c r="X27" s="1"/>
      <c r="AA27" s="1"/>
      <c r="AB27" s="1"/>
      <c r="AE27" s="1"/>
      <c r="AF27" s="1"/>
      <c r="AI27" s="1"/>
      <c r="AJ27" s="1"/>
      <c r="AM27" s="1"/>
      <c r="AN27" s="1"/>
      <c r="AQ27" s="1"/>
      <c r="AR27" s="1"/>
      <c r="AU27" s="1"/>
      <c r="AV27" s="1"/>
      <c r="AY27" s="1"/>
      <c r="AZ27" s="1"/>
      <c r="BC27" s="1"/>
      <c r="BD27" s="1"/>
      <c r="BG27" s="1"/>
      <c r="BH27" s="1"/>
      <c r="BK27" s="1"/>
      <c r="BL27" s="1"/>
      <c r="BO27" s="1"/>
      <c r="BP27" s="1"/>
      <c r="BQ27" s="139"/>
      <c r="BR27" s="139"/>
      <c r="BS27" s="19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</row>
    <row r="28" spans="2:104">
      <c r="B28" s="13"/>
      <c r="C28" s="20"/>
      <c r="D28" s="1"/>
      <c r="E28" s="20"/>
      <c r="F28" s="20"/>
      <c r="G28" s="1"/>
      <c r="H28" s="1"/>
      <c r="K28" s="1"/>
      <c r="L28" s="1"/>
      <c r="O28" s="1"/>
      <c r="P28" s="1"/>
      <c r="S28" s="1"/>
      <c r="T28" s="1"/>
      <c r="W28" s="1"/>
      <c r="X28" s="1"/>
      <c r="AA28" s="1"/>
      <c r="AB28" s="1"/>
      <c r="AE28" s="1"/>
      <c r="AF28" s="1"/>
      <c r="AI28" s="1"/>
      <c r="AJ28" s="1"/>
      <c r="AM28" s="1"/>
      <c r="AN28" s="1"/>
      <c r="AQ28" s="1"/>
      <c r="AR28" s="1"/>
      <c r="AU28" s="1"/>
      <c r="AV28" s="1"/>
      <c r="AY28" s="1"/>
      <c r="AZ28" s="1"/>
      <c r="BC28" s="1"/>
      <c r="BD28" s="1"/>
      <c r="BG28" s="1"/>
      <c r="BH28" s="1"/>
      <c r="BK28" s="1"/>
      <c r="BL28" s="1"/>
      <c r="BO28" s="1"/>
      <c r="BP28" s="1"/>
      <c r="BQ28" s="139"/>
      <c r="BR28" s="139"/>
      <c r="BS28" s="19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</row>
    <row r="29" spans="2:104">
      <c r="B29" s="13"/>
      <c r="C29" s="20"/>
      <c r="D29" s="1"/>
      <c r="E29" s="20"/>
      <c r="F29" s="20"/>
      <c r="G29" s="1"/>
      <c r="H29" s="1"/>
      <c r="K29" s="1"/>
      <c r="L29" s="1"/>
      <c r="O29" s="1"/>
      <c r="P29" s="1"/>
      <c r="S29" s="1"/>
      <c r="T29" s="1"/>
      <c r="W29" s="1"/>
      <c r="X29" s="1"/>
      <c r="AA29" s="1"/>
      <c r="AB29" s="1"/>
      <c r="AE29" s="1"/>
      <c r="AF29" s="1"/>
      <c r="AI29" s="1"/>
      <c r="AJ29" s="1"/>
      <c r="AM29" s="1"/>
      <c r="AN29" s="1"/>
      <c r="AQ29" s="1"/>
      <c r="AR29" s="1"/>
      <c r="AU29" s="1"/>
      <c r="AV29" s="1"/>
      <c r="AY29" s="1"/>
      <c r="AZ29" s="1"/>
      <c r="BC29" s="1"/>
      <c r="BD29" s="1"/>
      <c r="BG29" s="1"/>
      <c r="BH29" s="1"/>
      <c r="BK29" s="1"/>
      <c r="BL29" s="1"/>
      <c r="BO29" s="1"/>
      <c r="BP29" s="1"/>
      <c r="BQ29" s="139"/>
      <c r="BR29" s="139"/>
      <c r="BS29" s="19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</row>
    <row r="30" spans="2:104">
      <c r="B30" s="13"/>
      <c r="C30" s="20"/>
      <c r="D30" s="1"/>
      <c r="E30" s="20"/>
      <c r="F30" s="20"/>
      <c r="G30" s="1"/>
      <c r="H30" s="1"/>
      <c r="K30" s="1"/>
      <c r="L30" s="1"/>
      <c r="O30" s="1"/>
      <c r="P30" s="1"/>
      <c r="S30" s="1"/>
      <c r="T30" s="1"/>
      <c r="W30" s="1"/>
      <c r="X30" s="1"/>
      <c r="AA30" s="1"/>
      <c r="AB30" s="1"/>
      <c r="AE30" s="1"/>
      <c r="AF30" s="1"/>
      <c r="AI30" s="1"/>
      <c r="AJ30" s="1"/>
      <c r="AM30" s="1"/>
      <c r="AN30" s="1"/>
      <c r="AQ30" s="1"/>
      <c r="AR30" s="1"/>
      <c r="AU30" s="1"/>
      <c r="AV30" s="1"/>
      <c r="AY30" s="1"/>
      <c r="AZ30" s="1"/>
      <c r="BC30" s="1"/>
      <c r="BD30" s="1"/>
      <c r="BG30" s="1"/>
      <c r="BH30" s="1"/>
      <c r="BK30" s="1"/>
      <c r="BL30" s="1"/>
      <c r="BO30" s="1"/>
      <c r="BP30" s="1"/>
      <c r="BQ30" s="139"/>
      <c r="BR30" s="139"/>
      <c r="BS30" s="19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</row>
    <row r="31" spans="2:104">
      <c r="B31" s="13"/>
      <c r="C31" s="20"/>
      <c r="D31" s="1"/>
      <c r="E31" s="20"/>
      <c r="F31" s="20"/>
      <c r="G31" s="1"/>
      <c r="H31" s="1"/>
      <c r="K31" s="1"/>
      <c r="L31" s="1"/>
      <c r="O31" s="1"/>
      <c r="P31" s="1"/>
      <c r="S31" s="1"/>
      <c r="T31" s="1"/>
      <c r="W31" s="1"/>
      <c r="X31" s="1"/>
      <c r="AA31" s="1"/>
      <c r="AB31" s="1"/>
      <c r="AE31" s="1"/>
      <c r="AF31" s="1"/>
      <c r="AI31" s="1"/>
      <c r="AJ31" s="1"/>
      <c r="AM31" s="1"/>
      <c r="AN31" s="1"/>
      <c r="AQ31" s="1"/>
      <c r="AR31" s="1"/>
      <c r="AU31" s="1"/>
      <c r="AV31" s="1"/>
      <c r="AY31" s="1"/>
      <c r="AZ31" s="1"/>
      <c r="BC31" s="1"/>
      <c r="BD31" s="1"/>
      <c r="BG31" s="1"/>
      <c r="BH31" s="1"/>
      <c r="BK31" s="1"/>
      <c r="BL31" s="1"/>
      <c r="BO31" s="1"/>
      <c r="BP31" s="1"/>
      <c r="BQ31" s="139"/>
      <c r="BR31" s="139"/>
      <c r="BS31" s="19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</row>
    <row r="32" spans="2:104">
      <c r="B32" s="13"/>
      <c r="C32" s="20"/>
      <c r="D32" s="1"/>
      <c r="E32" s="20"/>
      <c r="F32" s="20"/>
      <c r="G32" s="1"/>
      <c r="H32" s="1"/>
      <c r="K32" s="1"/>
      <c r="L32" s="1"/>
      <c r="O32" s="1"/>
      <c r="P32" s="1"/>
      <c r="S32" s="1"/>
      <c r="T32" s="1"/>
      <c r="W32" s="1"/>
      <c r="X32" s="1"/>
      <c r="AA32" s="1"/>
      <c r="AB32" s="1"/>
      <c r="AE32" s="1"/>
      <c r="AF32" s="1"/>
      <c r="AI32" s="1"/>
      <c r="AJ32" s="1"/>
      <c r="AM32" s="1"/>
      <c r="AN32" s="1"/>
      <c r="AQ32" s="1"/>
      <c r="AR32" s="1"/>
      <c r="AU32" s="1"/>
      <c r="AV32" s="1"/>
      <c r="AY32" s="1"/>
      <c r="AZ32" s="1"/>
      <c r="BC32" s="1"/>
      <c r="BD32" s="1"/>
      <c r="BG32" s="1"/>
      <c r="BH32" s="1"/>
      <c r="BK32" s="1"/>
      <c r="BL32" s="1"/>
      <c r="BO32" s="1"/>
      <c r="BP32" s="1"/>
      <c r="BQ32" s="139"/>
      <c r="BR32" s="139"/>
      <c r="BS32" s="19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</row>
    <row r="33" spans="2:104">
      <c r="B33" s="13"/>
      <c r="C33" s="20"/>
      <c r="D33" s="1"/>
      <c r="E33" s="20"/>
      <c r="F33" s="20"/>
      <c r="G33" s="1"/>
      <c r="H33" s="1"/>
      <c r="K33" s="1"/>
      <c r="L33" s="1"/>
      <c r="O33" s="1"/>
      <c r="P33" s="1"/>
      <c r="S33" s="1"/>
      <c r="T33" s="1"/>
      <c r="W33" s="1"/>
      <c r="X33" s="1"/>
      <c r="AA33" s="1"/>
      <c r="AB33" s="1"/>
      <c r="AE33" s="1"/>
      <c r="AF33" s="1"/>
      <c r="AI33" s="1"/>
      <c r="AJ33" s="1"/>
      <c r="AM33" s="1"/>
      <c r="AN33" s="1"/>
      <c r="AQ33" s="1"/>
      <c r="AR33" s="1"/>
      <c r="AU33" s="1"/>
      <c r="AV33" s="1"/>
      <c r="AY33" s="1"/>
      <c r="AZ33" s="1"/>
      <c r="BC33" s="1"/>
      <c r="BD33" s="1"/>
      <c r="BG33" s="1"/>
      <c r="BH33" s="1"/>
      <c r="BK33" s="1"/>
      <c r="BL33" s="1"/>
      <c r="BO33" s="1"/>
      <c r="BP33" s="1"/>
      <c r="BQ33" s="139"/>
      <c r="BR33" s="139"/>
      <c r="BS33" s="1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</row>
    <row r="34" spans="2:104">
      <c r="B34" s="13"/>
      <c r="C34" s="20"/>
      <c r="D34" s="1"/>
      <c r="E34" s="20"/>
      <c r="F34" s="20"/>
      <c r="G34" s="1"/>
      <c r="H34" s="1"/>
      <c r="K34" s="1"/>
      <c r="L34" s="1"/>
      <c r="O34" s="1"/>
      <c r="P34" s="1"/>
      <c r="S34" s="1"/>
      <c r="T34" s="1"/>
      <c r="W34" s="1"/>
      <c r="X34" s="1"/>
      <c r="AA34" s="1"/>
      <c r="AB34" s="1"/>
      <c r="AE34" s="1"/>
      <c r="AF34" s="1"/>
      <c r="AI34" s="1"/>
      <c r="AJ34" s="1"/>
      <c r="AM34" s="1"/>
      <c r="AN34" s="1"/>
      <c r="AQ34" s="1"/>
      <c r="AR34" s="1"/>
      <c r="AU34" s="1"/>
      <c r="AV34" s="1"/>
      <c r="AY34" s="1"/>
      <c r="AZ34" s="1"/>
      <c r="BC34" s="1"/>
      <c r="BD34" s="1"/>
      <c r="BG34" s="1"/>
      <c r="BH34" s="1"/>
      <c r="BK34" s="1"/>
      <c r="BL34" s="1"/>
      <c r="BO34" s="1"/>
      <c r="BP34" s="1"/>
      <c r="BQ34" s="139"/>
      <c r="BR34" s="139"/>
      <c r="BS34" s="19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</row>
    <row r="35" spans="2:104">
      <c r="B35" s="13"/>
      <c r="C35" s="20"/>
      <c r="D35" s="1"/>
      <c r="E35" s="20"/>
      <c r="F35" s="20"/>
      <c r="G35" s="1"/>
      <c r="H35" s="1"/>
      <c r="K35" s="1"/>
      <c r="L35" s="1"/>
      <c r="O35" s="1"/>
      <c r="P35" s="1"/>
      <c r="S35" s="1"/>
      <c r="T35" s="1"/>
      <c r="W35" s="1"/>
      <c r="X35" s="1"/>
      <c r="AA35" s="1"/>
      <c r="AB35" s="1"/>
      <c r="AE35" s="1"/>
      <c r="AF35" s="1"/>
      <c r="AI35" s="1"/>
      <c r="AJ35" s="1"/>
      <c r="AM35" s="1"/>
      <c r="AN35" s="1"/>
      <c r="AQ35" s="1"/>
      <c r="AR35" s="1"/>
      <c r="AU35" s="1"/>
      <c r="AV35" s="1"/>
      <c r="AY35" s="1"/>
      <c r="AZ35" s="1"/>
      <c r="BC35" s="1"/>
      <c r="BD35" s="1"/>
      <c r="BG35" s="1"/>
      <c r="BH35" s="1"/>
      <c r="BK35" s="1"/>
      <c r="BL35" s="1"/>
      <c r="BO35" s="1"/>
      <c r="BP35" s="1"/>
      <c r="BQ35" s="139"/>
      <c r="BR35" s="139"/>
      <c r="BS35" s="19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</row>
    <row r="36" spans="2:104">
      <c r="B36" s="13"/>
      <c r="C36" s="20"/>
      <c r="D36" s="1"/>
      <c r="E36" s="20"/>
      <c r="F36" s="20"/>
      <c r="G36" s="1"/>
      <c r="H36" s="1"/>
      <c r="K36" s="1"/>
      <c r="L36" s="1"/>
      <c r="O36" s="1"/>
      <c r="P36" s="1"/>
      <c r="S36" s="1"/>
      <c r="T36" s="1"/>
      <c r="W36" s="1"/>
      <c r="X36" s="1"/>
      <c r="AA36" s="1"/>
      <c r="AB36" s="1"/>
      <c r="AE36" s="1"/>
      <c r="AF36" s="1"/>
      <c r="AI36" s="1"/>
      <c r="AJ36" s="1"/>
      <c r="AM36" s="1"/>
      <c r="AN36" s="1"/>
      <c r="AQ36" s="1"/>
      <c r="AR36" s="1"/>
      <c r="AU36" s="1"/>
      <c r="AV36" s="1"/>
      <c r="AY36" s="1"/>
      <c r="AZ36" s="1"/>
      <c r="BC36" s="1"/>
      <c r="BD36" s="1"/>
      <c r="BG36" s="1"/>
      <c r="BH36" s="1"/>
      <c r="BK36" s="1"/>
      <c r="BL36" s="1"/>
      <c r="BO36" s="1"/>
      <c r="BP36" s="1"/>
      <c r="BQ36" s="139"/>
      <c r="BR36" s="139"/>
      <c r="BS36" s="19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</row>
    <row r="37" spans="2:104" ht="16.5" thickBot="1">
      <c r="B37" s="21"/>
      <c r="C37" s="22"/>
      <c r="D37" s="77" t="str">
        <f>""</f>
        <v/>
      </c>
      <c r="E37" s="77" t="str">
        <f>""</f>
        <v/>
      </c>
      <c r="F37" s="77" t="str">
        <f>""</f>
        <v/>
      </c>
      <c r="G37" s="77" t="str">
        <f>""</f>
        <v/>
      </c>
      <c r="H37" s="77" t="str">
        <f>""</f>
        <v/>
      </c>
      <c r="I37" s="77" t="str">
        <f>""</f>
        <v/>
      </c>
      <c r="J37" s="77" t="str">
        <f>""</f>
        <v/>
      </c>
      <c r="K37" s="77" t="str">
        <f>""</f>
        <v/>
      </c>
      <c r="L37" s="77" t="str">
        <f>""</f>
        <v/>
      </c>
      <c r="M37" s="77" t="str">
        <f>""</f>
        <v/>
      </c>
      <c r="N37" s="77" t="str">
        <f>""</f>
        <v/>
      </c>
      <c r="O37" s="77" t="str">
        <f>""</f>
        <v/>
      </c>
      <c r="P37" s="77" t="str">
        <f>""</f>
        <v/>
      </c>
      <c r="Q37" s="77" t="str">
        <f>""</f>
        <v/>
      </c>
      <c r="R37" s="77" t="str">
        <f>""</f>
        <v/>
      </c>
      <c r="S37" s="77" t="str">
        <f>""</f>
        <v/>
      </c>
      <c r="T37" s="77" t="str">
        <f>""</f>
        <v/>
      </c>
      <c r="U37" s="77" t="str">
        <f>""</f>
        <v/>
      </c>
      <c r="V37" s="77" t="str">
        <f>""</f>
        <v/>
      </c>
      <c r="W37" s="77" t="str">
        <f>""</f>
        <v/>
      </c>
      <c r="X37" s="77" t="str">
        <f>""</f>
        <v/>
      </c>
      <c r="Y37" s="77" t="str">
        <f>""</f>
        <v/>
      </c>
      <c r="Z37" s="77" t="str">
        <f>""</f>
        <v/>
      </c>
      <c r="AA37" s="77" t="str">
        <f>""</f>
        <v/>
      </c>
      <c r="AB37" s="77" t="str">
        <f>""</f>
        <v/>
      </c>
      <c r="AC37" s="77" t="str">
        <f>""</f>
        <v/>
      </c>
      <c r="AD37" s="77" t="str">
        <f>""</f>
        <v/>
      </c>
      <c r="AE37" s="77" t="str">
        <f>""</f>
        <v/>
      </c>
      <c r="AF37" s="77" t="str">
        <f>""</f>
        <v/>
      </c>
      <c r="AG37" s="77" t="str">
        <f>""</f>
        <v/>
      </c>
      <c r="AH37" s="77" t="str">
        <f>""</f>
        <v/>
      </c>
      <c r="AI37" s="77" t="str">
        <f>""</f>
        <v/>
      </c>
      <c r="AJ37" s="77" t="str">
        <f>""</f>
        <v/>
      </c>
      <c r="AK37" s="77" t="str">
        <f>""</f>
        <v/>
      </c>
      <c r="AL37" s="77" t="str">
        <f>""</f>
        <v/>
      </c>
      <c r="AM37" s="77" t="str">
        <f>""</f>
        <v/>
      </c>
      <c r="AN37" s="77" t="str">
        <f>""</f>
        <v/>
      </c>
      <c r="AO37" s="77" t="str">
        <f>""</f>
        <v/>
      </c>
      <c r="AP37" s="77" t="str">
        <f>""</f>
        <v/>
      </c>
      <c r="AQ37" s="77" t="str">
        <f>""</f>
        <v/>
      </c>
      <c r="AR37" s="77" t="str">
        <f>""</f>
        <v/>
      </c>
      <c r="AS37" s="77" t="str">
        <f>""</f>
        <v/>
      </c>
      <c r="AT37" s="77" t="str">
        <f>""</f>
        <v/>
      </c>
      <c r="AU37" s="77" t="str">
        <f>""</f>
        <v/>
      </c>
      <c r="AV37" s="77" t="str">
        <f>""</f>
        <v/>
      </c>
      <c r="AW37" s="77" t="str">
        <f>""</f>
        <v/>
      </c>
      <c r="AX37" s="77" t="str">
        <f>""</f>
        <v/>
      </c>
      <c r="AY37" s="77" t="str">
        <f>""</f>
        <v/>
      </c>
      <c r="AZ37" s="77" t="str">
        <f>""</f>
        <v/>
      </c>
      <c r="BA37" s="77" t="str">
        <f>""</f>
        <v/>
      </c>
      <c r="BB37" s="77" t="str">
        <f>""</f>
        <v/>
      </c>
      <c r="BC37" s="77" t="str">
        <f>""</f>
        <v/>
      </c>
      <c r="BD37" s="77" t="str">
        <f>""</f>
        <v/>
      </c>
      <c r="BE37" s="77" t="str">
        <f>""</f>
        <v/>
      </c>
      <c r="BF37" s="77" t="str">
        <f>""</f>
        <v/>
      </c>
      <c r="BG37" s="77" t="str">
        <f>""</f>
        <v/>
      </c>
      <c r="BH37" s="77" t="str">
        <f>""</f>
        <v/>
      </c>
      <c r="BI37" s="77" t="str">
        <f>""</f>
        <v/>
      </c>
      <c r="BJ37" s="77" t="str">
        <f>""</f>
        <v/>
      </c>
      <c r="BK37" s="77" t="str">
        <f>""</f>
        <v/>
      </c>
      <c r="BL37" s="77" t="str">
        <f>""</f>
        <v/>
      </c>
      <c r="BM37" s="77" t="str">
        <f>""</f>
        <v/>
      </c>
      <c r="BN37" s="77" t="str">
        <f>""</f>
        <v/>
      </c>
      <c r="BO37" s="77" t="str">
        <f>""</f>
        <v/>
      </c>
      <c r="BP37" s="77" t="str">
        <f>""</f>
        <v/>
      </c>
      <c r="BQ37" s="77"/>
      <c r="BR37" s="77"/>
      <c r="BS37" s="23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</row>
    <row r="39" spans="2:104" ht="24" thickBot="1">
      <c r="C39" s="14"/>
    </row>
    <row r="40" spans="2:104" ht="23.25">
      <c r="B40" s="10"/>
      <c r="C40" s="62" t="s">
        <v>13</v>
      </c>
      <c r="D40" s="70" t="str">
        <f>""</f>
        <v/>
      </c>
      <c r="E40" s="70" t="str">
        <f>""</f>
        <v/>
      </c>
      <c r="F40" s="70" t="str">
        <f>""</f>
        <v/>
      </c>
      <c r="G40" s="70" t="str">
        <f>""</f>
        <v/>
      </c>
      <c r="H40" s="70" t="str">
        <f>""</f>
        <v/>
      </c>
      <c r="I40" s="70" t="str">
        <f>""</f>
        <v/>
      </c>
      <c r="J40" s="70" t="str">
        <f>""</f>
        <v/>
      </c>
      <c r="K40" s="70" t="str">
        <f>""</f>
        <v/>
      </c>
      <c r="L40" s="70" t="str">
        <f>""</f>
        <v/>
      </c>
      <c r="M40" s="70" t="str">
        <f>""</f>
        <v/>
      </c>
      <c r="N40" s="70" t="str">
        <f>""</f>
        <v/>
      </c>
      <c r="O40" s="70" t="str">
        <f>""</f>
        <v/>
      </c>
      <c r="P40" s="70" t="str">
        <f>""</f>
        <v/>
      </c>
      <c r="Q40" s="70" t="str">
        <f>""</f>
        <v/>
      </c>
      <c r="R40" s="70" t="str">
        <f>""</f>
        <v/>
      </c>
      <c r="S40" s="70" t="str">
        <f>""</f>
        <v/>
      </c>
      <c r="T40" s="70" t="str">
        <f>""</f>
        <v/>
      </c>
      <c r="U40" s="70" t="str">
        <f>""</f>
        <v/>
      </c>
      <c r="V40" s="70" t="str">
        <f>""</f>
        <v/>
      </c>
      <c r="W40" s="70" t="str">
        <f>""</f>
        <v/>
      </c>
      <c r="X40" s="70" t="str">
        <f>""</f>
        <v/>
      </c>
      <c r="Y40" s="70" t="str">
        <f>""</f>
        <v/>
      </c>
      <c r="Z40" s="70" t="str">
        <f>""</f>
        <v/>
      </c>
      <c r="AA40" s="70" t="str">
        <f>""</f>
        <v/>
      </c>
      <c r="AB40" s="70" t="str">
        <f>""</f>
        <v/>
      </c>
      <c r="AC40" s="70" t="str">
        <f>""</f>
        <v/>
      </c>
      <c r="AD40" s="70" t="str">
        <f>""</f>
        <v/>
      </c>
      <c r="AE40" s="70" t="str">
        <f>""</f>
        <v/>
      </c>
      <c r="AF40" s="70" t="str">
        <f>""</f>
        <v/>
      </c>
      <c r="AG40" s="70" t="str">
        <f>""</f>
        <v/>
      </c>
      <c r="AH40" s="70" t="str">
        <f>""</f>
        <v/>
      </c>
      <c r="AI40" s="70" t="str">
        <f>""</f>
        <v/>
      </c>
      <c r="AJ40" s="70" t="str">
        <f>""</f>
        <v/>
      </c>
      <c r="AK40" s="70" t="str">
        <f>""</f>
        <v/>
      </c>
      <c r="AL40" s="70" t="str">
        <f>""</f>
        <v/>
      </c>
      <c r="AM40" s="70" t="str">
        <f>""</f>
        <v/>
      </c>
      <c r="AN40" s="70" t="str">
        <f>""</f>
        <v/>
      </c>
      <c r="AO40" s="70" t="str">
        <f>""</f>
        <v/>
      </c>
      <c r="AP40" s="70" t="str">
        <f>""</f>
        <v/>
      </c>
      <c r="AQ40" s="70" t="str">
        <f>""</f>
        <v/>
      </c>
      <c r="AR40" s="70" t="str">
        <f>""</f>
        <v/>
      </c>
      <c r="AS40" s="70" t="str">
        <f>""</f>
        <v/>
      </c>
      <c r="AT40" s="70" t="str">
        <f>""</f>
        <v/>
      </c>
      <c r="AU40" s="70" t="str">
        <f>""</f>
        <v/>
      </c>
      <c r="AV40" s="70" t="str">
        <f>""</f>
        <v/>
      </c>
      <c r="AW40" s="70" t="str">
        <f>""</f>
        <v/>
      </c>
      <c r="AX40" s="70" t="str">
        <f>""</f>
        <v/>
      </c>
      <c r="AY40" s="70" t="str">
        <f>""</f>
        <v/>
      </c>
      <c r="AZ40" s="70" t="str">
        <f>""</f>
        <v/>
      </c>
      <c r="BA40" s="70" t="str">
        <f>""</f>
        <v/>
      </c>
      <c r="BB40" s="70" t="str">
        <f>""</f>
        <v/>
      </c>
      <c r="BC40" s="70" t="str">
        <f>""</f>
        <v/>
      </c>
      <c r="BD40" s="70" t="str">
        <f>""</f>
        <v/>
      </c>
      <c r="BE40" s="70" t="str">
        <f>""</f>
        <v/>
      </c>
      <c r="BF40" s="70" t="str">
        <f>""</f>
        <v/>
      </c>
      <c r="BG40" s="70" t="str">
        <f>""</f>
        <v/>
      </c>
      <c r="BH40" s="70" t="str">
        <f>""</f>
        <v/>
      </c>
      <c r="BI40" s="70" t="str">
        <f>""</f>
        <v/>
      </c>
      <c r="BJ40" s="70" t="str">
        <f>""</f>
        <v/>
      </c>
      <c r="BK40" s="70" t="str">
        <f>""</f>
        <v/>
      </c>
      <c r="BL40" s="70" t="str">
        <f>""</f>
        <v/>
      </c>
      <c r="BM40" s="70" t="str">
        <f>""</f>
        <v/>
      </c>
      <c r="BN40" s="70" t="str">
        <f>""</f>
        <v/>
      </c>
      <c r="BO40" s="70" t="str">
        <f>""</f>
        <v/>
      </c>
      <c r="BP40" s="70" t="str">
        <f>""</f>
        <v/>
      </c>
      <c r="BQ40" s="11"/>
      <c r="BR40" s="11"/>
      <c r="BS40" s="12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</row>
    <row r="41" spans="2:104">
      <c r="B41" s="13"/>
      <c r="C41" s="148"/>
      <c r="D41" s="148"/>
      <c r="E41" s="148"/>
      <c r="F41" s="148"/>
      <c r="G41" s="14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61"/>
      <c r="BR41" s="161"/>
      <c r="BS41" s="163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</row>
    <row r="42" spans="2:104">
      <c r="B42" s="13"/>
      <c r="C42" s="180"/>
      <c r="D42" s="178">
        <v>2008</v>
      </c>
      <c r="E42" s="181"/>
      <c r="F42" s="181"/>
      <c r="G42" s="182"/>
      <c r="H42" s="178">
        <v>2009</v>
      </c>
      <c r="I42" s="179"/>
      <c r="J42" s="179"/>
      <c r="K42" s="174"/>
      <c r="L42" s="178">
        <v>2010</v>
      </c>
      <c r="M42" s="179"/>
      <c r="N42" s="179"/>
      <c r="O42" s="174"/>
      <c r="P42" s="178">
        <v>2011</v>
      </c>
      <c r="Q42" s="179"/>
      <c r="R42" s="179"/>
      <c r="S42" s="174"/>
      <c r="T42" s="178">
        <v>2012</v>
      </c>
      <c r="U42" s="179"/>
      <c r="V42" s="179"/>
      <c r="W42" s="174"/>
      <c r="X42" s="178">
        <v>2013</v>
      </c>
      <c r="Y42" s="179"/>
      <c r="Z42" s="179"/>
      <c r="AA42" s="174"/>
      <c r="AB42" s="178">
        <v>2014</v>
      </c>
      <c r="AC42" s="179"/>
      <c r="AD42" s="179"/>
      <c r="AE42" s="174"/>
      <c r="AF42" s="178">
        <v>2015</v>
      </c>
      <c r="AG42" s="179"/>
      <c r="AH42" s="179"/>
      <c r="AI42" s="174"/>
      <c r="AJ42" s="178">
        <v>2016</v>
      </c>
      <c r="AK42" s="179"/>
      <c r="AL42" s="179"/>
      <c r="AM42" s="174"/>
      <c r="AN42" s="178">
        <v>2017</v>
      </c>
      <c r="AO42" s="179"/>
      <c r="AP42" s="179"/>
      <c r="AQ42" s="174"/>
      <c r="AR42" s="178">
        <v>2018</v>
      </c>
      <c r="AS42" s="179"/>
      <c r="AT42" s="179"/>
      <c r="AU42" s="174"/>
      <c r="AV42" s="178">
        <v>2019</v>
      </c>
      <c r="AW42" s="179"/>
      <c r="AX42" s="179"/>
      <c r="AY42" s="174"/>
      <c r="AZ42" s="178">
        <v>2020</v>
      </c>
      <c r="BA42" s="179"/>
      <c r="BB42" s="179"/>
      <c r="BC42" s="174"/>
      <c r="BD42" s="178">
        <v>2021</v>
      </c>
      <c r="BE42" s="179"/>
      <c r="BF42" s="179"/>
      <c r="BG42" s="174"/>
      <c r="BH42" s="178">
        <v>2022</v>
      </c>
      <c r="BI42" s="179"/>
      <c r="BJ42" s="179"/>
      <c r="BK42" s="174"/>
      <c r="BL42" s="178">
        <v>2023</v>
      </c>
      <c r="BM42" s="179"/>
      <c r="BN42" s="179"/>
      <c r="BO42" s="174"/>
      <c r="BP42" s="178">
        <v>2024</v>
      </c>
      <c r="BQ42" s="179"/>
      <c r="BR42" s="179"/>
      <c r="BS42" s="184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</row>
    <row r="43" spans="2:104">
      <c r="B43" s="13"/>
      <c r="C43" s="180"/>
      <c r="D43" s="74" t="s">
        <v>2</v>
      </c>
      <c r="E43" s="3" t="s">
        <v>3</v>
      </c>
      <c r="F43" s="3" t="s">
        <v>4</v>
      </c>
      <c r="G43" s="80" t="s">
        <v>5</v>
      </c>
      <c r="H43" s="74" t="s">
        <v>2</v>
      </c>
      <c r="I43" s="3" t="s">
        <v>3</v>
      </c>
      <c r="J43" s="3" t="s">
        <v>4</v>
      </c>
      <c r="K43" s="80" t="s">
        <v>5</v>
      </c>
      <c r="L43" s="74" t="s">
        <v>2</v>
      </c>
      <c r="M43" s="3" t="s">
        <v>3</v>
      </c>
      <c r="N43" s="3" t="s">
        <v>4</v>
      </c>
      <c r="O43" s="80" t="s">
        <v>5</v>
      </c>
      <c r="P43" s="74" t="s">
        <v>2</v>
      </c>
      <c r="Q43" s="3" t="s">
        <v>3</v>
      </c>
      <c r="R43" s="3" t="s">
        <v>4</v>
      </c>
      <c r="S43" s="80" t="s">
        <v>5</v>
      </c>
      <c r="T43" s="74" t="s">
        <v>2</v>
      </c>
      <c r="U43" s="3" t="s">
        <v>3</v>
      </c>
      <c r="V43" s="3" t="s">
        <v>4</v>
      </c>
      <c r="W43" s="80" t="s">
        <v>5</v>
      </c>
      <c r="X43" s="74" t="s">
        <v>2</v>
      </c>
      <c r="Y43" s="3" t="s">
        <v>3</v>
      </c>
      <c r="Z43" s="3" t="s">
        <v>4</v>
      </c>
      <c r="AA43" s="80" t="s">
        <v>5</v>
      </c>
      <c r="AB43" s="74" t="s">
        <v>2</v>
      </c>
      <c r="AC43" s="3" t="s">
        <v>3</v>
      </c>
      <c r="AD43" s="3" t="s">
        <v>4</v>
      </c>
      <c r="AE43" s="80" t="s">
        <v>5</v>
      </c>
      <c r="AF43" s="74" t="s">
        <v>2</v>
      </c>
      <c r="AG43" s="3" t="s">
        <v>3</v>
      </c>
      <c r="AH43" s="3" t="s">
        <v>4</v>
      </c>
      <c r="AI43" s="80" t="s">
        <v>5</v>
      </c>
      <c r="AJ43" s="74" t="s">
        <v>2</v>
      </c>
      <c r="AK43" s="3" t="s">
        <v>3</v>
      </c>
      <c r="AL43" s="3" t="s">
        <v>4</v>
      </c>
      <c r="AM43" s="80" t="s">
        <v>5</v>
      </c>
      <c r="AN43" s="74" t="s">
        <v>2</v>
      </c>
      <c r="AO43" s="3" t="s">
        <v>3</v>
      </c>
      <c r="AP43" s="3" t="s">
        <v>4</v>
      </c>
      <c r="AQ43" s="80" t="s">
        <v>5</v>
      </c>
      <c r="AR43" s="74" t="s">
        <v>2</v>
      </c>
      <c r="AS43" s="3" t="s">
        <v>3</v>
      </c>
      <c r="AT43" s="3" t="s">
        <v>4</v>
      </c>
      <c r="AU43" s="80" t="s">
        <v>5</v>
      </c>
      <c r="AV43" s="74" t="s">
        <v>2</v>
      </c>
      <c r="AW43" s="3" t="s">
        <v>3</v>
      </c>
      <c r="AX43" s="3" t="s">
        <v>4</v>
      </c>
      <c r="AY43" s="80" t="s">
        <v>5</v>
      </c>
      <c r="AZ43" s="74" t="s">
        <v>2</v>
      </c>
      <c r="BA43" s="3" t="s">
        <v>3</v>
      </c>
      <c r="BB43" s="3" t="s">
        <v>4</v>
      </c>
      <c r="BC43" s="80" t="s">
        <v>5</v>
      </c>
      <c r="BD43" s="74" t="s">
        <v>2</v>
      </c>
      <c r="BE43" s="3" t="s">
        <v>3</v>
      </c>
      <c r="BF43" s="3" t="s">
        <v>4</v>
      </c>
      <c r="BG43" s="80" t="s">
        <v>5</v>
      </c>
      <c r="BH43" s="74" t="s">
        <v>2</v>
      </c>
      <c r="BI43" s="3" t="s">
        <v>3</v>
      </c>
      <c r="BJ43" s="3" t="s">
        <v>4</v>
      </c>
      <c r="BK43" s="80" t="s">
        <v>5</v>
      </c>
      <c r="BL43" s="74" t="s">
        <v>2</v>
      </c>
      <c r="BM43" s="3" t="s">
        <v>3</v>
      </c>
      <c r="BN43" s="3" t="s">
        <v>4</v>
      </c>
      <c r="BO43" s="80" t="s">
        <v>5</v>
      </c>
      <c r="BP43" s="80" t="s">
        <v>2</v>
      </c>
      <c r="BQ43" s="80" t="s">
        <v>3</v>
      </c>
      <c r="BR43" s="80" t="s">
        <v>4</v>
      </c>
      <c r="BS43" s="150" t="s">
        <v>5</v>
      </c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</row>
    <row r="44" spans="2:104">
      <c r="B44" s="13"/>
      <c r="C44" s="25" t="s">
        <v>6</v>
      </c>
      <c r="D44" s="33">
        <f t="shared" ref="D44:AI44" si="0">D7/D$7</f>
        <v>1</v>
      </c>
      <c r="E44" s="33">
        <f t="shared" si="0"/>
        <v>1</v>
      </c>
      <c r="F44" s="33">
        <f t="shared" si="0"/>
        <v>1</v>
      </c>
      <c r="G44" s="34">
        <f t="shared" si="0"/>
        <v>1</v>
      </c>
      <c r="H44" s="33">
        <f t="shared" si="0"/>
        <v>1</v>
      </c>
      <c r="I44" s="33">
        <f t="shared" si="0"/>
        <v>1</v>
      </c>
      <c r="J44" s="33">
        <f t="shared" si="0"/>
        <v>1</v>
      </c>
      <c r="K44" s="34">
        <f t="shared" si="0"/>
        <v>1</v>
      </c>
      <c r="L44" s="33">
        <f t="shared" si="0"/>
        <v>1</v>
      </c>
      <c r="M44" s="33">
        <f t="shared" si="0"/>
        <v>1</v>
      </c>
      <c r="N44" s="33">
        <f t="shared" si="0"/>
        <v>1</v>
      </c>
      <c r="O44" s="34">
        <f t="shared" si="0"/>
        <v>1</v>
      </c>
      <c r="P44" s="33">
        <f t="shared" si="0"/>
        <v>1</v>
      </c>
      <c r="Q44" s="33">
        <f t="shared" si="0"/>
        <v>1</v>
      </c>
      <c r="R44" s="33">
        <f t="shared" si="0"/>
        <v>1</v>
      </c>
      <c r="S44" s="34">
        <f t="shared" si="0"/>
        <v>1</v>
      </c>
      <c r="T44" s="33">
        <f t="shared" si="0"/>
        <v>1</v>
      </c>
      <c r="U44" s="33">
        <f t="shared" si="0"/>
        <v>1</v>
      </c>
      <c r="V44" s="33">
        <f t="shared" si="0"/>
        <v>1</v>
      </c>
      <c r="W44" s="34">
        <f t="shared" si="0"/>
        <v>1</v>
      </c>
      <c r="X44" s="33">
        <f t="shared" si="0"/>
        <v>1</v>
      </c>
      <c r="Y44" s="33">
        <f t="shared" si="0"/>
        <v>1</v>
      </c>
      <c r="Z44" s="33">
        <f t="shared" si="0"/>
        <v>1</v>
      </c>
      <c r="AA44" s="34">
        <f t="shared" si="0"/>
        <v>1</v>
      </c>
      <c r="AB44" s="33">
        <f t="shared" si="0"/>
        <v>1</v>
      </c>
      <c r="AC44" s="33">
        <f t="shared" si="0"/>
        <v>1</v>
      </c>
      <c r="AD44" s="33">
        <f t="shared" si="0"/>
        <v>1</v>
      </c>
      <c r="AE44" s="34">
        <f t="shared" si="0"/>
        <v>1</v>
      </c>
      <c r="AF44" s="33">
        <f t="shared" si="0"/>
        <v>1</v>
      </c>
      <c r="AG44" s="33">
        <f t="shared" si="0"/>
        <v>1</v>
      </c>
      <c r="AH44" s="33">
        <f t="shared" si="0"/>
        <v>1</v>
      </c>
      <c r="AI44" s="34">
        <f t="shared" si="0"/>
        <v>1</v>
      </c>
      <c r="AJ44" s="33">
        <f t="shared" ref="AJ44:BP44" si="1">AJ7/AJ$7</f>
        <v>1</v>
      </c>
      <c r="AK44" s="33">
        <f t="shared" si="1"/>
        <v>1</v>
      </c>
      <c r="AL44" s="33">
        <f t="shared" si="1"/>
        <v>1</v>
      </c>
      <c r="AM44" s="34">
        <f t="shared" si="1"/>
        <v>1</v>
      </c>
      <c r="AN44" s="33">
        <f t="shared" si="1"/>
        <v>1</v>
      </c>
      <c r="AO44" s="33">
        <f t="shared" si="1"/>
        <v>1</v>
      </c>
      <c r="AP44" s="33">
        <f t="shared" si="1"/>
        <v>1</v>
      </c>
      <c r="AQ44" s="34">
        <f t="shared" si="1"/>
        <v>1</v>
      </c>
      <c r="AR44" s="33">
        <f t="shared" si="1"/>
        <v>1</v>
      </c>
      <c r="AS44" s="33">
        <f t="shared" si="1"/>
        <v>1</v>
      </c>
      <c r="AT44" s="33">
        <f t="shared" si="1"/>
        <v>1</v>
      </c>
      <c r="AU44" s="34">
        <f t="shared" si="1"/>
        <v>1</v>
      </c>
      <c r="AV44" s="33">
        <f t="shared" si="1"/>
        <v>1</v>
      </c>
      <c r="AW44" s="33">
        <f t="shared" si="1"/>
        <v>1</v>
      </c>
      <c r="AX44" s="33">
        <f t="shared" si="1"/>
        <v>1</v>
      </c>
      <c r="AY44" s="34">
        <f t="shared" si="1"/>
        <v>1</v>
      </c>
      <c r="AZ44" s="33">
        <f t="shared" si="1"/>
        <v>1</v>
      </c>
      <c r="BA44" s="33">
        <f t="shared" si="1"/>
        <v>1</v>
      </c>
      <c r="BB44" s="33">
        <f t="shared" si="1"/>
        <v>1</v>
      </c>
      <c r="BC44" s="34">
        <f t="shared" si="1"/>
        <v>1</v>
      </c>
      <c r="BD44" s="33">
        <f t="shared" si="1"/>
        <v>1</v>
      </c>
      <c r="BE44" s="33">
        <f t="shared" si="1"/>
        <v>1</v>
      </c>
      <c r="BF44" s="33">
        <f t="shared" si="1"/>
        <v>1</v>
      </c>
      <c r="BG44" s="34">
        <f t="shared" si="1"/>
        <v>1</v>
      </c>
      <c r="BH44" s="33">
        <f t="shared" si="1"/>
        <v>1</v>
      </c>
      <c r="BI44" s="33">
        <f t="shared" si="1"/>
        <v>1</v>
      </c>
      <c r="BJ44" s="33">
        <f t="shared" si="1"/>
        <v>1</v>
      </c>
      <c r="BK44" s="34">
        <f t="shared" si="1"/>
        <v>1</v>
      </c>
      <c r="BL44" s="33">
        <f t="shared" si="1"/>
        <v>1</v>
      </c>
      <c r="BM44" s="33">
        <f t="shared" si="1"/>
        <v>1</v>
      </c>
      <c r="BN44" s="33">
        <f t="shared" si="1"/>
        <v>1</v>
      </c>
      <c r="BO44" s="34">
        <f t="shared" si="1"/>
        <v>1</v>
      </c>
      <c r="BP44" s="125">
        <f t="shared" si="1"/>
        <v>1</v>
      </c>
      <c r="BQ44" s="151">
        <f t="shared" ref="BQ44:BR44" si="2">BQ7/BQ$7</f>
        <v>1</v>
      </c>
      <c r="BR44" s="151">
        <f t="shared" si="2"/>
        <v>1</v>
      </c>
      <c r="BS44" s="188">
        <f t="shared" ref="BS44" si="3">BS7/BS$7</f>
        <v>1</v>
      </c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</row>
    <row r="45" spans="2:104">
      <c r="B45" s="13"/>
      <c r="C45" s="25" t="s">
        <v>7</v>
      </c>
      <c r="D45" s="33"/>
      <c r="E45" s="33"/>
      <c r="F45" s="33"/>
      <c r="G45" s="35"/>
      <c r="H45" s="1"/>
      <c r="K45" s="82"/>
      <c r="L45" s="1"/>
      <c r="O45" s="82"/>
      <c r="P45" s="1"/>
      <c r="S45" s="82"/>
      <c r="T45" s="1"/>
      <c r="W45" s="82"/>
      <c r="X45" s="1"/>
      <c r="AA45" s="82"/>
      <c r="AB45" s="1"/>
      <c r="AE45" s="82"/>
      <c r="AF45" s="1"/>
      <c r="AI45" s="82"/>
      <c r="AJ45" s="1"/>
      <c r="AM45" s="82"/>
      <c r="AN45" s="1"/>
      <c r="AQ45" s="82"/>
      <c r="AR45" s="1"/>
      <c r="AU45" s="82"/>
      <c r="AV45" s="1"/>
      <c r="AY45" s="82"/>
      <c r="AZ45" s="1"/>
      <c r="BC45" s="82"/>
      <c r="BD45" s="1"/>
      <c r="BG45" s="82"/>
      <c r="BH45" s="1"/>
      <c r="BK45" s="82"/>
      <c r="BL45" s="1"/>
      <c r="BO45" s="82"/>
      <c r="BP45" s="91"/>
      <c r="BQ45" s="139"/>
      <c r="BR45" s="139"/>
      <c r="BS45" s="19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</row>
    <row r="46" spans="2:104" ht="16.5" customHeight="1">
      <c r="B46" s="13"/>
      <c r="C46" s="26" t="s">
        <v>8</v>
      </c>
      <c r="D46" s="33">
        <f t="shared" ref="D46:AI46" si="4">D9/D$7</f>
        <v>7.6399822642254492E-2</v>
      </c>
      <c r="E46" s="33">
        <f t="shared" si="4"/>
        <v>6.4984222585357743E-2</v>
      </c>
      <c r="F46" s="33">
        <f t="shared" si="4"/>
        <v>6.0291162585712953E-2</v>
      </c>
      <c r="G46" s="35">
        <f t="shared" si="4"/>
        <v>6.1452138282234225E-2</v>
      </c>
      <c r="H46" s="33">
        <f t="shared" si="4"/>
        <v>6.1464914892510977E-2</v>
      </c>
      <c r="I46" s="33">
        <f t="shared" si="4"/>
        <v>6.4499016329927217E-2</v>
      </c>
      <c r="J46" s="33">
        <f t="shared" si="4"/>
        <v>6.5898973300634753E-2</v>
      </c>
      <c r="K46" s="35">
        <f t="shared" si="4"/>
        <v>6.7174474627576364E-2</v>
      </c>
      <c r="L46" s="33">
        <f t="shared" si="4"/>
        <v>6.7726498514596792E-2</v>
      </c>
      <c r="M46" s="33">
        <f t="shared" si="4"/>
        <v>7.7639228625386483E-2</v>
      </c>
      <c r="N46" s="33">
        <f t="shared" si="4"/>
        <v>7.3185172706960511E-2</v>
      </c>
      <c r="O46" s="35">
        <f t="shared" si="4"/>
        <v>7.0722312457378159E-2</v>
      </c>
      <c r="P46" s="33">
        <f t="shared" si="4"/>
        <v>6.9617720908599218E-2</v>
      </c>
      <c r="Q46" s="33">
        <f t="shared" si="4"/>
        <v>6.8452392461675185E-2</v>
      </c>
      <c r="R46" s="33">
        <f t="shared" si="4"/>
        <v>6.6306067884253292E-2</v>
      </c>
      <c r="S46" s="35">
        <f t="shared" si="4"/>
        <v>6.4451276123941609E-2</v>
      </c>
      <c r="T46" s="33">
        <f t="shared" si="4"/>
        <v>6.5263640577268092E-2</v>
      </c>
      <c r="U46" s="33">
        <f t="shared" si="4"/>
        <v>7.2775292351000692E-2</v>
      </c>
      <c r="V46" s="33">
        <f t="shared" si="4"/>
        <v>7.7763254420321615E-2</v>
      </c>
      <c r="W46" s="35">
        <f t="shared" si="4"/>
        <v>8.5496051382557503E-2</v>
      </c>
      <c r="X46" s="33">
        <f t="shared" si="4"/>
        <v>8.310152789183313E-2</v>
      </c>
      <c r="Y46" s="33">
        <f t="shared" si="4"/>
        <v>7.9029167914728637E-2</v>
      </c>
      <c r="Z46" s="33">
        <f t="shared" si="4"/>
        <v>8.7508725881663085E-2</v>
      </c>
      <c r="AA46" s="35">
        <f t="shared" si="4"/>
        <v>8.4711276726522372E-2</v>
      </c>
      <c r="AB46" s="33">
        <f t="shared" si="4"/>
        <v>7.4926106172439416E-2</v>
      </c>
      <c r="AC46" s="33">
        <f t="shared" si="4"/>
        <v>7.796074942103963E-2</v>
      </c>
      <c r="AD46" s="33">
        <f t="shared" si="4"/>
        <v>7.2529180136210694E-2</v>
      </c>
      <c r="AE46" s="35">
        <f t="shared" si="4"/>
        <v>6.9354776871517129E-2</v>
      </c>
      <c r="AF46" s="33">
        <f t="shared" si="4"/>
        <v>6.0151266384948728E-2</v>
      </c>
      <c r="AG46" s="33">
        <f t="shared" si="4"/>
        <v>6.5393464428227341E-2</v>
      </c>
      <c r="AH46" s="33">
        <f t="shared" si="4"/>
        <v>6.0207863808228873E-2</v>
      </c>
      <c r="AI46" s="35">
        <f t="shared" si="4"/>
        <v>5.8857564962805385E-2</v>
      </c>
      <c r="AJ46" s="33">
        <f t="shared" ref="AJ46:BP46" si="5">AJ9/AJ$7</f>
        <v>6.1635657856537227E-2</v>
      </c>
      <c r="AK46" s="33">
        <f t="shared" si="5"/>
        <v>6.8732254333049719E-2</v>
      </c>
      <c r="AL46" s="33">
        <f t="shared" si="5"/>
        <v>7.7859664692377442E-2</v>
      </c>
      <c r="AM46" s="35">
        <f t="shared" si="5"/>
        <v>7.6488276600303481E-2</v>
      </c>
      <c r="AN46" s="33">
        <f t="shared" si="5"/>
        <v>8.7863761946907343E-2</v>
      </c>
      <c r="AO46" s="33">
        <f t="shared" si="5"/>
        <v>8.8203218508053086E-2</v>
      </c>
      <c r="AP46" s="33">
        <f t="shared" si="5"/>
        <v>0.1021775811340226</v>
      </c>
      <c r="AQ46" s="35">
        <f t="shared" si="5"/>
        <v>0.1072984955787034</v>
      </c>
      <c r="AR46" s="33">
        <f t="shared" si="5"/>
        <v>0.11475824439137507</v>
      </c>
      <c r="AS46" s="33">
        <f t="shared" si="5"/>
        <v>0.10134408581347834</v>
      </c>
      <c r="AT46" s="33">
        <f t="shared" si="5"/>
        <v>9.8319774983418387E-2</v>
      </c>
      <c r="AU46" s="35">
        <f t="shared" si="5"/>
        <v>9.6588447322225449E-2</v>
      </c>
      <c r="AV46" s="33">
        <f t="shared" si="5"/>
        <v>0.1136235799449449</v>
      </c>
      <c r="AW46" s="33">
        <f t="shared" si="5"/>
        <v>0.13345558440699271</v>
      </c>
      <c r="AX46" s="33">
        <f t="shared" si="5"/>
        <v>0.13658644431811004</v>
      </c>
      <c r="AY46" s="35">
        <f t="shared" si="5"/>
        <v>0.14254901801193198</v>
      </c>
      <c r="AZ46" s="33">
        <f t="shared" si="5"/>
        <v>0.12982811801763508</v>
      </c>
      <c r="BA46" s="33">
        <f t="shared" si="5"/>
        <v>0.13497921105434085</v>
      </c>
      <c r="BB46" s="33">
        <f t="shared" si="5"/>
        <v>0.12847264240643097</v>
      </c>
      <c r="BC46" s="35">
        <f t="shared" si="5"/>
        <v>0.13955439831955463</v>
      </c>
      <c r="BD46" s="33">
        <f t="shared" si="5"/>
        <v>0.13310961971108573</v>
      </c>
      <c r="BE46" s="33">
        <f t="shared" si="5"/>
        <v>0.13246647099985065</v>
      </c>
      <c r="BF46" s="33">
        <f t="shared" si="5"/>
        <v>0.13681821838856495</v>
      </c>
      <c r="BG46" s="35">
        <f t="shared" si="5"/>
        <v>0.12971046863078139</v>
      </c>
      <c r="BH46" s="33">
        <f t="shared" si="5"/>
        <v>0.11526203588244024</v>
      </c>
      <c r="BI46" s="33">
        <f t="shared" si="5"/>
        <v>0.15320697985721152</v>
      </c>
      <c r="BJ46" s="33">
        <f t="shared" si="5"/>
        <v>0.151610625792861</v>
      </c>
      <c r="BK46" s="35">
        <f t="shared" si="5"/>
        <v>0.11972549437956684</v>
      </c>
      <c r="BL46" s="33">
        <f t="shared" si="5"/>
        <v>0.11283403263759716</v>
      </c>
      <c r="BM46" s="33">
        <f t="shared" si="5"/>
        <v>0.10810479157002334</v>
      </c>
      <c r="BN46" s="33">
        <f t="shared" si="5"/>
        <v>9.812800432235437E-2</v>
      </c>
      <c r="BO46" s="35">
        <f t="shared" si="5"/>
        <v>0.10276689701939762</v>
      </c>
      <c r="BP46" s="126">
        <f t="shared" si="5"/>
        <v>0.10333494610567512</v>
      </c>
      <c r="BQ46" s="33">
        <f t="shared" ref="BQ46:BR46" si="6">BQ9/BQ$7</f>
        <v>0.1021270368785826</v>
      </c>
      <c r="BR46" s="33">
        <f t="shared" si="6"/>
        <v>9.8483038652130511E-2</v>
      </c>
      <c r="BS46" s="189">
        <f t="shared" ref="BS46" si="7">BS9/BS$7</f>
        <v>6.6560029407166391E-2</v>
      </c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</row>
    <row r="47" spans="2:104" ht="31.5">
      <c r="B47" s="13"/>
      <c r="C47" s="26" t="s">
        <v>9</v>
      </c>
      <c r="D47" s="33">
        <f t="shared" ref="D47:AI47" si="8">D10/D$7</f>
        <v>5.3620967248420998E-3</v>
      </c>
      <c r="E47" s="33">
        <f t="shared" si="8"/>
        <v>6.1736585162451936E-3</v>
      </c>
      <c r="F47" s="33">
        <f t="shared" si="8"/>
        <v>6.230978363245274E-3</v>
      </c>
      <c r="G47" s="35">
        <f t="shared" si="8"/>
        <v>5.7556577497034798E-3</v>
      </c>
      <c r="H47" s="33">
        <f t="shared" si="8"/>
        <v>5.567033102472624E-3</v>
      </c>
      <c r="I47" s="33">
        <f t="shared" si="8"/>
        <v>8.4514426518888103E-3</v>
      </c>
      <c r="J47" s="33">
        <f t="shared" si="8"/>
        <v>2.5816060514865399E-2</v>
      </c>
      <c r="K47" s="35">
        <f t="shared" si="8"/>
        <v>3.1375015516720749E-2</v>
      </c>
      <c r="L47" s="33">
        <f t="shared" si="8"/>
        <v>2.6416565041838119E-2</v>
      </c>
      <c r="M47" s="33">
        <f t="shared" si="8"/>
        <v>2.607675096573478E-2</v>
      </c>
      <c r="N47" s="33">
        <f t="shared" si="8"/>
        <v>2.5691175743450135E-2</v>
      </c>
      <c r="O47" s="35">
        <f t="shared" si="8"/>
        <v>2.4635664262820937E-2</v>
      </c>
      <c r="P47" s="33">
        <f t="shared" si="8"/>
        <v>2.4439992381863323E-2</v>
      </c>
      <c r="Q47" s="33">
        <f t="shared" si="8"/>
        <v>2.355597867895538E-2</v>
      </c>
      <c r="R47" s="33">
        <f t="shared" si="8"/>
        <v>2.2384623177052813E-2</v>
      </c>
      <c r="S47" s="35">
        <f t="shared" si="8"/>
        <v>2.1427550961796289E-2</v>
      </c>
      <c r="T47" s="33">
        <f t="shared" si="8"/>
        <v>2.1660486958620089E-2</v>
      </c>
      <c r="U47" s="33">
        <f t="shared" si="8"/>
        <v>2.109990956973791E-2</v>
      </c>
      <c r="V47" s="33">
        <f t="shared" si="8"/>
        <v>2.2595641932808351E-2</v>
      </c>
      <c r="W47" s="35">
        <f t="shared" si="8"/>
        <v>2.4573981499212194E-2</v>
      </c>
      <c r="X47" s="33">
        <f t="shared" si="8"/>
        <v>2.8257613435269897E-2</v>
      </c>
      <c r="Y47" s="33">
        <f t="shared" si="8"/>
        <v>2.6799893749894034E-2</v>
      </c>
      <c r="Z47" s="33">
        <f t="shared" si="8"/>
        <v>2.4519029402730853E-2</v>
      </c>
      <c r="AA47" s="35">
        <f t="shared" si="8"/>
        <v>2.1901205163103132E-2</v>
      </c>
      <c r="AB47" s="33">
        <f t="shared" si="8"/>
        <v>2.1616389064272264E-2</v>
      </c>
      <c r="AC47" s="33">
        <f t="shared" si="8"/>
        <v>2.2141737140392942E-2</v>
      </c>
      <c r="AD47" s="33">
        <f t="shared" si="8"/>
        <v>2.3228078730188572E-2</v>
      </c>
      <c r="AE47" s="35">
        <f t="shared" si="8"/>
        <v>1.766791520600899E-2</v>
      </c>
      <c r="AF47" s="33">
        <f t="shared" si="8"/>
        <v>2.0093487291290967E-2</v>
      </c>
      <c r="AG47" s="33">
        <f t="shared" si="8"/>
        <v>1.8438365028579644E-2</v>
      </c>
      <c r="AH47" s="33">
        <f t="shared" si="8"/>
        <v>1.9301905418242098E-2</v>
      </c>
      <c r="AI47" s="35">
        <f t="shared" si="8"/>
        <v>2.2596429239578854E-2</v>
      </c>
      <c r="AJ47" s="33">
        <f t="shared" ref="AJ47:BF47" si="9">AJ10/AJ$7</f>
        <v>2.0752863276045381E-2</v>
      </c>
      <c r="AK47" s="33">
        <f t="shared" si="9"/>
        <v>2.0314904926244944E-2</v>
      </c>
      <c r="AL47" s="33">
        <f t="shared" si="9"/>
        <v>2.085543958482048E-2</v>
      </c>
      <c r="AM47" s="35">
        <f t="shared" si="9"/>
        <v>2.3598533000789543E-2</v>
      </c>
      <c r="AN47" s="33">
        <f t="shared" si="9"/>
        <v>2.6816233982503369E-2</v>
      </c>
      <c r="AO47" s="33">
        <f t="shared" si="9"/>
        <v>3.2120093323527381E-2</v>
      </c>
      <c r="AP47" s="33">
        <f t="shared" si="9"/>
        <v>4.013619271517694E-2</v>
      </c>
      <c r="AQ47" s="35">
        <f t="shared" si="9"/>
        <v>2.7930473654689057E-2</v>
      </c>
      <c r="AR47" s="33">
        <f t="shared" si="9"/>
        <v>3.2372611249017975E-2</v>
      </c>
      <c r="AS47" s="33">
        <f t="shared" si="9"/>
        <v>2.6749752680276209E-2</v>
      </c>
      <c r="AT47" s="33">
        <f t="shared" si="9"/>
        <v>2.4265859269122694E-2</v>
      </c>
      <c r="AU47" s="35">
        <f t="shared" si="9"/>
        <v>2.6703087209004012E-2</v>
      </c>
      <c r="AV47" s="33">
        <f t="shared" si="9"/>
        <v>3.073838601634608E-2</v>
      </c>
      <c r="AW47" s="33">
        <f t="shared" si="9"/>
        <v>2.4318591535319119E-2</v>
      </c>
      <c r="AX47" s="33">
        <f t="shared" si="9"/>
        <v>2.4955256564125238E-2</v>
      </c>
      <c r="AY47" s="35">
        <f t="shared" si="9"/>
        <v>2.8126856742876211E-2</v>
      </c>
      <c r="AZ47" s="33">
        <f t="shared" si="9"/>
        <v>2.635233081559472E-2</v>
      </c>
      <c r="BA47" s="33">
        <f t="shared" si="9"/>
        <v>2.2654779388949796E-2</v>
      </c>
      <c r="BB47" s="33">
        <f t="shared" si="9"/>
        <v>2.8680093352925921E-2</v>
      </c>
      <c r="BC47" s="35">
        <f t="shared" si="9"/>
        <v>2.734568848668964E-2</v>
      </c>
      <c r="BD47" s="33">
        <f t="shared" si="9"/>
        <v>3.2035410046053682E-2</v>
      </c>
      <c r="BE47" s="33">
        <f t="shared" si="9"/>
        <v>3.1509750582494292E-2</v>
      </c>
      <c r="BF47" s="33">
        <f t="shared" si="9"/>
        <v>6.3421673448258151E-2</v>
      </c>
      <c r="BG47" s="83" t="s">
        <v>24</v>
      </c>
      <c r="BH47" s="75" t="s">
        <v>24</v>
      </c>
      <c r="BI47" s="75" t="s">
        <v>24</v>
      </c>
      <c r="BJ47" s="75" t="s">
        <v>24</v>
      </c>
      <c r="BK47" s="83" t="s">
        <v>24</v>
      </c>
      <c r="BL47" s="75" t="s">
        <v>24</v>
      </c>
      <c r="BM47" s="75" t="s">
        <v>24</v>
      </c>
      <c r="BN47" s="75" t="s">
        <v>24</v>
      </c>
      <c r="BO47" s="83" t="s">
        <v>24</v>
      </c>
      <c r="BP47" s="121" t="s">
        <v>24</v>
      </c>
      <c r="BQ47" s="75" t="s">
        <v>24</v>
      </c>
      <c r="BR47" s="75" t="s">
        <v>24</v>
      </c>
      <c r="BS47" s="122" t="s">
        <v>24</v>
      </c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</row>
    <row r="48" spans="2:104">
      <c r="B48" s="13"/>
      <c r="C48" s="26" t="s">
        <v>10</v>
      </c>
      <c r="D48" s="33">
        <f t="shared" ref="D48:AI48" si="10">D11/D$7</f>
        <v>0.35527273999796594</v>
      </c>
      <c r="E48" s="33">
        <f t="shared" si="10"/>
        <v>0.36120601613280479</v>
      </c>
      <c r="F48" s="33">
        <f t="shared" si="10"/>
        <v>0.3657591038915794</v>
      </c>
      <c r="G48" s="35">
        <f t="shared" si="10"/>
        <v>0.34552147126161159</v>
      </c>
      <c r="H48" s="33">
        <f t="shared" si="10"/>
        <v>0.32794935294642197</v>
      </c>
      <c r="I48" s="33">
        <f t="shared" si="10"/>
        <v>0.30336212782104333</v>
      </c>
      <c r="J48" s="33">
        <f t="shared" si="10"/>
        <v>0.28577067095107411</v>
      </c>
      <c r="K48" s="35">
        <f t="shared" si="10"/>
        <v>0.27172786098494311</v>
      </c>
      <c r="L48" s="33">
        <f t="shared" si="10"/>
        <v>0.27766745604641974</v>
      </c>
      <c r="M48" s="33">
        <f t="shared" si="10"/>
        <v>0.26664981834682966</v>
      </c>
      <c r="N48" s="33">
        <f t="shared" si="10"/>
        <v>0.29344953197571677</v>
      </c>
      <c r="O48" s="35">
        <f t="shared" si="10"/>
        <v>0.2946502138105801</v>
      </c>
      <c r="P48" s="33">
        <f t="shared" si="10"/>
        <v>0.29279357827730768</v>
      </c>
      <c r="Q48" s="33">
        <f t="shared" si="10"/>
        <v>0.29506631890920909</v>
      </c>
      <c r="R48" s="33">
        <f t="shared" si="10"/>
        <v>0.29836150961690794</v>
      </c>
      <c r="S48" s="35">
        <f t="shared" si="10"/>
        <v>0.3008868634763785</v>
      </c>
      <c r="T48" s="33">
        <f t="shared" si="10"/>
        <v>0.30190949794157779</v>
      </c>
      <c r="U48" s="33">
        <f t="shared" si="10"/>
        <v>0.3050655138128478</v>
      </c>
      <c r="V48" s="33">
        <f t="shared" si="10"/>
        <v>0.31451963117331516</v>
      </c>
      <c r="W48" s="35">
        <f t="shared" si="10"/>
        <v>0.31357274775278754</v>
      </c>
      <c r="X48" s="33">
        <f t="shared" si="10"/>
        <v>0.29295966874472296</v>
      </c>
      <c r="Y48" s="33">
        <f t="shared" si="10"/>
        <v>0.29247461018079474</v>
      </c>
      <c r="Z48" s="33">
        <f t="shared" si="10"/>
        <v>0.28270879289643425</v>
      </c>
      <c r="AA48" s="35">
        <f t="shared" si="10"/>
        <v>0.28796044255169689</v>
      </c>
      <c r="AB48" s="33">
        <f t="shared" si="10"/>
        <v>0.29196163667145325</v>
      </c>
      <c r="AC48" s="33">
        <f t="shared" si="10"/>
        <v>0.27945806307222232</v>
      </c>
      <c r="AD48" s="33">
        <f t="shared" si="10"/>
        <v>0.27826107391126181</v>
      </c>
      <c r="AE48" s="35">
        <f t="shared" si="10"/>
        <v>0.28263496810307032</v>
      </c>
      <c r="AF48" s="33">
        <f t="shared" si="10"/>
        <v>0.26761589463390123</v>
      </c>
      <c r="AG48" s="33">
        <f t="shared" si="10"/>
        <v>0.25885429773160296</v>
      </c>
      <c r="AH48" s="33">
        <f t="shared" si="10"/>
        <v>0.25227886531691779</v>
      </c>
      <c r="AI48" s="35">
        <f t="shared" si="10"/>
        <v>0.24346514583723089</v>
      </c>
      <c r="AJ48" s="33">
        <f t="shared" ref="AJ48:BP48" si="11">AJ11/AJ$7</f>
        <v>0.24021141234443524</v>
      </c>
      <c r="AK48" s="33">
        <f t="shared" si="11"/>
        <v>0.23519975526514536</v>
      </c>
      <c r="AL48" s="33">
        <f t="shared" si="11"/>
        <v>0.2300156271101422</v>
      </c>
      <c r="AM48" s="35">
        <f t="shared" si="11"/>
        <v>0.22318638036010205</v>
      </c>
      <c r="AN48" s="33">
        <f t="shared" si="11"/>
        <v>0.22017591648267343</v>
      </c>
      <c r="AO48" s="33">
        <f t="shared" si="11"/>
        <v>0.20484620516451912</v>
      </c>
      <c r="AP48" s="33">
        <f t="shared" si="11"/>
        <v>0.19568835483703217</v>
      </c>
      <c r="AQ48" s="35">
        <f t="shared" si="11"/>
        <v>0.19065527079814801</v>
      </c>
      <c r="AR48" s="33">
        <f t="shared" si="11"/>
        <v>0.19247624239216193</v>
      </c>
      <c r="AS48" s="33">
        <f t="shared" si="11"/>
        <v>0.1846809252781835</v>
      </c>
      <c r="AT48" s="33">
        <f t="shared" si="11"/>
        <v>0.18511547833241992</v>
      </c>
      <c r="AU48" s="35">
        <f t="shared" si="11"/>
        <v>0.17621982941852057</v>
      </c>
      <c r="AV48" s="33">
        <f t="shared" si="11"/>
        <v>0.17050887614307508</v>
      </c>
      <c r="AW48" s="33">
        <f t="shared" si="11"/>
        <v>0.15751368605593505</v>
      </c>
      <c r="AX48" s="33">
        <f t="shared" si="11"/>
        <v>0.14907038932053146</v>
      </c>
      <c r="AY48" s="35">
        <f t="shared" si="11"/>
        <v>0.14730634934846129</v>
      </c>
      <c r="AZ48" s="33">
        <f t="shared" si="11"/>
        <v>0.14828499493182487</v>
      </c>
      <c r="BA48" s="33">
        <f t="shared" si="11"/>
        <v>0.1382020147694599</v>
      </c>
      <c r="BB48" s="33">
        <f t="shared" si="11"/>
        <v>0.148297173480854</v>
      </c>
      <c r="BC48" s="35">
        <f t="shared" si="11"/>
        <v>0.14447930699400077</v>
      </c>
      <c r="BD48" s="33">
        <f t="shared" si="11"/>
        <v>0.14948779726608827</v>
      </c>
      <c r="BE48" s="33">
        <f t="shared" si="11"/>
        <v>0.14990163755184743</v>
      </c>
      <c r="BF48" s="33">
        <f t="shared" si="11"/>
        <v>0.14876186957901796</v>
      </c>
      <c r="BG48" s="35">
        <f t="shared" si="11"/>
        <v>0.2250531812325581</v>
      </c>
      <c r="BH48" s="33">
        <f t="shared" si="11"/>
        <v>0.2424888378864295</v>
      </c>
      <c r="BI48" s="33">
        <f t="shared" si="11"/>
        <v>0.22411944334318876</v>
      </c>
      <c r="BJ48" s="33">
        <f t="shared" si="11"/>
        <v>0.22902839674359213</v>
      </c>
      <c r="BK48" s="35">
        <f t="shared" si="11"/>
        <v>0.23442601528864188</v>
      </c>
      <c r="BL48" s="33">
        <f t="shared" si="11"/>
        <v>0.2461027142076366</v>
      </c>
      <c r="BM48" s="33">
        <f t="shared" si="11"/>
        <v>0.26117215952806339</v>
      </c>
      <c r="BN48" s="33">
        <f t="shared" si="11"/>
        <v>0.27725688747158506</v>
      </c>
      <c r="BO48" s="35">
        <f t="shared" si="11"/>
        <v>0.28686128579879122</v>
      </c>
      <c r="BP48" s="126">
        <f t="shared" si="11"/>
        <v>0.28508874139432899</v>
      </c>
      <c r="BQ48" s="33">
        <f t="shared" ref="BQ48:BR48" si="12">BQ11/BQ$7</f>
        <v>0.29931946518971198</v>
      </c>
      <c r="BR48" s="33">
        <f t="shared" si="12"/>
        <v>0.31866772922594977</v>
      </c>
      <c r="BS48" s="189">
        <f t="shared" ref="BS48" si="13">BS11/BS$7</f>
        <v>0.32216643355337848</v>
      </c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</row>
    <row r="49" spans="2:104">
      <c r="B49" s="13"/>
      <c r="C49" s="26" t="s">
        <v>11</v>
      </c>
      <c r="D49" s="33">
        <f t="shared" ref="D49:AI49" si="14">D12/D$7</f>
        <v>0.50837977898047593</v>
      </c>
      <c r="E49" s="33">
        <f t="shared" si="14"/>
        <v>0.50961229222166482</v>
      </c>
      <c r="F49" s="33">
        <f t="shared" si="14"/>
        <v>0.50994995159313161</v>
      </c>
      <c r="G49" s="35">
        <f t="shared" si="14"/>
        <v>0.52325955931759127</v>
      </c>
      <c r="H49" s="33">
        <f t="shared" si="14"/>
        <v>0.53486375838310107</v>
      </c>
      <c r="I49" s="33">
        <f t="shared" si="14"/>
        <v>0.53447295488909663</v>
      </c>
      <c r="J49" s="33">
        <f t="shared" si="14"/>
        <v>0.52737449409482307</v>
      </c>
      <c r="K49" s="35">
        <f t="shared" si="14"/>
        <v>0.53157292146969026</v>
      </c>
      <c r="L49" s="33">
        <f t="shared" si="14"/>
        <v>0.52056626857320798</v>
      </c>
      <c r="M49" s="33">
        <f t="shared" si="14"/>
        <v>0.51391847144270264</v>
      </c>
      <c r="N49" s="33">
        <f t="shared" si="14"/>
        <v>0.49393511358874248</v>
      </c>
      <c r="O49" s="35">
        <f t="shared" si="14"/>
        <v>0.48064195688023553</v>
      </c>
      <c r="P49" s="33">
        <f t="shared" si="14"/>
        <v>0.46918251527775895</v>
      </c>
      <c r="Q49" s="33">
        <f t="shared" si="14"/>
        <v>0.46578020485238669</v>
      </c>
      <c r="R49" s="33">
        <f t="shared" si="14"/>
        <v>0.45967040199302273</v>
      </c>
      <c r="S49" s="35">
        <f t="shared" si="14"/>
        <v>0.45663807629718217</v>
      </c>
      <c r="T49" s="33">
        <f t="shared" si="14"/>
        <v>0.45332693174189781</v>
      </c>
      <c r="U49" s="33">
        <f t="shared" si="14"/>
        <v>0.43706082849792699</v>
      </c>
      <c r="V49" s="33">
        <f t="shared" si="14"/>
        <v>0.41448537016406528</v>
      </c>
      <c r="W49" s="35">
        <f t="shared" si="14"/>
        <v>0.38744808517083063</v>
      </c>
      <c r="X49" s="33">
        <f t="shared" si="14"/>
        <v>0.404460495726298</v>
      </c>
      <c r="Y49" s="33">
        <f t="shared" si="14"/>
        <v>0.39697695842116865</v>
      </c>
      <c r="Z49" s="33">
        <f t="shared" si="14"/>
        <v>0.39280428894535502</v>
      </c>
      <c r="AA49" s="35">
        <f t="shared" si="14"/>
        <v>0.39167252052509111</v>
      </c>
      <c r="AB49" s="33">
        <f t="shared" si="14"/>
        <v>0.39481094913757941</v>
      </c>
      <c r="AC49" s="33">
        <f t="shared" si="14"/>
        <v>0.39642102189063821</v>
      </c>
      <c r="AD49" s="33">
        <f t="shared" si="14"/>
        <v>0.40161737339852566</v>
      </c>
      <c r="AE49" s="35">
        <f t="shared" si="14"/>
        <v>0.40472511297697455</v>
      </c>
      <c r="AF49" s="33">
        <f t="shared" si="14"/>
        <v>0.41325868705084379</v>
      </c>
      <c r="AG49" s="33">
        <f t="shared" si="14"/>
        <v>0.41003882517884749</v>
      </c>
      <c r="AH49" s="33">
        <f t="shared" si="14"/>
        <v>0.41736668591331555</v>
      </c>
      <c r="AI49" s="35">
        <f t="shared" si="14"/>
        <v>0.40533357506138029</v>
      </c>
      <c r="AJ49" s="33">
        <f t="shared" ref="AJ49:BP49" si="15">AJ12/AJ$7</f>
        <v>0.40718986543515834</v>
      </c>
      <c r="AK49" s="33">
        <f t="shared" si="15"/>
        <v>0.40346452778600994</v>
      </c>
      <c r="AL49" s="33">
        <f t="shared" si="15"/>
        <v>0.39933440086431427</v>
      </c>
      <c r="AM49" s="35">
        <f t="shared" si="15"/>
        <v>0.40000109427972114</v>
      </c>
      <c r="AN49" s="33">
        <f t="shared" si="15"/>
        <v>0.39470162726178254</v>
      </c>
      <c r="AO49" s="33">
        <f t="shared" si="15"/>
        <v>0.39003821058056248</v>
      </c>
      <c r="AP49" s="33">
        <f t="shared" si="15"/>
        <v>0.37857866631610276</v>
      </c>
      <c r="AQ49" s="35">
        <f t="shared" si="15"/>
        <v>0.38683259098550826</v>
      </c>
      <c r="AR49" s="33">
        <f t="shared" si="15"/>
        <v>0.37388343363527199</v>
      </c>
      <c r="AS49" s="33">
        <f t="shared" si="15"/>
        <v>0.38861698777874609</v>
      </c>
      <c r="AT49" s="33">
        <f t="shared" si="15"/>
        <v>0.39039157068602387</v>
      </c>
      <c r="AU49" s="35">
        <f t="shared" si="15"/>
        <v>0.39135553791002914</v>
      </c>
      <c r="AV49" s="33">
        <f t="shared" si="15"/>
        <v>0.37233140441633927</v>
      </c>
      <c r="AW49" s="33">
        <f t="shared" si="15"/>
        <v>0.37741883465921305</v>
      </c>
      <c r="AX49" s="33">
        <f t="shared" si="15"/>
        <v>0.37457309498241848</v>
      </c>
      <c r="AY49" s="35">
        <f t="shared" si="15"/>
        <v>0.37689743861048486</v>
      </c>
      <c r="AZ49" s="33">
        <f t="shared" si="15"/>
        <v>0.39306586447808695</v>
      </c>
      <c r="BA49" s="33">
        <f t="shared" si="15"/>
        <v>0.40047990401919614</v>
      </c>
      <c r="BB49" s="33">
        <f t="shared" si="15"/>
        <v>0.38656539026709308</v>
      </c>
      <c r="BC49" s="35">
        <f t="shared" si="15"/>
        <v>0.38326818463145607</v>
      </c>
      <c r="BD49" s="33">
        <f t="shared" si="15"/>
        <v>0.39244202853320231</v>
      </c>
      <c r="BE49" s="33">
        <f t="shared" si="15"/>
        <v>0.39795734119763287</v>
      </c>
      <c r="BF49" s="33">
        <f t="shared" si="15"/>
        <v>0.37384416075992183</v>
      </c>
      <c r="BG49" s="35">
        <f t="shared" si="15"/>
        <v>0.36803910807121765</v>
      </c>
      <c r="BH49" s="33">
        <f t="shared" si="15"/>
        <v>0.37802191339055907</v>
      </c>
      <c r="BI49" s="33">
        <f t="shared" si="15"/>
        <v>0.36453905710158707</v>
      </c>
      <c r="BJ49" s="33">
        <f t="shared" si="15"/>
        <v>0.36326299723207284</v>
      </c>
      <c r="BK49" s="35">
        <f t="shared" si="15"/>
        <v>0.38391447048597405</v>
      </c>
      <c r="BL49" s="33">
        <f t="shared" si="15"/>
        <v>0.39923363299582815</v>
      </c>
      <c r="BM49" s="33">
        <f t="shared" si="15"/>
        <v>0.40122235494743874</v>
      </c>
      <c r="BN49" s="33">
        <f t="shared" si="15"/>
        <v>0.40499532133777955</v>
      </c>
      <c r="BO49" s="35">
        <f t="shared" si="15"/>
        <v>0.38254087452937374</v>
      </c>
      <c r="BP49" s="126">
        <f t="shared" si="15"/>
        <v>0.40293551666155997</v>
      </c>
      <c r="BQ49" s="33">
        <f t="shared" ref="BQ49:BR49" si="16">BQ12/BQ$7</f>
        <v>0.40222935323427178</v>
      </c>
      <c r="BR49" s="33">
        <f t="shared" si="16"/>
        <v>0.39611128534682333</v>
      </c>
      <c r="BS49" s="189">
        <f t="shared" ref="BS49" si="17">BS12/BS$7</f>
        <v>0.43751113196751806</v>
      </c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</row>
    <row r="50" spans="2:104">
      <c r="B50" s="13"/>
      <c r="C50" s="9" t="s">
        <v>12</v>
      </c>
      <c r="D50" s="36">
        <f t="shared" ref="D50:AI50" si="18">D13/D$7</f>
        <v>5.458556165446167E-2</v>
      </c>
      <c r="E50" s="37">
        <f t="shared" si="18"/>
        <v>5.8023810544115033E-2</v>
      </c>
      <c r="F50" s="37">
        <f t="shared" si="18"/>
        <v>5.7768803566330885E-2</v>
      </c>
      <c r="G50" s="38">
        <f t="shared" si="18"/>
        <v>6.4011173388859477E-2</v>
      </c>
      <c r="H50" s="36">
        <f t="shared" si="18"/>
        <v>7.0154940675493327E-2</v>
      </c>
      <c r="I50" s="37">
        <f t="shared" si="18"/>
        <v>8.9214458307829397E-2</v>
      </c>
      <c r="J50" s="37">
        <f t="shared" si="18"/>
        <v>9.5139801138602612E-2</v>
      </c>
      <c r="K50" s="38">
        <f t="shared" si="18"/>
        <v>9.8149727401069475E-2</v>
      </c>
      <c r="L50" s="36">
        <f t="shared" si="18"/>
        <v>0.10762321182393732</v>
      </c>
      <c r="M50" s="37">
        <f t="shared" si="18"/>
        <v>0.1157157306195653</v>
      </c>
      <c r="N50" s="37">
        <f t="shared" si="18"/>
        <v>0.11373900598534006</v>
      </c>
      <c r="O50" s="38">
        <f t="shared" si="18"/>
        <v>0.12934985258898526</v>
      </c>
      <c r="P50" s="36">
        <f t="shared" si="18"/>
        <v>0.1439661931544709</v>
      </c>
      <c r="Q50" s="37">
        <f t="shared" si="18"/>
        <v>0.14714510509777365</v>
      </c>
      <c r="R50" s="37">
        <f t="shared" si="18"/>
        <v>0.1532773973287633</v>
      </c>
      <c r="S50" s="38">
        <f t="shared" si="18"/>
        <v>0.15659623314070145</v>
      </c>
      <c r="T50" s="36">
        <f t="shared" si="18"/>
        <v>0.15783944278063627</v>
      </c>
      <c r="U50" s="37">
        <f t="shared" si="18"/>
        <v>0.16399845576866187</v>
      </c>
      <c r="V50" s="37">
        <f t="shared" si="18"/>
        <v>0.17063610230965659</v>
      </c>
      <c r="W50" s="38">
        <f t="shared" si="18"/>
        <v>0.18890913419461211</v>
      </c>
      <c r="X50" s="36">
        <f t="shared" si="18"/>
        <v>0.19121924842989163</v>
      </c>
      <c r="Y50" s="37">
        <f t="shared" si="18"/>
        <v>0.20471936973341395</v>
      </c>
      <c r="Z50" s="37">
        <f t="shared" si="18"/>
        <v>0.21245916287381678</v>
      </c>
      <c r="AA50" s="38">
        <f t="shared" si="18"/>
        <v>0.21375455503358651</v>
      </c>
      <c r="AB50" s="36">
        <f t="shared" si="18"/>
        <v>0.21668631581299971</v>
      </c>
      <c r="AC50" s="37">
        <f t="shared" si="18"/>
        <v>0.22401842847570685</v>
      </c>
      <c r="AD50" s="37">
        <f t="shared" si="18"/>
        <v>0.22436576256100768</v>
      </c>
      <c r="AE50" s="38">
        <f t="shared" si="18"/>
        <v>0.22561722684242899</v>
      </c>
      <c r="AF50" s="36">
        <f t="shared" si="18"/>
        <v>0.23888066463901525</v>
      </c>
      <c r="AG50" s="37">
        <f t="shared" si="18"/>
        <v>0.24727325017075888</v>
      </c>
      <c r="AH50" s="37">
        <f t="shared" si="18"/>
        <v>0.25084467954329565</v>
      </c>
      <c r="AI50" s="38">
        <f t="shared" si="18"/>
        <v>0.26974535621777895</v>
      </c>
      <c r="AJ50" s="36">
        <f t="shared" ref="AJ50:BP50" si="19">AJ13/AJ$7</f>
        <v>0.27021020108782379</v>
      </c>
      <c r="AK50" s="37">
        <f t="shared" si="19"/>
        <v>0.27228664569849814</v>
      </c>
      <c r="AL50" s="37">
        <f t="shared" si="19"/>
        <v>0.27193486774834563</v>
      </c>
      <c r="AM50" s="38">
        <f t="shared" si="19"/>
        <v>0.27672571575908378</v>
      </c>
      <c r="AN50" s="36">
        <f t="shared" si="19"/>
        <v>0.27044244115417926</v>
      </c>
      <c r="AO50" s="37">
        <f t="shared" si="19"/>
        <v>0.28479227242333782</v>
      </c>
      <c r="AP50" s="37">
        <f t="shared" si="19"/>
        <v>0.28341920499766554</v>
      </c>
      <c r="AQ50" s="38">
        <f t="shared" si="19"/>
        <v>0.28728314969450963</v>
      </c>
      <c r="AR50" s="36">
        <f t="shared" si="19"/>
        <v>0.28650946833217306</v>
      </c>
      <c r="AS50" s="37">
        <f t="shared" si="19"/>
        <v>0.29860824844931583</v>
      </c>
      <c r="AT50" s="37">
        <f t="shared" si="19"/>
        <v>0.30190733797318814</v>
      </c>
      <c r="AU50" s="38">
        <f t="shared" si="19"/>
        <v>0.30913309814022083</v>
      </c>
      <c r="AV50" s="36">
        <f t="shared" si="19"/>
        <v>0.31279775347929467</v>
      </c>
      <c r="AW50" s="37">
        <f t="shared" si="19"/>
        <v>0.30729537072259067</v>
      </c>
      <c r="AX50" s="37">
        <f t="shared" si="19"/>
        <v>0.31481060366790897</v>
      </c>
      <c r="AY50" s="38">
        <f t="shared" si="19"/>
        <v>0.30512033728624566</v>
      </c>
      <c r="AZ50" s="36">
        <f t="shared" si="19"/>
        <v>0.30246869175685837</v>
      </c>
      <c r="BA50" s="37">
        <f t="shared" si="19"/>
        <v>0.30368409076805331</v>
      </c>
      <c r="BB50" s="37">
        <f t="shared" si="19"/>
        <v>0.307984700492696</v>
      </c>
      <c r="BC50" s="38">
        <f t="shared" si="19"/>
        <v>0.30535246433947688</v>
      </c>
      <c r="BD50" s="36">
        <f t="shared" si="19"/>
        <v>0.29292514444357004</v>
      </c>
      <c r="BE50" s="37">
        <f t="shared" si="19"/>
        <v>0.28816479966817482</v>
      </c>
      <c r="BF50" s="37">
        <f t="shared" si="19"/>
        <v>0.27715409794297752</v>
      </c>
      <c r="BG50" s="38">
        <f t="shared" si="19"/>
        <v>0.27719724206544283</v>
      </c>
      <c r="BH50" s="36">
        <f t="shared" si="19"/>
        <v>0.26422721284057121</v>
      </c>
      <c r="BI50" s="37">
        <f t="shared" si="19"/>
        <v>0.25813451969801271</v>
      </c>
      <c r="BJ50" s="37">
        <f t="shared" si="19"/>
        <v>0.25609802555643241</v>
      </c>
      <c r="BK50" s="38">
        <f t="shared" si="19"/>
        <v>0.26193399387723049</v>
      </c>
      <c r="BL50" s="36">
        <f t="shared" si="19"/>
        <v>0.24182962015893805</v>
      </c>
      <c r="BM50" s="37">
        <f t="shared" si="19"/>
        <v>0.22950069395447445</v>
      </c>
      <c r="BN50" s="37">
        <f t="shared" si="19"/>
        <v>0.2196197868682811</v>
      </c>
      <c r="BO50" s="38">
        <f t="shared" si="19"/>
        <v>0.22783097407045708</v>
      </c>
      <c r="BP50" s="36">
        <f t="shared" si="19"/>
        <v>0.20864079583843601</v>
      </c>
      <c r="BQ50" s="37">
        <f t="shared" ref="BQ50:BR50" si="20">BQ13/BQ$7</f>
        <v>0.19632414469743367</v>
      </c>
      <c r="BR50" s="37">
        <f t="shared" si="20"/>
        <v>0.18673794677509647</v>
      </c>
      <c r="BS50" s="191">
        <f t="shared" ref="BS50" si="21">BS13/BS$7</f>
        <v>0.1737624050719371</v>
      </c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</row>
    <row r="51" spans="2:104">
      <c r="B51" s="13"/>
      <c r="C51" s="20"/>
      <c r="D51" s="1"/>
      <c r="E51" s="20"/>
      <c r="F51" s="20"/>
      <c r="G51" s="1"/>
      <c r="H51" s="1"/>
      <c r="K51" s="1"/>
      <c r="L51" s="1"/>
      <c r="O51" s="1"/>
      <c r="P51" s="1"/>
      <c r="S51" s="1"/>
      <c r="T51" s="1"/>
      <c r="W51" s="1"/>
      <c r="X51" s="1"/>
      <c r="AA51" s="1"/>
      <c r="AB51" s="1"/>
      <c r="AE51" s="1"/>
      <c r="AF51" s="1"/>
      <c r="AI51" s="1"/>
      <c r="AJ51" s="1"/>
      <c r="AM51" s="1"/>
      <c r="AN51" s="1"/>
      <c r="AQ51" s="1"/>
      <c r="AR51" s="1"/>
      <c r="AU51" s="1"/>
      <c r="AV51" s="1"/>
      <c r="AY51" s="1"/>
      <c r="AZ51" s="1"/>
      <c r="BC51" s="1"/>
      <c r="BD51" s="1"/>
      <c r="BG51" s="1"/>
      <c r="BH51" s="1"/>
      <c r="BK51" s="1"/>
      <c r="BL51" s="1"/>
      <c r="BO51" s="1"/>
      <c r="BP51" s="1"/>
      <c r="BQ51" s="139"/>
      <c r="BR51" s="139"/>
      <c r="BS51" s="19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</row>
    <row r="52" spans="2:104">
      <c r="B52" s="13"/>
      <c r="C52" s="20"/>
      <c r="D52" s="1"/>
      <c r="E52" s="20"/>
      <c r="F52" s="20"/>
      <c r="G52" s="1"/>
      <c r="H52" s="1"/>
      <c r="K52" s="1"/>
      <c r="L52" s="1"/>
      <c r="O52" s="1"/>
      <c r="P52" s="1"/>
      <c r="S52" s="1"/>
      <c r="T52" s="1"/>
      <c r="W52" s="1"/>
      <c r="X52" s="1"/>
      <c r="AA52" s="1"/>
      <c r="AB52" s="1"/>
      <c r="AE52" s="1"/>
      <c r="AF52" s="1"/>
      <c r="AI52" s="1"/>
      <c r="AJ52" s="1"/>
      <c r="AM52" s="1"/>
      <c r="AN52" s="1"/>
      <c r="AQ52" s="1"/>
      <c r="AR52" s="1"/>
      <c r="AU52" s="1"/>
      <c r="AV52" s="1"/>
      <c r="AY52" s="1"/>
      <c r="AZ52" s="1"/>
      <c r="BC52" s="1"/>
      <c r="BD52" s="1"/>
      <c r="BG52" s="1"/>
      <c r="BH52" s="1"/>
      <c r="BK52" s="1"/>
      <c r="BL52" s="1"/>
      <c r="BO52" s="1"/>
      <c r="BP52" s="1"/>
      <c r="BQ52" s="139"/>
      <c r="BR52" s="139"/>
      <c r="BS52" s="19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</row>
    <row r="53" spans="2:104">
      <c r="B53" s="13"/>
      <c r="C53" s="20"/>
      <c r="D53" s="1"/>
      <c r="E53" s="20"/>
      <c r="F53" s="20"/>
      <c r="G53" s="1"/>
      <c r="H53" s="1"/>
      <c r="K53" s="1"/>
      <c r="L53" s="1"/>
      <c r="O53" s="1"/>
      <c r="P53" s="1"/>
      <c r="S53" s="1"/>
      <c r="T53" s="1"/>
      <c r="W53" s="1"/>
      <c r="X53" s="1"/>
      <c r="AA53" s="1"/>
      <c r="AB53" s="1"/>
      <c r="AE53" s="1"/>
      <c r="AF53" s="1"/>
      <c r="AI53" s="1"/>
      <c r="AJ53" s="1"/>
      <c r="AM53" s="1"/>
      <c r="AN53" s="1"/>
      <c r="AQ53" s="1"/>
      <c r="AR53" s="1"/>
      <c r="AU53" s="1"/>
      <c r="AV53" s="1"/>
      <c r="AY53" s="1"/>
      <c r="AZ53" s="1"/>
      <c r="BC53" s="1"/>
      <c r="BD53" s="1"/>
      <c r="BG53" s="1"/>
      <c r="BH53" s="1"/>
      <c r="BK53" s="1"/>
      <c r="BL53" s="1"/>
      <c r="BO53" s="1"/>
      <c r="BP53" s="1"/>
      <c r="BQ53" s="139"/>
      <c r="BR53" s="139"/>
      <c r="BS53" s="19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</row>
    <row r="54" spans="2:104">
      <c r="B54" s="13"/>
      <c r="C54" s="20"/>
      <c r="D54" s="1"/>
      <c r="E54" s="20"/>
      <c r="F54" s="20"/>
      <c r="G54" s="1"/>
      <c r="H54" s="1"/>
      <c r="K54" s="1"/>
      <c r="L54" s="1"/>
      <c r="O54" s="1"/>
      <c r="P54" s="1"/>
      <c r="S54" s="1"/>
      <c r="T54" s="1"/>
      <c r="W54" s="1"/>
      <c r="X54" s="1"/>
      <c r="AA54" s="1"/>
      <c r="AB54" s="1"/>
      <c r="AE54" s="1"/>
      <c r="AF54" s="1"/>
      <c r="AI54" s="1"/>
      <c r="AJ54" s="1"/>
      <c r="AM54" s="1"/>
      <c r="AN54" s="1"/>
      <c r="AQ54" s="1"/>
      <c r="AR54" s="1"/>
      <c r="AU54" s="1"/>
      <c r="AV54" s="1"/>
      <c r="AY54" s="1"/>
      <c r="AZ54" s="1"/>
      <c r="BC54" s="1"/>
      <c r="BD54" s="1"/>
      <c r="BG54" s="1"/>
      <c r="BH54" s="1"/>
      <c r="BK54" s="1"/>
      <c r="BL54" s="1"/>
      <c r="BO54" s="1"/>
      <c r="BP54" s="1"/>
      <c r="BQ54" s="139"/>
      <c r="BR54" s="139"/>
      <c r="BS54" s="19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</row>
    <row r="55" spans="2:104">
      <c r="B55" s="13"/>
      <c r="C55" s="20"/>
      <c r="D55" s="1"/>
      <c r="E55" s="20"/>
      <c r="F55" s="20"/>
      <c r="G55" s="1"/>
      <c r="H55" s="1"/>
      <c r="K55" s="1"/>
      <c r="L55" s="1"/>
      <c r="O55" s="1"/>
      <c r="P55" s="1"/>
      <c r="S55" s="1"/>
      <c r="T55" s="1"/>
      <c r="W55" s="1"/>
      <c r="X55" s="1"/>
      <c r="AA55" s="1"/>
      <c r="AB55" s="1"/>
      <c r="AE55" s="1"/>
      <c r="AF55" s="1"/>
      <c r="AI55" s="1"/>
      <c r="AJ55" s="1"/>
      <c r="AM55" s="1"/>
      <c r="AN55" s="1"/>
      <c r="AQ55" s="1"/>
      <c r="AR55" s="1"/>
      <c r="AU55" s="1"/>
      <c r="AV55" s="1"/>
      <c r="AY55" s="1"/>
      <c r="AZ55" s="1"/>
      <c r="BC55" s="1"/>
      <c r="BD55" s="1"/>
      <c r="BG55" s="1"/>
      <c r="BH55" s="1"/>
      <c r="BK55" s="1"/>
      <c r="BL55" s="1"/>
      <c r="BO55" s="1"/>
      <c r="BP55" s="1"/>
      <c r="BQ55" s="139"/>
      <c r="BR55" s="139"/>
      <c r="BS55" s="19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</row>
    <row r="56" spans="2:104">
      <c r="B56" s="13"/>
      <c r="C56" s="20"/>
      <c r="D56" s="1"/>
      <c r="E56" s="20"/>
      <c r="F56" s="20"/>
      <c r="G56" s="1"/>
      <c r="H56" s="1"/>
      <c r="K56" s="1"/>
      <c r="L56" s="1"/>
      <c r="O56" s="1"/>
      <c r="P56" s="1"/>
      <c r="S56" s="1"/>
      <c r="T56" s="1"/>
      <c r="W56" s="1"/>
      <c r="X56" s="1"/>
      <c r="AA56" s="1"/>
      <c r="AB56" s="1"/>
      <c r="AE56" s="1"/>
      <c r="AF56" s="1"/>
      <c r="AI56" s="1"/>
      <c r="AJ56" s="1"/>
      <c r="AM56" s="1"/>
      <c r="AN56" s="1"/>
      <c r="AQ56" s="1"/>
      <c r="AR56" s="1"/>
      <c r="AU56" s="1"/>
      <c r="AV56" s="1"/>
      <c r="AY56" s="1"/>
      <c r="AZ56" s="1"/>
      <c r="BC56" s="1"/>
      <c r="BD56" s="1"/>
      <c r="BG56" s="1"/>
      <c r="BH56" s="1"/>
      <c r="BK56" s="1"/>
      <c r="BL56" s="1"/>
      <c r="BO56" s="1"/>
      <c r="BP56" s="1"/>
      <c r="BQ56" s="139"/>
      <c r="BR56" s="139"/>
      <c r="BS56" s="19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</row>
    <row r="57" spans="2:104">
      <c r="B57" s="13"/>
      <c r="C57" s="20"/>
      <c r="D57" s="1"/>
      <c r="E57" s="20"/>
      <c r="F57" s="20"/>
      <c r="G57" s="1"/>
      <c r="H57" s="1"/>
      <c r="K57" s="1"/>
      <c r="L57" s="1"/>
      <c r="O57" s="1"/>
      <c r="P57" s="1"/>
      <c r="S57" s="1"/>
      <c r="T57" s="1"/>
      <c r="W57" s="1"/>
      <c r="X57" s="1"/>
      <c r="AA57" s="1"/>
      <c r="AB57" s="1"/>
      <c r="AE57" s="1"/>
      <c r="AF57" s="1"/>
      <c r="AI57" s="1"/>
      <c r="AJ57" s="1"/>
      <c r="AM57" s="1"/>
      <c r="AN57" s="1"/>
      <c r="AQ57" s="1"/>
      <c r="AR57" s="1"/>
      <c r="AU57" s="1"/>
      <c r="AV57" s="1"/>
      <c r="AY57" s="1"/>
      <c r="AZ57" s="1"/>
      <c r="BC57" s="1"/>
      <c r="BD57" s="1"/>
      <c r="BG57" s="1"/>
      <c r="BH57" s="1"/>
      <c r="BK57" s="1"/>
      <c r="BL57" s="1"/>
      <c r="BO57" s="1"/>
      <c r="BP57" s="1"/>
      <c r="BQ57" s="139"/>
      <c r="BR57" s="139"/>
      <c r="BS57" s="19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</row>
    <row r="58" spans="2:104">
      <c r="B58" s="13"/>
      <c r="C58" s="20"/>
      <c r="D58" s="1"/>
      <c r="E58" s="20"/>
      <c r="F58" s="20"/>
      <c r="G58" s="1"/>
      <c r="H58" s="1"/>
      <c r="K58" s="1"/>
      <c r="L58" s="1"/>
      <c r="O58" s="1"/>
      <c r="P58" s="1"/>
      <c r="S58" s="1"/>
      <c r="T58" s="1"/>
      <c r="W58" s="1"/>
      <c r="X58" s="1"/>
      <c r="AA58" s="1"/>
      <c r="AB58" s="1"/>
      <c r="AE58" s="1"/>
      <c r="AF58" s="1"/>
      <c r="AI58" s="1"/>
      <c r="AJ58" s="1"/>
      <c r="AM58" s="1"/>
      <c r="AN58" s="1"/>
      <c r="AQ58" s="1"/>
      <c r="AR58" s="1"/>
      <c r="AU58" s="1"/>
      <c r="AV58" s="1"/>
      <c r="AY58" s="1"/>
      <c r="AZ58" s="1"/>
      <c r="BC58" s="1"/>
      <c r="BD58" s="1"/>
      <c r="BG58" s="1"/>
      <c r="BH58" s="1"/>
      <c r="BK58" s="1"/>
      <c r="BL58" s="1"/>
      <c r="BO58" s="1"/>
      <c r="BP58" s="1"/>
      <c r="BQ58" s="139"/>
      <c r="BR58" s="139"/>
      <c r="BS58" s="19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</row>
    <row r="59" spans="2:104">
      <c r="B59" s="13"/>
      <c r="C59" s="20"/>
      <c r="D59" s="1"/>
      <c r="E59" s="20"/>
      <c r="F59" s="20"/>
      <c r="G59" s="1"/>
      <c r="H59" s="1"/>
      <c r="K59" s="1"/>
      <c r="L59" s="1"/>
      <c r="O59" s="1"/>
      <c r="P59" s="1"/>
      <c r="S59" s="1"/>
      <c r="T59" s="1"/>
      <c r="W59" s="1"/>
      <c r="X59" s="1"/>
      <c r="AA59" s="1"/>
      <c r="AB59" s="1"/>
      <c r="AE59" s="1"/>
      <c r="AF59" s="1"/>
      <c r="AI59" s="1"/>
      <c r="AJ59" s="1"/>
      <c r="AM59" s="1"/>
      <c r="AN59" s="1"/>
      <c r="AQ59" s="1"/>
      <c r="AR59" s="1"/>
      <c r="AU59" s="1"/>
      <c r="AV59" s="1"/>
      <c r="AY59" s="1"/>
      <c r="AZ59" s="1"/>
      <c r="BC59" s="1"/>
      <c r="BD59" s="1"/>
      <c r="BG59" s="1"/>
      <c r="BH59" s="1"/>
      <c r="BK59" s="1"/>
      <c r="BL59" s="1"/>
      <c r="BO59" s="1"/>
      <c r="BP59" s="1"/>
      <c r="BQ59" s="139"/>
      <c r="BR59" s="139"/>
      <c r="BS59" s="19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</row>
    <row r="60" spans="2:104">
      <c r="B60" s="13"/>
      <c r="C60" s="20"/>
      <c r="D60" s="1"/>
      <c r="E60" s="20"/>
      <c r="F60" s="20"/>
      <c r="G60" s="1"/>
      <c r="H60" s="1"/>
      <c r="K60" s="1"/>
      <c r="L60" s="1"/>
      <c r="O60" s="1"/>
      <c r="P60" s="1"/>
      <c r="S60" s="1"/>
      <c r="T60" s="1"/>
      <c r="W60" s="1"/>
      <c r="X60" s="1"/>
      <c r="AA60" s="1"/>
      <c r="AB60" s="1"/>
      <c r="AE60" s="1"/>
      <c r="AF60" s="1"/>
      <c r="AI60" s="1"/>
      <c r="AJ60" s="1"/>
      <c r="AM60" s="1"/>
      <c r="AN60" s="1"/>
      <c r="AQ60" s="1"/>
      <c r="AR60" s="1"/>
      <c r="AU60" s="1"/>
      <c r="AV60" s="1"/>
      <c r="AY60" s="1"/>
      <c r="AZ60" s="1"/>
      <c r="BC60" s="1"/>
      <c r="BD60" s="1"/>
      <c r="BG60" s="1"/>
      <c r="BH60" s="1"/>
      <c r="BK60" s="1"/>
      <c r="BL60" s="1"/>
      <c r="BO60" s="1"/>
      <c r="BP60" s="1"/>
      <c r="BQ60" s="139"/>
      <c r="BR60" s="139"/>
      <c r="BS60" s="19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</row>
    <row r="61" spans="2:104">
      <c r="B61" s="13"/>
      <c r="C61" s="20"/>
      <c r="D61" s="1"/>
      <c r="E61" s="20"/>
      <c r="F61" s="20"/>
      <c r="G61" s="1"/>
      <c r="H61" s="1"/>
      <c r="K61" s="1"/>
      <c r="L61" s="1"/>
      <c r="O61" s="1"/>
      <c r="P61" s="1"/>
      <c r="S61" s="1"/>
      <c r="T61" s="1"/>
      <c r="W61" s="1"/>
      <c r="X61" s="1"/>
      <c r="AA61" s="1"/>
      <c r="AB61" s="1"/>
      <c r="AE61" s="1"/>
      <c r="AF61" s="1"/>
      <c r="AI61" s="1"/>
      <c r="AJ61" s="1"/>
      <c r="AM61" s="1"/>
      <c r="AN61" s="1"/>
      <c r="AQ61" s="1"/>
      <c r="AR61" s="1"/>
      <c r="AU61" s="1"/>
      <c r="AV61" s="1"/>
      <c r="AY61" s="1"/>
      <c r="AZ61" s="1"/>
      <c r="BC61" s="1"/>
      <c r="BD61" s="1"/>
      <c r="BG61" s="1"/>
      <c r="BH61" s="1"/>
      <c r="BK61" s="1"/>
      <c r="BL61" s="1"/>
      <c r="BO61" s="1"/>
      <c r="BP61" s="1"/>
      <c r="BQ61" s="139"/>
      <c r="BR61" s="139"/>
      <c r="BS61" s="19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</row>
    <row r="62" spans="2:104">
      <c r="B62" s="13"/>
      <c r="C62" s="20"/>
      <c r="D62" s="1"/>
      <c r="E62" s="20"/>
      <c r="F62" s="20"/>
      <c r="G62" s="1"/>
      <c r="H62" s="1"/>
      <c r="K62" s="1"/>
      <c r="L62" s="1"/>
      <c r="O62" s="1"/>
      <c r="P62" s="1"/>
      <c r="S62" s="1"/>
      <c r="T62" s="1"/>
      <c r="W62" s="1"/>
      <c r="X62" s="1"/>
      <c r="AA62" s="1"/>
      <c r="AB62" s="1"/>
      <c r="AE62" s="1"/>
      <c r="AF62" s="1"/>
      <c r="AI62" s="1"/>
      <c r="AJ62" s="1"/>
      <c r="AM62" s="1"/>
      <c r="AN62" s="1"/>
      <c r="AQ62" s="1"/>
      <c r="AR62" s="1"/>
      <c r="AU62" s="1"/>
      <c r="AV62" s="1"/>
      <c r="AY62" s="1"/>
      <c r="AZ62" s="1"/>
      <c r="BC62" s="1"/>
      <c r="BD62" s="1"/>
      <c r="BG62" s="1"/>
      <c r="BH62" s="1"/>
      <c r="BK62" s="1"/>
      <c r="BL62" s="1"/>
      <c r="BO62" s="1"/>
      <c r="BP62" s="1"/>
      <c r="BQ62" s="139"/>
      <c r="BR62" s="139"/>
      <c r="BS62" s="19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</row>
    <row r="63" spans="2:104">
      <c r="B63" s="13"/>
      <c r="C63" s="20"/>
      <c r="D63" s="1"/>
      <c r="E63" s="20"/>
      <c r="F63" s="20"/>
      <c r="G63" s="1"/>
      <c r="H63" s="1"/>
      <c r="K63" s="1"/>
      <c r="L63" s="1"/>
      <c r="O63" s="1"/>
      <c r="P63" s="1"/>
      <c r="S63" s="1"/>
      <c r="T63" s="1"/>
      <c r="W63" s="1"/>
      <c r="X63" s="1"/>
      <c r="AA63" s="1"/>
      <c r="AB63" s="1"/>
      <c r="AE63" s="1"/>
      <c r="AF63" s="1"/>
      <c r="AI63" s="1"/>
      <c r="AJ63" s="1"/>
      <c r="AM63" s="1"/>
      <c r="AN63" s="1"/>
      <c r="AQ63" s="1"/>
      <c r="AR63" s="1"/>
      <c r="AU63" s="1"/>
      <c r="AV63" s="1"/>
      <c r="AY63" s="1"/>
      <c r="AZ63" s="1"/>
      <c r="BC63" s="1"/>
      <c r="BD63" s="1"/>
      <c r="BG63" s="1"/>
      <c r="BH63" s="1"/>
      <c r="BK63" s="1"/>
      <c r="BL63" s="1"/>
      <c r="BO63" s="1"/>
      <c r="BP63" s="1"/>
      <c r="BQ63" s="139"/>
      <c r="BR63" s="139"/>
      <c r="BS63" s="19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</row>
    <row r="64" spans="2:104">
      <c r="B64" s="13"/>
      <c r="C64" s="20"/>
      <c r="D64" s="1"/>
      <c r="E64" s="20"/>
      <c r="F64" s="20"/>
      <c r="G64" s="1"/>
      <c r="H64" s="1"/>
      <c r="K64" s="1"/>
      <c r="L64" s="1"/>
      <c r="O64" s="1"/>
      <c r="P64" s="1"/>
      <c r="S64" s="1"/>
      <c r="T64" s="1"/>
      <c r="W64" s="1"/>
      <c r="X64" s="1"/>
      <c r="AA64" s="1"/>
      <c r="AB64" s="1"/>
      <c r="AE64" s="1"/>
      <c r="AF64" s="1"/>
      <c r="AI64" s="1"/>
      <c r="AJ64" s="1"/>
      <c r="AM64" s="1"/>
      <c r="AN64" s="1"/>
      <c r="AQ64" s="1"/>
      <c r="AR64" s="1"/>
      <c r="AU64" s="1"/>
      <c r="AV64" s="1"/>
      <c r="AY64" s="1"/>
      <c r="AZ64" s="1"/>
      <c r="BC64" s="1"/>
      <c r="BD64" s="1"/>
      <c r="BG64" s="1"/>
      <c r="BH64" s="1"/>
      <c r="BK64" s="1"/>
      <c r="BL64" s="1"/>
      <c r="BO64" s="1"/>
      <c r="BP64" s="1"/>
      <c r="BQ64" s="139"/>
      <c r="BR64" s="139"/>
      <c r="BS64" s="19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</row>
    <row r="65" spans="2:104">
      <c r="B65" s="13"/>
      <c r="C65" s="20"/>
      <c r="D65" s="1"/>
      <c r="E65" s="20"/>
      <c r="F65" s="20"/>
      <c r="G65" s="1"/>
      <c r="H65" s="1"/>
      <c r="K65" s="1"/>
      <c r="L65" s="1"/>
      <c r="O65" s="1"/>
      <c r="P65" s="1"/>
      <c r="S65" s="1"/>
      <c r="T65" s="1"/>
      <c r="W65" s="1"/>
      <c r="X65" s="1"/>
      <c r="AA65" s="1"/>
      <c r="AB65" s="1"/>
      <c r="AE65" s="1"/>
      <c r="AF65" s="1"/>
      <c r="AI65" s="1"/>
      <c r="AJ65" s="1"/>
      <c r="AM65" s="1"/>
      <c r="AN65" s="1"/>
      <c r="AQ65" s="1"/>
      <c r="AR65" s="1"/>
      <c r="AU65" s="1"/>
      <c r="AV65" s="1"/>
      <c r="AY65" s="1"/>
      <c r="AZ65" s="1"/>
      <c r="BC65" s="1"/>
      <c r="BD65" s="1"/>
      <c r="BG65" s="1"/>
      <c r="BH65" s="1"/>
      <c r="BK65" s="1"/>
      <c r="BL65" s="1"/>
      <c r="BO65" s="1"/>
      <c r="BP65" s="1"/>
      <c r="BQ65" s="139"/>
      <c r="BR65" s="139"/>
      <c r="BS65" s="19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</row>
    <row r="66" spans="2:104">
      <c r="B66" s="13"/>
      <c r="C66" s="20"/>
      <c r="D66" s="1"/>
      <c r="E66" s="20"/>
      <c r="F66" s="20"/>
      <c r="G66" s="1"/>
      <c r="H66" s="1"/>
      <c r="K66" s="1"/>
      <c r="L66" s="1"/>
      <c r="O66" s="1"/>
      <c r="P66" s="1"/>
      <c r="S66" s="1"/>
      <c r="T66" s="1"/>
      <c r="W66" s="1"/>
      <c r="X66" s="1"/>
      <c r="AA66" s="1"/>
      <c r="AB66" s="1"/>
      <c r="AE66" s="1"/>
      <c r="AF66" s="1"/>
      <c r="AI66" s="1"/>
      <c r="AJ66" s="1"/>
      <c r="AM66" s="1"/>
      <c r="AN66" s="1"/>
      <c r="AQ66" s="1"/>
      <c r="AR66" s="1"/>
      <c r="AU66" s="1"/>
      <c r="AV66" s="1"/>
      <c r="AY66" s="1"/>
      <c r="AZ66" s="1"/>
      <c r="BC66" s="1"/>
      <c r="BD66" s="1"/>
      <c r="BG66" s="1"/>
      <c r="BH66" s="1"/>
      <c r="BK66" s="1"/>
      <c r="BL66" s="1"/>
      <c r="BO66" s="1"/>
      <c r="BP66" s="1"/>
      <c r="BQ66" s="139"/>
      <c r="BR66" s="139"/>
      <c r="BS66" s="19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</row>
    <row r="67" spans="2:104">
      <c r="B67" s="13"/>
      <c r="C67" s="20"/>
      <c r="D67" s="1"/>
      <c r="E67" s="20"/>
      <c r="F67" s="20"/>
      <c r="G67" s="1"/>
      <c r="H67" s="1"/>
      <c r="K67" s="1"/>
      <c r="L67" s="1"/>
      <c r="O67" s="1"/>
      <c r="P67" s="1"/>
      <c r="S67" s="1"/>
      <c r="T67" s="1"/>
      <c r="W67" s="1"/>
      <c r="X67" s="1"/>
      <c r="AA67" s="1"/>
      <c r="AB67" s="1"/>
      <c r="AE67" s="1"/>
      <c r="AF67" s="1"/>
      <c r="AI67" s="1"/>
      <c r="AJ67" s="1"/>
      <c r="AM67" s="1"/>
      <c r="AN67" s="1"/>
      <c r="AQ67" s="1"/>
      <c r="AR67" s="1"/>
      <c r="AU67" s="1"/>
      <c r="AV67" s="1"/>
      <c r="AY67" s="1"/>
      <c r="AZ67" s="1"/>
      <c r="BC67" s="1"/>
      <c r="BD67" s="1"/>
      <c r="BG67" s="1"/>
      <c r="BH67" s="1"/>
      <c r="BK67" s="1"/>
      <c r="BL67" s="1"/>
      <c r="BO67" s="1"/>
      <c r="BP67" s="1"/>
      <c r="BQ67" s="139"/>
      <c r="BR67" s="139"/>
      <c r="BS67" s="19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</row>
    <row r="68" spans="2:104">
      <c r="B68" s="13"/>
      <c r="C68" s="20"/>
      <c r="D68" s="1"/>
      <c r="E68" s="20"/>
      <c r="F68" s="20"/>
      <c r="G68" s="1"/>
      <c r="H68" s="1"/>
      <c r="K68" s="1"/>
      <c r="L68" s="1"/>
      <c r="O68" s="1"/>
      <c r="P68" s="1"/>
      <c r="S68" s="1"/>
      <c r="T68" s="1"/>
      <c r="W68" s="1"/>
      <c r="X68" s="1"/>
      <c r="AA68" s="1"/>
      <c r="AB68" s="1"/>
      <c r="AE68" s="1"/>
      <c r="AF68" s="1"/>
      <c r="AI68" s="1"/>
      <c r="AJ68" s="1"/>
      <c r="AM68" s="1"/>
      <c r="AN68" s="1"/>
      <c r="AQ68" s="1"/>
      <c r="AR68" s="1"/>
      <c r="AU68" s="1"/>
      <c r="AV68" s="1"/>
      <c r="AY68" s="1"/>
      <c r="AZ68" s="1"/>
      <c r="BC68" s="1"/>
      <c r="BD68" s="1"/>
      <c r="BG68" s="1"/>
      <c r="BH68" s="1"/>
      <c r="BK68" s="1"/>
      <c r="BL68" s="1"/>
      <c r="BO68" s="1"/>
      <c r="BP68" s="1"/>
      <c r="BQ68" s="139"/>
      <c r="BR68" s="139"/>
      <c r="BS68" s="19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</row>
    <row r="69" spans="2:104">
      <c r="B69" s="13"/>
      <c r="C69" s="20"/>
      <c r="D69" s="1"/>
      <c r="E69" s="20"/>
      <c r="F69" s="20"/>
      <c r="G69" s="1"/>
      <c r="H69" s="1"/>
      <c r="K69" s="1"/>
      <c r="L69" s="1"/>
      <c r="O69" s="1"/>
      <c r="P69" s="1"/>
      <c r="S69" s="1"/>
      <c r="T69" s="1"/>
      <c r="W69" s="1"/>
      <c r="X69" s="1"/>
      <c r="AA69" s="1"/>
      <c r="AB69" s="1"/>
      <c r="AE69" s="1"/>
      <c r="AF69" s="1"/>
      <c r="AI69" s="1"/>
      <c r="AJ69" s="1"/>
      <c r="AM69" s="1"/>
      <c r="AN69" s="1"/>
      <c r="AQ69" s="1"/>
      <c r="AR69" s="1"/>
      <c r="AU69" s="1"/>
      <c r="AV69" s="1"/>
      <c r="AY69" s="1"/>
      <c r="AZ69" s="1"/>
      <c r="BC69" s="1"/>
      <c r="BD69" s="1"/>
      <c r="BG69" s="1"/>
      <c r="BH69" s="1"/>
      <c r="BK69" s="1"/>
      <c r="BL69" s="1"/>
      <c r="BO69" s="1"/>
      <c r="BP69" s="1"/>
      <c r="BQ69" s="139"/>
      <c r="BR69" s="139"/>
      <c r="BS69" s="19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</row>
    <row r="70" spans="2:104">
      <c r="B70" s="13"/>
      <c r="C70" s="20"/>
      <c r="D70" s="1"/>
      <c r="E70" s="20"/>
      <c r="F70" s="20"/>
      <c r="G70" s="1"/>
      <c r="H70" s="1"/>
      <c r="K70" s="1"/>
      <c r="L70" s="1"/>
      <c r="O70" s="1"/>
      <c r="P70" s="1"/>
      <c r="S70" s="1"/>
      <c r="T70" s="1"/>
      <c r="W70" s="1"/>
      <c r="X70" s="1"/>
      <c r="AA70" s="1"/>
      <c r="AB70" s="1"/>
      <c r="AE70" s="1"/>
      <c r="AF70" s="1"/>
      <c r="AI70" s="1"/>
      <c r="AJ70" s="1"/>
      <c r="AM70" s="1"/>
      <c r="AN70" s="1"/>
      <c r="AQ70" s="1"/>
      <c r="AR70" s="1"/>
      <c r="AU70" s="1"/>
      <c r="AV70" s="1"/>
      <c r="AY70" s="1"/>
      <c r="AZ70" s="1"/>
      <c r="BC70" s="1"/>
      <c r="BD70" s="1"/>
      <c r="BG70" s="1"/>
      <c r="BH70" s="1"/>
      <c r="BK70" s="1"/>
      <c r="BL70" s="1"/>
      <c r="BO70" s="1"/>
      <c r="BP70" s="1"/>
      <c r="BQ70" s="139"/>
      <c r="BR70" s="139"/>
      <c r="BS70" s="19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</row>
    <row r="71" spans="2:104">
      <c r="B71" s="13"/>
      <c r="C71" s="20"/>
      <c r="D71" s="1"/>
      <c r="E71" s="20"/>
      <c r="F71" s="20"/>
      <c r="G71" s="1"/>
      <c r="H71" s="1"/>
      <c r="K71" s="1"/>
      <c r="L71" s="1"/>
      <c r="O71" s="1"/>
      <c r="P71" s="1"/>
      <c r="S71" s="1"/>
      <c r="T71" s="1"/>
      <c r="W71" s="1"/>
      <c r="X71" s="1"/>
      <c r="AA71" s="1"/>
      <c r="AB71" s="1"/>
      <c r="AE71" s="1"/>
      <c r="AF71" s="1"/>
      <c r="AI71" s="1"/>
      <c r="AJ71" s="1"/>
      <c r="AM71" s="1"/>
      <c r="AN71" s="1"/>
      <c r="AQ71" s="1"/>
      <c r="AR71" s="1"/>
      <c r="AU71" s="1"/>
      <c r="AV71" s="1"/>
      <c r="AY71" s="1"/>
      <c r="AZ71" s="1"/>
      <c r="BC71" s="1"/>
      <c r="BD71" s="1"/>
      <c r="BG71" s="1"/>
      <c r="BH71" s="1"/>
      <c r="BK71" s="1"/>
      <c r="BL71" s="1"/>
      <c r="BO71" s="1"/>
      <c r="BP71" s="1"/>
      <c r="BQ71" s="139"/>
      <c r="BR71" s="139"/>
      <c r="BS71" s="19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</row>
    <row r="72" spans="2:104">
      <c r="B72" s="13"/>
      <c r="C72" s="20"/>
      <c r="D72" s="1"/>
      <c r="E72" s="20"/>
      <c r="F72" s="20"/>
      <c r="G72" s="1"/>
      <c r="H72" s="1"/>
      <c r="K72" s="1"/>
      <c r="L72" s="1"/>
      <c r="O72" s="1"/>
      <c r="P72" s="1"/>
      <c r="S72" s="1"/>
      <c r="T72" s="1"/>
      <c r="W72" s="1"/>
      <c r="X72" s="1"/>
      <c r="AA72" s="1"/>
      <c r="AB72" s="1"/>
      <c r="AE72" s="1"/>
      <c r="AF72" s="1"/>
      <c r="AI72" s="1"/>
      <c r="AJ72" s="1"/>
      <c r="AM72" s="1"/>
      <c r="AN72" s="1"/>
      <c r="AQ72" s="1"/>
      <c r="AR72" s="1"/>
      <c r="AU72" s="1"/>
      <c r="AV72" s="1"/>
      <c r="AY72" s="1"/>
      <c r="AZ72" s="1"/>
      <c r="BC72" s="1"/>
      <c r="BD72" s="1"/>
      <c r="BG72" s="1"/>
      <c r="BH72" s="1"/>
      <c r="BK72" s="1"/>
      <c r="BL72" s="1"/>
      <c r="BO72" s="1"/>
      <c r="BP72" s="1"/>
      <c r="BQ72" s="139"/>
      <c r="BR72" s="139"/>
      <c r="BS72" s="19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</row>
    <row r="73" spans="2:104">
      <c r="B73" s="13"/>
      <c r="C73" s="20"/>
      <c r="D73" s="1"/>
      <c r="E73" s="20"/>
      <c r="F73" s="20"/>
      <c r="G73" s="1"/>
      <c r="H73" s="1"/>
      <c r="K73" s="1"/>
      <c r="L73" s="1"/>
      <c r="O73" s="1"/>
      <c r="P73" s="1"/>
      <c r="S73" s="1"/>
      <c r="T73" s="1"/>
      <c r="W73" s="1"/>
      <c r="X73" s="1"/>
      <c r="AA73" s="1"/>
      <c r="AB73" s="1"/>
      <c r="AE73" s="1"/>
      <c r="AF73" s="1"/>
      <c r="AI73" s="1"/>
      <c r="AJ73" s="1"/>
      <c r="AM73" s="1"/>
      <c r="AN73" s="1"/>
      <c r="AQ73" s="1"/>
      <c r="AR73" s="1"/>
      <c r="AU73" s="1"/>
      <c r="AV73" s="1"/>
      <c r="AY73" s="1"/>
      <c r="AZ73" s="1"/>
      <c r="BC73" s="1"/>
      <c r="BD73" s="1"/>
      <c r="BG73" s="1"/>
      <c r="BH73" s="1"/>
      <c r="BK73" s="1"/>
      <c r="BL73" s="1"/>
      <c r="BO73" s="1"/>
      <c r="BP73" s="1"/>
      <c r="BQ73" s="139"/>
      <c r="BR73" s="139"/>
      <c r="BS73" s="19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</row>
    <row r="74" spans="2:104" ht="16.5" thickBot="1">
      <c r="B74" s="13"/>
      <c r="C74" s="22"/>
      <c r="D74" s="77"/>
      <c r="E74" s="22"/>
      <c r="F74" s="22"/>
      <c r="G74" s="1"/>
      <c r="H74" s="1"/>
      <c r="K74" s="1"/>
      <c r="L74" s="1"/>
      <c r="O74" s="1"/>
      <c r="P74" s="1"/>
      <c r="S74" s="1"/>
      <c r="T74" s="1"/>
      <c r="W74" s="1"/>
      <c r="X74" s="1"/>
      <c r="AA74" s="1"/>
      <c r="AB74" s="1"/>
      <c r="AE74" s="1"/>
      <c r="AF74" s="1"/>
      <c r="AI74" s="1"/>
      <c r="AJ74" s="1"/>
      <c r="AM74" s="1"/>
      <c r="AN74" s="1"/>
      <c r="AQ74" s="1"/>
      <c r="AR74" s="1"/>
      <c r="AU74" s="1"/>
      <c r="AV74" s="1"/>
      <c r="AY74" s="1"/>
      <c r="AZ74" s="1"/>
      <c r="BC74" s="1"/>
      <c r="BD74" s="1"/>
      <c r="BG74" s="1"/>
      <c r="BH74" s="1"/>
      <c r="BK74" s="1"/>
      <c r="BL74" s="1"/>
      <c r="BO74" s="1"/>
      <c r="BP74" s="1"/>
      <c r="BQ74" s="139"/>
      <c r="BR74" s="139"/>
      <c r="BS74" s="19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</row>
    <row r="75" spans="2:104">
      <c r="B75" s="13"/>
      <c r="C75" s="20"/>
      <c r="D75" s="1"/>
      <c r="E75" s="20"/>
      <c r="F75" s="20"/>
      <c r="G75" s="1"/>
      <c r="H75" s="1"/>
      <c r="K75" s="1"/>
      <c r="L75" s="1"/>
      <c r="O75" s="1"/>
      <c r="P75" s="1"/>
      <c r="S75" s="1"/>
      <c r="T75" s="1"/>
      <c r="W75" s="1"/>
      <c r="X75" s="1"/>
      <c r="AA75" s="1"/>
      <c r="AB75" s="1"/>
      <c r="AE75" s="1"/>
      <c r="AF75" s="1"/>
      <c r="AI75" s="1"/>
      <c r="AJ75" s="1"/>
      <c r="AM75" s="1"/>
      <c r="AN75" s="1"/>
      <c r="AQ75" s="1"/>
      <c r="AR75" s="1"/>
      <c r="AU75" s="1"/>
      <c r="AV75" s="1"/>
      <c r="AY75" s="1"/>
      <c r="AZ75" s="1"/>
      <c r="BC75" s="1"/>
      <c r="BD75" s="1"/>
      <c r="BG75" s="1"/>
      <c r="BH75" s="1"/>
      <c r="BK75" s="1"/>
      <c r="BL75" s="1"/>
      <c r="BO75" s="1"/>
      <c r="BP75" s="1"/>
      <c r="BQ75" s="139"/>
      <c r="BR75" s="139"/>
      <c r="BS75" s="19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</row>
    <row r="76" spans="2:104" ht="16.5" thickBot="1">
      <c r="B76" s="21"/>
      <c r="C76" s="22"/>
      <c r="D76" s="77" t="str">
        <f>""</f>
        <v/>
      </c>
      <c r="E76" s="77" t="str">
        <f>""</f>
        <v/>
      </c>
      <c r="F76" s="77" t="str">
        <f>""</f>
        <v/>
      </c>
      <c r="G76" s="77" t="str">
        <f>""</f>
        <v/>
      </c>
      <c r="H76" s="77" t="str">
        <f>""</f>
        <v/>
      </c>
      <c r="I76" s="77" t="str">
        <f>""</f>
        <v/>
      </c>
      <c r="J76" s="77" t="str">
        <f>""</f>
        <v/>
      </c>
      <c r="K76" s="77" t="str">
        <f>""</f>
        <v/>
      </c>
      <c r="L76" s="77" t="str">
        <f>""</f>
        <v/>
      </c>
      <c r="M76" s="77" t="str">
        <f>""</f>
        <v/>
      </c>
      <c r="N76" s="77" t="str">
        <f>""</f>
        <v/>
      </c>
      <c r="O76" s="77" t="str">
        <f>""</f>
        <v/>
      </c>
      <c r="P76" s="77" t="str">
        <f>""</f>
        <v/>
      </c>
      <c r="Q76" s="77" t="str">
        <f>""</f>
        <v/>
      </c>
      <c r="R76" s="77" t="str">
        <f>""</f>
        <v/>
      </c>
      <c r="S76" s="77" t="str">
        <f>""</f>
        <v/>
      </c>
      <c r="T76" s="77" t="str">
        <f>""</f>
        <v/>
      </c>
      <c r="U76" s="77" t="str">
        <f>""</f>
        <v/>
      </c>
      <c r="V76" s="77" t="str">
        <f>""</f>
        <v/>
      </c>
      <c r="W76" s="77" t="str">
        <f>""</f>
        <v/>
      </c>
      <c r="X76" s="77" t="str">
        <f>""</f>
        <v/>
      </c>
      <c r="Y76" s="77" t="str">
        <f>""</f>
        <v/>
      </c>
      <c r="Z76" s="77" t="str">
        <f>""</f>
        <v/>
      </c>
      <c r="AA76" s="77" t="str">
        <f>""</f>
        <v/>
      </c>
      <c r="AB76" s="77" t="str">
        <f>""</f>
        <v/>
      </c>
      <c r="AC76" s="77" t="str">
        <f>""</f>
        <v/>
      </c>
      <c r="AD76" s="77" t="str">
        <f>""</f>
        <v/>
      </c>
      <c r="AE76" s="77" t="str">
        <f>""</f>
        <v/>
      </c>
      <c r="AF76" s="77" t="str">
        <f>""</f>
        <v/>
      </c>
      <c r="AG76" s="77" t="str">
        <f>""</f>
        <v/>
      </c>
      <c r="AH76" s="77" t="str">
        <f>""</f>
        <v/>
      </c>
      <c r="AI76" s="77" t="str">
        <f>""</f>
        <v/>
      </c>
      <c r="AJ76" s="77" t="str">
        <f>""</f>
        <v/>
      </c>
      <c r="AK76" s="77" t="str">
        <f>""</f>
        <v/>
      </c>
      <c r="AL76" s="77" t="str">
        <f>""</f>
        <v/>
      </c>
      <c r="AM76" s="77" t="str">
        <f>""</f>
        <v/>
      </c>
      <c r="AN76" s="77" t="str">
        <f>""</f>
        <v/>
      </c>
      <c r="AO76" s="77" t="str">
        <f>""</f>
        <v/>
      </c>
      <c r="AP76" s="77" t="str">
        <f>""</f>
        <v/>
      </c>
      <c r="AQ76" s="77" t="str">
        <f>""</f>
        <v/>
      </c>
      <c r="AR76" s="77" t="str">
        <f>""</f>
        <v/>
      </c>
      <c r="AS76" s="77" t="str">
        <f>""</f>
        <v/>
      </c>
      <c r="AT76" s="77" t="str">
        <f>""</f>
        <v/>
      </c>
      <c r="AU76" s="77" t="str">
        <f>""</f>
        <v/>
      </c>
      <c r="AV76" s="77" t="str">
        <f>""</f>
        <v/>
      </c>
      <c r="AW76" s="77" t="str">
        <f>""</f>
        <v/>
      </c>
      <c r="AX76" s="77" t="str">
        <f>""</f>
        <v/>
      </c>
      <c r="AY76" s="77" t="str">
        <f>""</f>
        <v/>
      </c>
      <c r="AZ76" s="77" t="str">
        <f>""</f>
        <v/>
      </c>
      <c r="BA76" s="77" t="str">
        <f>""</f>
        <v/>
      </c>
      <c r="BB76" s="77" t="str">
        <f>""</f>
        <v/>
      </c>
      <c r="BC76" s="77" t="str">
        <f>""</f>
        <v/>
      </c>
      <c r="BD76" s="77" t="str">
        <f>""</f>
        <v/>
      </c>
      <c r="BE76" s="77" t="str">
        <f>""</f>
        <v/>
      </c>
      <c r="BF76" s="77" t="str">
        <f>""</f>
        <v/>
      </c>
      <c r="BG76" s="77" t="str">
        <f>""</f>
        <v/>
      </c>
      <c r="BH76" s="77" t="str">
        <f>""</f>
        <v/>
      </c>
      <c r="BI76" s="77" t="str">
        <f>""</f>
        <v/>
      </c>
      <c r="BJ76" s="77" t="str">
        <f>""</f>
        <v/>
      </c>
      <c r="BK76" s="77" t="str">
        <f>""</f>
        <v/>
      </c>
      <c r="BL76" s="77" t="str">
        <f>""</f>
        <v/>
      </c>
      <c r="BM76" s="77" t="str">
        <f>""</f>
        <v/>
      </c>
      <c r="BN76" s="77" t="str">
        <f>""</f>
        <v/>
      </c>
      <c r="BO76" s="77" t="str">
        <f>""</f>
        <v/>
      </c>
      <c r="BP76" s="77" t="str">
        <f>""</f>
        <v/>
      </c>
      <c r="BQ76" s="77"/>
      <c r="BR76" s="77"/>
      <c r="BS76" s="23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</row>
    <row r="78" spans="2:104" ht="16.5" thickBot="1"/>
    <row r="79" spans="2:104" ht="23.25">
      <c r="B79" s="10"/>
      <c r="C79" s="176" t="s">
        <v>14</v>
      </c>
      <c r="D79" s="176" t="str">
        <f>""</f>
        <v/>
      </c>
      <c r="E79" s="70" t="str">
        <f>""</f>
        <v/>
      </c>
      <c r="F79" s="70" t="str">
        <f>""</f>
        <v/>
      </c>
      <c r="G79" s="70" t="str">
        <f>""</f>
        <v/>
      </c>
      <c r="H79" s="70" t="str">
        <f>""</f>
        <v/>
      </c>
      <c r="I79" s="70" t="str">
        <f>""</f>
        <v/>
      </c>
      <c r="J79" s="70" t="str">
        <f>""</f>
        <v/>
      </c>
      <c r="K79" s="70" t="str">
        <f>""</f>
        <v/>
      </c>
      <c r="L79" s="70" t="str">
        <f>""</f>
        <v/>
      </c>
      <c r="M79" s="70" t="str">
        <f>""</f>
        <v/>
      </c>
      <c r="N79" s="70" t="str">
        <f>""</f>
        <v/>
      </c>
      <c r="O79" s="70" t="str">
        <f>""</f>
        <v/>
      </c>
      <c r="P79" s="70" t="str">
        <f>""</f>
        <v/>
      </c>
      <c r="Q79" s="70" t="str">
        <f>""</f>
        <v/>
      </c>
      <c r="R79" s="70" t="str">
        <f>""</f>
        <v/>
      </c>
      <c r="S79" s="70" t="str">
        <f>""</f>
        <v/>
      </c>
      <c r="T79" s="70" t="str">
        <f>""</f>
        <v/>
      </c>
      <c r="U79" s="70" t="str">
        <f>""</f>
        <v/>
      </c>
      <c r="V79" s="70" t="str">
        <f>""</f>
        <v/>
      </c>
      <c r="W79" s="70" t="str">
        <f>""</f>
        <v/>
      </c>
      <c r="X79" s="70" t="str">
        <f>""</f>
        <v/>
      </c>
      <c r="Y79" s="70" t="str">
        <f>""</f>
        <v/>
      </c>
      <c r="Z79" s="70" t="str">
        <f>""</f>
        <v/>
      </c>
      <c r="AA79" s="70" t="str">
        <f>""</f>
        <v/>
      </c>
      <c r="AB79" s="70" t="str">
        <f>""</f>
        <v/>
      </c>
      <c r="AC79" s="70" t="str">
        <f>""</f>
        <v/>
      </c>
      <c r="AD79" s="70" t="str">
        <f>""</f>
        <v/>
      </c>
      <c r="AE79" s="70" t="str">
        <f>""</f>
        <v/>
      </c>
      <c r="AF79" s="70" t="str">
        <f>""</f>
        <v/>
      </c>
      <c r="AG79" s="70" t="str">
        <f>""</f>
        <v/>
      </c>
      <c r="AH79" s="70" t="str">
        <f>""</f>
        <v/>
      </c>
      <c r="AI79" s="70" t="str">
        <f>""</f>
        <v/>
      </c>
      <c r="AJ79" s="70" t="str">
        <f>""</f>
        <v/>
      </c>
      <c r="AK79" s="70" t="str">
        <f>""</f>
        <v/>
      </c>
      <c r="AL79" s="70" t="str">
        <f>""</f>
        <v/>
      </c>
      <c r="AM79" s="70" t="str">
        <f>""</f>
        <v/>
      </c>
      <c r="AN79" s="70" t="str">
        <f>""</f>
        <v/>
      </c>
      <c r="AO79" s="70" t="str">
        <f>""</f>
        <v/>
      </c>
      <c r="AP79" s="70" t="str">
        <f>""</f>
        <v/>
      </c>
      <c r="AQ79" s="70" t="str">
        <f>""</f>
        <v/>
      </c>
      <c r="AR79" s="70" t="str">
        <f>""</f>
        <v/>
      </c>
      <c r="AS79" s="70" t="str">
        <f>""</f>
        <v/>
      </c>
      <c r="AT79" s="70" t="str">
        <f>""</f>
        <v/>
      </c>
      <c r="AU79" s="70" t="str">
        <f>""</f>
        <v/>
      </c>
      <c r="AV79" s="70" t="str">
        <f>""</f>
        <v/>
      </c>
      <c r="AW79" s="70" t="str">
        <f>""</f>
        <v/>
      </c>
      <c r="AX79" s="70" t="str">
        <f>""</f>
        <v/>
      </c>
      <c r="AY79" s="70" t="str">
        <f>""</f>
        <v/>
      </c>
      <c r="AZ79" s="70" t="str">
        <f>""</f>
        <v/>
      </c>
      <c r="BA79" s="70" t="str">
        <f>""</f>
        <v/>
      </c>
      <c r="BB79" s="70" t="str">
        <f>""</f>
        <v/>
      </c>
      <c r="BC79" s="70" t="str">
        <f>""</f>
        <v/>
      </c>
      <c r="BD79" s="70" t="str">
        <f>""</f>
        <v/>
      </c>
      <c r="BE79" s="70" t="str">
        <f>""</f>
        <v/>
      </c>
      <c r="BF79" s="70" t="str">
        <f>""</f>
        <v/>
      </c>
      <c r="BG79" s="70" t="str">
        <f>""</f>
        <v/>
      </c>
      <c r="BH79" s="70" t="str">
        <f>""</f>
        <v/>
      </c>
      <c r="BI79" s="70" t="str">
        <f>""</f>
        <v/>
      </c>
      <c r="BJ79" s="70" t="str">
        <f>""</f>
        <v/>
      </c>
      <c r="BK79" s="70" t="str">
        <f>""</f>
        <v/>
      </c>
      <c r="BL79" s="70" t="str">
        <f>""</f>
        <v/>
      </c>
      <c r="BM79" s="70" t="str">
        <f>""</f>
        <v/>
      </c>
      <c r="BN79" s="70" t="str">
        <f>""</f>
        <v/>
      </c>
      <c r="BO79" s="70" t="str">
        <f>""</f>
        <v/>
      </c>
      <c r="BP79" s="70" t="str">
        <f>""</f>
        <v/>
      </c>
      <c r="BQ79" s="137"/>
      <c r="BR79" s="137"/>
      <c r="BS79" s="32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</row>
    <row r="80" spans="2:104">
      <c r="B80" s="13"/>
      <c r="D80" s="78"/>
      <c r="E80" s="29"/>
      <c r="F80" s="29"/>
      <c r="G80" s="78"/>
      <c r="H80" s="1"/>
      <c r="K80" s="1"/>
      <c r="L80" s="1"/>
      <c r="O80" s="1"/>
      <c r="P80" s="1"/>
      <c r="S80" s="1"/>
      <c r="T80" s="1"/>
      <c r="W80" s="1"/>
      <c r="X80" s="1"/>
      <c r="AA80" s="1"/>
      <c r="AB80" s="1"/>
      <c r="AE80" s="1"/>
      <c r="AF80" s="1"/>
      <c r="AI80" s="1"/>
      <c r="AJ80" s="1"/>
      <c r="AM80" s="1"/>
      <c r="AN80" s="1"/>
      <c r="AQ80" s="1"/>
      <c r="AR80" s="1"/>
      <c r="AU80" s="1"/>
      <c r="AV80" s="1"/>
      <c r="AY80" s="1"/>
      <c r="AZ80" s="1"/>
      <c r="BC80" s="1"/>
      <c r="BD80" s="1"/>
      <c r="BG80" s="1"/>
      <c r="BH80" s="1"/>
      <c r="BK80" s="1"/>
      <c r="BL80" s="1"/>
      <c r="BO80" s="1"/>
      <c r="BP80" s="1"/>
      <c r="BQ80" s="154"/>
      <c r="BR80" s="154"/>
      <c r="BS80" s="162" t="s">
        <v>15</v>
      </c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</row>
    <row r="81" spans="2:104">
      <c r="B81" s="13"/>
      <c r="C81" s="180"/>
      <c r="D81" s="177">
        <v>2008</v>
      </c>
      <c r="E81" s="183"/>
      <c r="F81" s="183"/>
      <c r="G81" s="183"/>
      <c r="H81" s="177">
        <v>2009</v>
      </c>
      <c r="I81" s="174"/>
      <c r="J81" s="174"/>
      <c r="K81" s="174"/>
      <c r="L81" s="177">
        <v>2010</v>
      </c>
      <c r="M81" s="174"/>
      <c r="N81" s="174"/>
      <c r="O81" s="174"/>
      <c r="P81" s="177">
        <v>2011</v>
      </c>
      <c r="Q81" s="174"/>
      <c r="R81" s="174"/>
      <c r="S81" s="174"/>
      <c r="T81" s="177">
        <v>2012</v>
      </c>
      <c r="U81" s="174"/>
      <c r="V81" s="174"/>
      <c r="W81" s="174"/>
      <c r="X81" s="177">
        <v>2013</v>
      </c>
      <c r="Y81" s="174"/>
      <c r="Z81" s="174"/>
      <c r="AA81" s="174"/>
      <c r="AB81" s="177">
        <v>2014</v>
      </c>
      <c r="AC81" s="174"/>
      <c r="AD81" s="174"/>
      <c r="AE81" s="174"/>
      <c r="AF81" s="177">
        <v>2015</v>
      </c>
      <c r="AG81" s="174"/>
      <c r="AH81" s="174"/>
      <c r="AI81" s="174"/>
      <c r="AJ81" s="177">
        <v>2016</v>
      </c>
      <c r="AK81" s="174"/>
      <c r="AL81" s="174"/>
      <c r="AM81" s="174"/>
      <c r="AN81" s="177">
        <v>2017</v>
      </c>
      <c r="AO81" s="174"/>
      <c r="AP81" s="174"/>
      <c r="AQ81" s="174"/>
      <c r="AR81" s="177">
        <v>2018</v>
      </c>
      <c r="AS81" s="174"/>
      <c r="AT81" s="174"/>
      <c r="AU81" s="174"/>
      <c r="AV81" s="177">
        <v>2019</v>
      </c>
      <c r="AW81" s="174"/>
      <c r="AX81" s="174"/>
      <c r="AY81" s="174"/>
      <c r="AZ81" s="177">
        <v>2020</v>
      </c>
      <c r="BA81" s="174"/>
      <c r="BB81" s="174"/>
      <c r="BC81" s="174"/>
      <c r="BD81" s="177">
        <v>2021</v>
      </c>
      <c r="BE81" s="174"/>
      <c r="BF81" s="174"/>
      <c r="BG81" s="174"/>
      <c r="BH81" s="177">
        <v>2022</v>
      </c>
      <c r="BI81" s="174"/>
      <c r="BJ81" s="174"/>
      <c r="BK81" s="174"/>
      <c r="BL81" s="177">
        <v>2023</v>
      </c>
      <c r="BM81" s="174"/>
      <c r="BN81" s="174"/>
      <c r="BO81" s="174"/>
      <c r="BP81" s="178">
        <v>2024</v>
      </c>
      <c r="BQ81" s="179"/>
      <c r="BR81" s="179"/>
      <c r="BS81" s="184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20"/>
    </row>
    <row r="82" spans="2:104">
      <c r="B82" s="13"/>
      <c r="C82" s="180"/>
      <c r="D82" s="79" t="s">
        <v>2</v>
      </c>
      <c r="E82" s="24" t="s">
        <v>3</v>
      </c>
      <c r="F82" s="24" t="s">
        <v>16</v>
      </c>
      <c r="G82" s="79" t="s">
        <v>17</v>
      </c>
      <c r="H82" s="79" t="s">
        <v>2</v>
      </c>
      <c r="I82" s="24" t="s">
        <v>3</v>
      </c>
      <c r="J82" s="24" t="s">
        <v>16</v>
      </c>
      <c r="K82" s="79" t="s">
        <v>17</v>
      </c>
      <c r="L82" s="79" t="s">
        <v>2</v>
      </c>
      <c r="M82" s="24" t="s">
        <v>3</v>
      </c>
      <c r="N82" s="24" t="s">
        <v>16</v>
      </c>
      <c r="O82" s="79" t="s">
        <v>17</v>
      </c>
      <c r="P82" s="79" t="s">
        <v>2</v>
      </c>
      <c r="Q82" s="24" t="s">
        <v>3</v>
      </c>
      <c r="R82" s="24" t="s">
        <v>16</v>
      </c>
      <c r="S82" s="79" t="s">
        <v>17</v>
      </c>
      <c r="T82" s="79" t="s">
        <v>2</v>
      </c>
      <c r="U82" s="24" t="s">
        <v>3</v>
      </c>
      <c r="V82" s="24" t="s">
        <v>16</v>
      </c>
      <c r="W82" s="79" t="s">
        <v>17</v>
      </c>
      <c r="X82" s="79" t="s">
        <v>2</v>
      </c>
      <c r="Y82" s="24" t="s">
        <v>3</v>
      </c>
      <c r="Z82" s="24" t="s">
        <v>16</v>
      </c>
      <c r="AA82" s="79" t="s">
        <v>17</v>
      </c>
      <c r="AB82" s="79" t="s">
        <v>2</v>
      </c>
      <c r="AC82" s="24" t="s">
        <v>3</v>
      </c>
      <c r="AD82" s="24" t="s">
        <v>16</v>
      </c>
      <c r="AE82" s="79" t="s">
        <v>17</v>
      </c>
      <c r="AF82" s="79" t="s">
        <v>2</v>
      </c>
      <c r="AG82" s="24" t="s">
        <v>3</v>
      </c>
      <c r="AH82" s="24" t="s">
        <v>16</v>
      </c>
      <c r="AI82" s="79" t="s">
        <v>17</v>
      </c>
      <c r="AJ82" s="79" t="s">
        <v>2</v>
      </c>
      <c r="AK82" s="24" t="s">
        <v>3</v>
      </c>
      <c r="AL82" s="24" t="s">
        <v>16</v>
      </c>
      <c r="AM82" s="79" t="s">
        <v>17</v>
      </c>
      <c r="AN82" s="79" t="s">
        <v>2</v>
      </c>
      <c r="AO82" s="24" t="s">
        <v>3</v>
      </c>
      <c r="AP82" s="24" t="s">
        <v>16</v>
      </c>
      <c r="AQ82" s="79" t="s">
        <v>17</v>
      </c>
      <c r="AR82" s="79" t="s">
        <v>2</v>
      </c>
      <c r="AS82" s="24" t="s">
        <v>3</v>
      </c>
      <c r="AT82" s="24" t="s">
        <v>16</v>
      </c>
      <c r="AU82" s="79" t="s">
        <v>17</v>
      </c>
      <c r="AV82" s="79" t="s">
        <v>2</v>
      </c>
      <c r="AW82" s="24" t="s">
        <v>3</v>
      </c>
      <c r="AX82" s="24" t="s">
        <v>16</v>
      </c>
      <c r="AY82" s="79" t="s">
        <v>17</v>
      </c>
      <c r="AZ82" s="79" t="s">
        <v>2</v>
      </c>
      <c r="BA82" s="24" t="s">
        <v>3</v>
      </c>
      <c r="BB82" s="24" t="s">
        <v>16</v>
      </c>
      <c r="BC82" s="79" t="s">
        <v>17</v>
      </c>
      <c r="BD82" s="79" t="s">
        <v>2</v>
      </c>
      <c r="BE82" s="24" t="s">
        <v>3</v>
      </c>
      <c r="BF82" s="24" t="s">
        <v>16</v>
      </c>
      <c r="BG82" s="79" t="s">
        <v>17</v>
      </c>
      <c r="BH82" s="79" t="s">
        <v>2</v>
      </c>
      <c r="BI82" s="24" t="s">
        <v>3</v>
      </c>
      <c r="BJ82" s="24" t="s">
        <v>16</v>
      </c>
      <c r="BK82" s="79" t="s">
        <v>17</v>
      </c>
      <c r="BL82" s="79" t="s">
        <v>2</v>
      </c>
      <c r="BM82" s="24" t="s">
        <v>3</v>
      </c>
      <c r="BN82" s="24" t="s">
        <v>16</v>
      </c>
      <c r="BO82" s="79" t="s">
        <v>17</v>
      </c>
      <c r="BP82" s="80" t="s">
        <v>2</v>
      </c>
      <c r="BQ82" s="80" t="s">
        <v>3</v>
      </c>
      <c r="BR82" s="80" t="s">
        <v>4</v>
      </c>
      <c r="BS82" s="150" t="s">
        <v>5</v>
      </c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20"/>
    </row>
    <row r="83" spans="2:104">
      <c r="B83" s="13"/>
      <c r="C83" s="4" t="s">
        <v>6</v>
      </c>
      <c r="D83" s="85">
        <f t="shared" ref="D83:AI83" si="22">IF(COLUMN()=4,1,D7/$D7)</f>
        <v>1</v>
      </c>
      <c r="E83" s="63">
        <f t="shared" si="22"/>
        <v>1.1055379876518234</v>
      </c>
      <c r="F83" s="63">
        <f t="shared" si="22"/>
        <v>1.1196514023295694</v>
      </c>
      <c r="G83" s="88">
        <f t="shared" si="22"/>
        <v>0.99445054477870964</v>
      </c>
      <c r="H83" s="85">
        <f t="shared" si="22"/>
        <v>0.92336839105547963</v>
      </c>
      <c r="I83" s="63">
        <f t="shared" si="22"/>
        <v>0.96556539849837664</v>
      </c>
      <c r="J83" s="63">
        <f t="shared" si="22"/>
        <v>0.98113420127538675</v>
      </c>
      <c r="K83" s="88">
        <f t="shared" si="22"/>
        <v>0.96641060236607634</v>
      </c>
      <c r="L83" s="85">
        <f t="shared" si="22"/>
        <v>0.95925361295846279</v>
      </c>
      <c r="M83" s="63">
        <f t="shared" si="22"/>
        <v>0.94705747605838919</v>
      </c>
      <c r="N83" s="63">
        <f t="shared" si="22"/>
        <v>0.9869122642098741</v>
      </c>
      <c r="O83" s="88">
        <f t="shared" si="22"/>
        <v>1.0125107994566973</v>
      </c>
      <c r="P83" s="85">
        <f t="shared" si="22"/>
        <v>1.05359673232915</v>
      </c>
      <c r="Q83" s="63">
        <f t="shared" si="22"/>
        <v>1.1152737894912803</v>
      </c>
      <c r="R83" s="63">
        <f t="shared" si="22"/>
        <v>1.0892791670879798</v>
      </c>
      <c r="S83" s="88">
        <f t="shared" si="22"/>
        <v>1.116857195917158</v>
      </c>
      <c r="T83" s="85">
        <f t="shared" si="22"/>
        <v>1.1554822410965444</v>
      </c>
      <c r="U83" s="63">
        <f t="shared" si="22"/>
        <v>1.1826960761259127</v>
      </c>
      <c r="V83" s="63">
        <f t="shared" si="22"/>
        <v>1.2412969816959611</v>
      </c>
      <c r="W83" s="88">
        <f t="shared" si="22"/>
        <v>1.3190047616224863</v>
      </c>
      <c r="X83" s="85">
        <f t="shared" si="22"/>
        <v>1.4335152532220881</v>
      </c>
      <c r="Y83" s="63">
        <f t="shared" si="22"/>
        <v>1.4668665056290813</v>
      </c>
      <c r="Z83" s="63">
        <f t="shared" si="22"/>
        <v>1.484474773119127</v>
      </c>
      <c r="AA83" s="88">
        <f t="shared" si="22"/>
        <v>1.5105970192872691</v>
      </c>
      <c r="AB83" s="85">
        <f t="shared" si="22"/>
        <v>1.4837120798003491</v>
      </c>
      <c r="AC83" s="63">
        <f t="shared" si="22"/>
        <v>1.5187109984802456</v>
      </c>
      <c r="AD83" s="63">
        <f t="shared" si="22"/>
        <v>1.4111007743020265</v>
      </c>
      <c r="AE83" s="88">
        <f t="shared" si="22"/>
        <v>1.2433165343156638</v>
      </c>
      <c r="AF83" s="85">
        <f t="shared" si="22"/>
        <v>1.1550140573052019</v>
      </c>
      <c r="AG83" s="63">
        <f t="shared" si="22"/>
        <v>1.1530347852415255</v>
      </c>
      <c r="AH83" s="63">
        <f t="shared" si="22"/>
        <v>1.1127239563006843</v>
      </c>
      <c r="AI83" s="88">
        <f t="shared" si="22"/>
        <v>1.0745872178255982</v>
      </c>
      <c r="AJ83" s="85">
        <f t="shared" ref="AJ83:BP83" si="23">IF(COLUMN()=4,1,AJ7/$D7)</f>
        <v>1.0779695968914829</v>
      </c>
      <c r="AK83" s="63">
        <f t="shared" si="23"/>
        <v>1.0839675166320892</v>
      </c>
      <c r="AL83" s="63">
        <f t="shared" si="23"/>
        <v>1.0742576845710177</v>
      </c>
      <c r="AM83" s="88">
        <f t="shared" si="23"/>
        <v>1.060624852378292</v>
      </c>
      <c r="AN83" s="85">
        <f t="shared" si="23"/>
        <v>1.081025012647665</v>
      </c>
      <c r="AO83" s="63">
        <f t="shared" si="23"/>
        <v>1.0922821173284836</v>
      </c>
      <c r="AP83" s="63">
        <f t="shared" si="23"/>
        <v>1.0975837892606382</v>
      </c>
      <c r="AQ83" s="88">
        <f t="shared" si="23"/>
        <v>1.0744964407403743</v>
      </c>
      <c r="AR83" s="85">
        <f t="shared" si="23"/>
        <v>1.0789308806282099</v>
      </c>
      <c r="AS83" s="63">
        <f t="shared" si="23"/>
        <v>1.0177075811966132</v>
      </c>
      <c r="AT83" s="63">
        <f t="shared" si="23"/>
        <v>0.97557866133177307</v>
      </c>
      <c r="AU83" s="88">
        <f t="shared" si="23"/>
        <v>0.94315495177229569</v>
      </c>
      <c r="AV83" s="85">
        <f t="shared" si="23"/>
        <v>0.97274071679825203</v>
      </c>
      <c r="AW83" s="63">
        <f t="shared" si="23"/>
        <v>1.0024940463753584</v>
      </c>
      <c r="AX83" s="63">
        <f t="shared" si="23"/>
        <v>0.98430961382384463</v>
      </c>
      <c r="AY83" s="88">
        <f t="shared" si="23"/>
        <v>1.0185520567935404</v>
      </c>
      <c r="AZ83" s="85">
        <f t="shared" si="23"/>
        <v>0.95076561555096462</v>
      </c>
      <c r="BA83" s="63">
        <f t="shared" si="23"/>
        <v>1.0019261714586596</v>
      </c>
      <c r="BB83" s="63">
        <f t="shared" si="23"/>
        <v>0.95908684836317426</v>
      </c>
      <c r="BC83" s="88">
        <f t="shared" si="23"/>
        <v>0.96912747792590381</v>
      </c>
      <c r="BD83" s="85">
        <f t="shared" si="23"/>
        <v>0.95461794219846019</v>
      </c>
      <c r="BE83" s="63">
        <f t="shared" si="23"/>
        <v>0.98264974031276853</v>
      </c>
      <c r="BF83" s="63">
        <f t="shared" si="23"/>
        <v>1.0301520625873799</v>
      </c>
      <c r="BG83" s="88">
        <f t="shared" si="23"/>
        <v>1.0122573084194684</v>
      </c>
      <c r="BH83" s="85">
        <f t="shared" si="23"/>
        <v>0.95778160651996791</v>
      </c>
      <c r="BI83" s="63">
        <f t="shared" si="23"/>
        <v>1.0087388466271954</v>
      </c>
      <c r="BJ83" s="63">
        <f t="shared" si="23"/>
        <v>0.91452315443030741</v>
      </c>
      <c r="BK83" s="88">
        <f t="shared" si="23"/>
        <v>0.79809356336605175</v>
      </c>
      <c r="BL83" s="85">
        <f t="shared" si="23"/>
        <v>0.7427160180678205</v>
      </c>
      <c r="BM83" s="63">
        <f t="shared" si="23"/>
        <v>0.70648553620635501</v>
      </c>
      <c r="BN83" s="63">
        <f t="shared" si="23"/>
        <v>0.67159627541639466</v>
      </c>
      <c r="BO83" s="88">
        <f t="shared" si="23"/>
        <v>0.65966480890931567</v>
      </c>
      <c r="BP83" s="125">
        <f t="shared" si="23"/>
        <v>0.63731238172285232</v>
      </c>
      <c r="BQ83" s="151">
        <f t="shared" ref="BQ83:BR83" si="24">IF(COLUMN()=4,1,BQ7/$D7)</f>
        <v>0.65476002765799235</v>
      </c>
      <c r="BR83" s="151">
        <f t="shared" si="24"/>
        <v>0.64067865718252237</v>
      </c>
      <c r="BS83" s="188">
        <f t="shared" ref="BS83" si="25">IF(COLUMN()=4,1,BS7/$D7)</f>
        <v>0.6017065622697555</v>
      </c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20"/>
    </row>
    <row r="84" spans="2:104">
      <c r="B84" s="13"/>
      <c r="C84" s="7" t="s">
        <v>7</v>
      </c>
      <c r="D84" s="86"/>
      <c r="E84" s="64"/>
      <c r="F84" s="64"/>
      <c r="G84" s="89"/>
      <c r="H84" s="91"/>
      <c r="K84" s="82"/>
      <c r="L84" s="91"/>
      <c r="O84" s="82"/>
      <c r="P84" s="91"/>
      <c r="S84" s="82"/>
      <c r="T84" s="91"/>
      <c r="W84" s="82"/>
      <c r="X84" s="91"/>
      <c r="AA84" s="82"/>
      <c r="AB84" s="91"/>
      <c r="AE84" s="82"/>
      <c r="AF84" s="91"/>
      <c r="AI84" s="82"/>
      <c r="AJ84" s="91"/>
      <c r="AM84" s="82"/>
      <c r="AN84" s="91"/>
      <c r="AQ84" s="82"/>
      <c r="AR84" s="91"/>
      <c r="AU84" s="82"/>
      <c r="AV84" s="91"/>
      <c r="AY84" s="82"/>
      <c r="AZ84" s="91"/>
      <c r="BC84" s="82"/>
      <c r="BD84" s="91"/>
      <c r="BG84" s="82"/>
      <c r="BH84" s="91"/>
      <c r="BK84" s="82"/>
      <c r="BL84" s="91"/>
      <c r="BO84" s="82"/>
      <c r="BP84" s="91"/>
      <c r="BQ84" s="139"/>
      <c r="BR84" s="139"/>
      <c r="BS84" s="19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20"/>
    </row>
    <row r="85" spans="2:104" ht="20.25" customHeight="1">
      <c r="B85" s="13"/>
      <c r="C85" s="8" t="s">
        <v>8</v>
      </c>
      <c r="D85" s="86">
        <f t="shared" ref="D85:AI85" si="26">IF(COLUMN()=4,1,D9/$D9)</f>
        <v>1</v>
      </c>
      <c r="E85" s="64">
        <f t="shared" si="26"/>
        <v>0.9403493906332786</v>
      </c>
      <c r="F85" s="64">
        <f t="shared" si="26"/>
        <v>0.88357645872123403</v>
      </c>
      <c r="G85" s="89">
        <f t="shared" si="26"/>
        <v>0.79988552694343118</v>
      </c>
      <c r="H85" s="86">
        <f t="shared" si="26"/>
        <v>0.74286506967976207</v>
      </c>
      <c r="I85" s="64">
        <f t="shared" si="26"/>
        <v>0.81515920131096398</v>
      </c>
      <c r="J85" s="64">
        <f t="shared" si="26"/>
        <v>0.84628123859579663</v>
      </c>
      <c r="K85" s="89">
        <f t="shared" si="26"/>
        <v>0.84971564387580756</v>
      </c>
      <c r="L85" s="86">
        <f t="shared" si="26"/>
        <v>0.85035391636134061</v>
      </c>
      <c r="M85" s="64">
        <f t="shared" si="26"/>
        <v>0.96242123819292924</v>
      </c>
      <c r="N85" s="64">
        <f t="shared" si="26"/>
        <v>0.94538628500519906</v>
      </c>
      <c r="O85" s="89">
        <f t="shared" si="26"/>
        <v>0.93726794970388494</v>
      </c>
      <c r="P85" s="86">
        <f t="shared" si="26"/>
        <v>0.96006771645220668</v>
      </c>
      <c r="Q85" s="64">
        <f t="shared" si="26"/>
        <v>0.99925832940682335</v>
      </c>
      <c r="R85" s="64">
        <f t="shared" si="26"/>
        <v>0.94536630976277281</v>
      </c>
      <c r="S85" s="89">
        <f t="shared" si="26"/>
        <v>0.94218636949107648</v>
      </c>
      <c r="T85" s="86">
        <f t="shared" si="26"/>
        <v>0.98705697301754614</v>
      </c>
      <c r="U85" s="64">
        <f t="shared" si="26"/>
        <v>1.1265870747563922</v>
      </c>
      <c r="V85" s="64">
        <f t="shared" si="26"/>
        <v>1.2634491764567777</v>
      </c>
      <c r="W85" s="89">
        <f t="shared" si="26"/>
        <v>1.4760466055211034</v>
      </c>
      <c r="X85" s="86">
        <f t="shared" si="26"/>
        <v>1.5592615752110106</v>
      </c>
      <c r="Y85" s="64">
        <f t="shared" si="26"/>
        <v>1.5173495876381402</v>
      </c>
      <c r="Z85" s="64">
        <f t="shared" si="26"/>
        <v>1.7003245754562697</v>
      </c>
      <c r="AA85" s="89">
        <f t="shared" si="26"/>
        <v>1.6749332354121231</v>
      </c>
      <c r="AB85" s="86">
        <f t="shared" si="26"/>
        <v>1.4550919750298961</v>
      </c>
      <c r="AC85" s="64">
        <f t="shared" si="26"/>
        <v>1.5497398226944554</v>
      </c>
      <c r="AD85" s="64">
        <f t="shared" si="26"/>
        <v>1.3396102073291136</v>
      </c>
      <c r="AE85" s="89">
        <f t="shared" si="26"/>
        <v>1.1286667669623567</v>
      </c>
      <c r="AF85" s="86">
        <f t="shared" si="26"/>
        <v>0.909368056581073</v>
      </c>
      <c r="AG85" s="64">
        <f t="shared" si="26"/>
        <v>0.98692557921591839</v>
      </c>
      <c r="AH85" s="64">
        <f t="shared" si="26"/>
        <v>0.87689643902461623</v>
      </c>
      <c r="AI85" s="89">
        <f t="shared" si="26"/>
        <v>0.82784991893934146</v>
      </c>
      <c r="AJ85" s="86">
        <f t="shared" ref="AJ85:BP85" si="27">IF(COLUMN()=4,1,AJ9/$D9)</f>
        <v>0.86965339651202311</v>
      </c>
      <c r="AK85" s="64">
        <f t="shared" si="27"/>
        <v>0.97517937169549584</v>
      </c>
      <c r="AL85" s="64">
        <f t="shared" si="27"/>
        <v>1.0947845194034473</v>
      </c>
      <c r="AM85" s="89">
        <f t="shared" si="27"/>
        <v>1.0618528194461907</v>
      </c>
      <c r="AN85" s="86">
        <f t="shared" si="27"/>
        <v>1.2432348804615507</v>
      </c>
      <c r="AO85" s="64">
        <f t="shared" si="27"/>
        <v>1.2610343183424977</v>
      </c>
      <c r="AP85" s="64">
        <f t="shared" si="27"/>
        <v>1.4679151443021909</v>
      </c>
      <c r="AQ85" s="89">
        <f t="shared" si="27"/>
        <v>1.509059152348726</v>
      </c>
      <c r="AR85" s="86">
        <f t="shared" si="27"/>
        <v>1.6206348313177172</v>
      </c>
      <c r="AS85" s="64">
        <f t="shared" si="27"/>
        <v>1.3499853909971524</v>
      </c>
      <c r="AT85" s="64">
        <f t="shared" si="27"/>
        <v>1.2554829467328457</v>
      </c>
      <c r="AU85" s="89">
        <f t="shared" si="27"/>
        <v>1.1923832965231376</v>
      </c>
      <c r="AV85" s="86">
        <f t="shared" si="27"/>
        <v>1.4466824500152748</v>
      </c>
      <c r="AW85" s="64">
        <f t="shared" si="27"/>
        <v>1.7511615105446574</v>
      </c>
      <c r="AX85" s="64">
        <f t="shared" si="27"/>
        <v>1.7597338005595615</v>
      </c>
      <c r="AY85" s="89">
        <f t="shared" si="27"/>
        <v>1.9004441433042076</v>
      </c>
      <c r="AZ85" s="86">
        <f t="shared" si="27"/>
        <v>1.615659647809067</v>
      </c>
      <c r="BA85" s="64">
        <f t="shared" si="27"/>
        <v>1.770150760577673</v>
      </c>
      <c r="BB85" s="64">
        <f t="shared" si="27"/>
        <v>1.6127841328040675</v>
      </c>
      <c r="BC85" s="89">
        <f t="shared" si="27"/>
        <v>1.7702397387778277</v>
      </c>
      <c r="BD85" s="86">
        <f t="shared" si="27"/>
        <v>1.6632084586167377</v>
      </c>
      <c r="BE85" s="64">
        <f t="shared" si="27"/>
        <v>1.7037754647372696</v>
      </c>
      <c r="BF85" s="64">
        <f t="shared" si="27"/>
        <v>1.8448154066074889</v>
      </c>
      <c r="BG85" s="89">
        <f t="shared" si="27"/>
        <v>1.7185952180130362</v>
      </c>
      <c r="BH85" s="86">
        <f t="shared" si="27"/>
        <v>1.4449753164373067</v>
      </c>
      <c r="BI85" s="64">
        <f t="shared" si="27"/>
        <v>2.0228559021670391</v>
      </c>
      <c r="BJ85" s="64">
        <f t="shared" si="27"/>
        <v>1.8148134766553257</v>
      </c>
      <c r="BK85" s="89">
        <f t="shared" si="27"/>
        <v>1.2506854483495047</v>
      </c>
      <c r="BL85" s="86">
        <f t="shared" si="27"/>
        <v>1.0969088739321409</v>
      </c>
      <c r="BM85" s="64">
        <f t="shared" si="27"/>
        <v>0.99966817981307343</v>
      </c>
      <c r="BN85" s="64">
        <f t="shared" si="27"/>
        <v>0.86259889012475777</v>
      </c>
      <c r="BO85" s="89">
        <f t="shared" si="27"/>
        <v>0.8873280478927531</v>
      </c>
      <c r="BP85" s="126">
        <f t="shared" si="27"/>
        <v>0.8619999149237163</v>
      </c>
      <c r="BQ85" s="33">
        <f t="shared" ref="BQ85:BR85" si="28">IF(COLUMN()=4,1,BQ9/$D9)</f>
        <v>0.87524681574674801</v>
      </c>
      <c r="BR85" s="33">
        <f t="shared" si="28"/>
        <v>0.82586554231089127</v>
      </c>
      <c r="BS85" s="189">
        <f t="shared" ref="BS85" si="29">IF(COLUMN()=4,1,BS9/$D9)</f>
        <v>0.52421072581141903</v>
      </c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20"/>
    </row>
    <row r="86" spans="2:104" ht="31.5">
      <c r="B86" s="13"/>
      <c r="C86" s="8" t="s">
        <v>9</v>
      </c>
      <c r="D86" s="86">
        <f t="shared" ref="D86:AI86" si="30">IF(COLUMN()=4,1,D10/$D10)</f>
        <v>1</v>
      </c>
      <c r="E86" s="64">
        <f t="shared" si="30"/>
        <v>1.2728629047064122</v>
      </c>
      <c r="F86" s="64">
        <f t="shared" si="30"/>
        <v>1.3010812785176338</v>
      </c>
      <c r="G86" s="89">
        <f t="shared" si="30"/>
        <v>1.0674400851881269</v>
      </c>
      <c r="H86" s="86">
        <f t="shared" si="30"/>
        <v>0.9586590213801327</v>
      </c>
      <c r="I86" s="64">
        <f t="shared" si="30"/>
        <v>1.5218712027798231</v>
      </c>
      <c r="J86" s="64">
        <f t="shared" si="30"/>
        <v>4.7237155935629618</v>
      </c>
      <c r="K86" s="89">
        <f t="shared" si="30"/>
        <v>5.6547185179043877</v>
      </c>
      <c r="L86" s="86">
        <f t="shared" si="30"/>
        <v>4.7257979030733814</v>
      </c>
      <c r="M86" s="64">
        <f t="shared" si="30"/>
        <v>4.6056949773018472</v>
      </c>
      <c r="N86" s="64">
        <f t="shared" si="30"/>
        <v>4.7285488726294487</v>
      </c>
      <c r="O86" s="89">
        <f t="shared" si="30"/>
        <v>4.6518885051686851</v>
      </c>
      <c r="P86" s="86">
        <f t="shared" si="30"/>
        <v>4.8022065682596926</v>
      </c>
      <c r="Q86" s="64">
        <f t="shared" si="30"/>
        <v>4.8994576104421164</v>
      </c>
      <c r="R86" s="64">
        <f t="shared" si="30"/>
        <v>4.5473076934464283</v>
      </c>
      <c r="S86" s="89">
        <f t="shared" si="30"/>
        <v>4.463088920364175</v>
      </c>
      <c r="T86" s="86">
        <f t="shared" si="30"/>
        <v>4.6676345650825306</v>
      </c>
      <c r="U86" s="64">
        <f t="shared" si="30"/>
        <v>4.6539220635702865</v>
      </c>
      <c r="V86" s="64">
        <f t="shared" si="30"/>
        <v>5.2307713885007621</v>
      </c>
      <c r="W86" s="89">
        <f t="shared" si="30"/>
        <v>6.0448739127208215</v>
      </c>
      <c r="X86" s="86">
        <f t="shared" si="30"/>
        <v>7.5544552733344537</v>
      </c>
      <c r="Y86" s="64">
        <f t="shared" si="30"/>
        <v>7.3314355397599344</v>
      </c>
      <c r="Z86" s="64">
        <f t="shared" si="30"/>
        <v>6.7879940399232375</v>
      </c>
      <c r="AA86" s="89">
        <f t="shared" si="30"/>
        <v>6.1699549515598813</v>
      </c>
      <c r="AB86" s="86">
        <f t="shared" si="30"/>
        <v>5.9813351422282262</v>
      </c>
      <c r="AC86" s="64">
        <f t="shared" si="30"/>
        <v>6.2712221442748284</v>
      </c>
      <c r="AD86" s="64">
        <f t="shared" si="30"/>
        <v>6.1127505831560187</v>
      </c>
      <c r="AE86" s="89">
        <f t="shared" si="30"/>
        <v>4.0966831129225829</v>
      </c>
      <c r="AF86" s="86">
        <f t="shared" si="30"/>
        <v>4.3282061985571358</v>
      </c>
      <c r="AG86" s="64">
        <f t="shared" si="30"/>
        <v>3.9648811559920607</v>
      </c>
      <c r="AH86" s="64">
        <f t="shared" si="30"/>
        <v>4.0054653362785855</v>
      </c>
      <c r="AI86" s="89">
        <f t="shared" si="30"/>
        <v>4.5284214879706557</v>
      </c>
      <c r="AJ86" s="86">
        <f t="shared" ref="AJ86:BF86" si="31">IF(COLUMN()=4,1,AJ10/$D10)</f>
        <v>4.1720537334546988</v>
      </c>
      <c r="AK86" s="64">
        <f t="shared" si="31"/>
        <v>4.1067325289935317</v>
      </c>
      <c r="AL86" s="64">
        <f t="shared" si="31"/>
        <v>4.1782379894983599</v>
      </c>
      <c r="AM86" s="89">
        <f t="shared" si="31"/>
        <v>4.6677991585546623</v>
      </c>
      <c r="AN86" s="86">
        <f t="shared" si="31"/>
        <v>5.4062843636883668</v>
      </c>
      <c r="AO86" s="64">
        <f t="shared" si="31"/>
        <v>6.5430008715935868</v>
      </c>
      <c r="AP86" s="64">
        <f t="shared" si="31"/>
        <v>8.2155986263221266</v>
      </c>
      <c r="AQ86" s="89">
        <f t="shared" si="31"/>
        <v>5.5969140562342128</v>
      </c>
      <c r="AR86" s="86">
        <f t="shared" si="31"/>
        <v>6.5138343740276694</v>
      </c>
      <c r="AS86" s="64">
        <f t="shared" si="31"/>
        <v>5.0770113809637003</v>
      </c>
      <c r="AT86" s="64">
        <f t="shared" si="31"/>
        <v>4.4149249289293699</v>
      </c>
      <c r="AU86" s="89">
        <f t="shared" si="31"/>
        <v>4.6968844877600047</v>
      </c>
      <c r="AV86" s="86">
        <f t="shared" si="31"/>
        <v>5.5762663713684404</v>
      </c>
      <c r="AW86" s="64">
        <f t="shared" si="31"/>
        <v>4.546587740098909</v>
      </c>
      <c r="AX86" s="64">
        <f t="shared" si="31"/>
        <v>4.5809876643417731</v>
      </c>
      <c r="AY86" s="89">
        <f t="shared" si="31"/>
        <v>5.3428107057202432</v>
      </c>
      <c r="AZ86" s="86">
        <f t="shared" si="31"/>
        <v>4.6725919569884988</v>
      </c>
      <c r="BA86" s="64">
        <f t="shared" si="31"/>
        <v>4.2331232618858499</v>
      </c>
      <c r="BB86" s="64">
        <f t="shared" si="31"/>
        <v>5.1298403882166728</v>
      </c>
      <c r="BC86" s="89">
        <f t="shared" si="31"/>
        <v>4.9423685314131216</v>
      </c>
      <c r="BD86" s="86">
        <f t="shared" si="31"/>
        <v>5.7032871253452067</v>
      </c>
      <c r="BE86" s="64">
        <f t="shared" si="31"/>
        <v>5.7744292608074703</v>
      </c>
      <c r="BF86" s="64">
        <f t="shared" si="31"/>
        <v>12.184406784901912</v>
      </c>
      <c r="BG86" s="83" t="s">
        <v>24</v>
      </c>
      <c r="BH86" s="75" t="s">
        <v>24</v>
      </c>
      <c r="BI86" s="75" t="s">
        <v>24</v>
      </c>
      <c r="BJ86" s="75" t="s">
        <v>24</v>
      </c>
      <c r="BK86" s="83" t="s">
        <v>24</v>
      </c>
      <c r="BL86" s="75" t="s">
        <v>24</v>
      </c>
      <c r="BM86" s="75" t="s">
        <v>24</v>
      </c>
      <c r="BN86" s="75" t="s">
        <v>24</v>
      </c>
      <c r="BO86" s="83" t="s">
        <v>24</v>
      </c>
      <c r="BP86" s="121" t="s">
        <v>24</v>
      </c>
      <c r="BQ86" s="75" t="s">
        <v>24</v>
      </c>
      <c r="BR86" s="75" t="s">
        <v>24</v>
      </c>
      <c r="BS86" s="122" t="s">
        <v>24</v>
      </c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20"/>
    </row>
    <row r="87" spans="2:104">
      <c r="B87" s="13"/>
      <c r="C87" s="8" t="s">
        <v>18</v>
      </c>
      <c r="D87" s="86">
        <f t="shared" ref="D87:AI87" si="32">IF(COLUMN()=4,1,D11/$D11)</f>
        <v>1</v>
      </c>
      <c r="E87" s="64">
        <f t="shared" si="32"/>
        <v>1.1240011609263334</v>
      </c>
      <c r="F87" s="64">
        <f t="shared" si="32"/>
        <v>1.1526994544792777</v>
      </c>
      <c r="G87" s="89">
        <f t="shared" si="32"/>
        <v>0.96715558680583869</v>
      </c>
      <c r="H87" s="86">
        <f t="shared" si="32"/>
        <v>0.8523537898786071</v>
      </c>
      <c r="I87" s="64">
        <f t="shared" si="32"/>
        <v>0.82448198485624935</v>
      </c>
      <c r="J87" s="64">
        <f t="shared" si="32"/>
        <v>0.78919474371469867</v>
      </c>
      <c r="K87" s="89">
        <f t="shared" si="32"/>
        <v>0.73915236450623201</v>
      </c>
      <c r="L87" s="86">
        <f t="shared" si="32"/>
        <v>0.74971558587646858</v>
      </c>
      <c r="M87" s="64">
        <f t="shared" si="32"/>
        <v>0.71081362436201079</v>
      </c>
      <c r="N87" s="64">
        <f t="shared" si="32"/>
        <v>0.81517355380303202</v>
      </c>
      <c r="O87" s="89">
        <f t="shared" si="32"/>
        <v>0.83973941695370546</v>
      </c>
      <c r="P87" s="86">
        <f t="shared" si="32"/>
        <v>0.86830854886782682</v>
      </c>
      <c r="Q87" s="64">
        <f t="shared" si="32"/>
        <v>0.92627352057182988</v>
      </c>
      <c r="R87" s="64">
        <f t="shared" si="32"/>
        <v>0.91478726087590756</v>
      </c>
      <c r="S87" s="89">
        <f t="shared" si="32"/>
        <v>0.94588641569420961</v>
      </c>
      <c r="T87" s="86">
        <f t="shared" si="32"/>
        <v>0.98192465679146723</v>
      </c>
      <c r="U87" s="64">
        <f t="shared" si="32"/>
        <v>1.0155571917785087</v>
      </c>
      <c r="V87" s="64">
        <f t="shared" si="32"/>
        <v>1.0989085986777323</v>
      </c>
      <c r="W87" s="89">
        <f t="shared" si="32"/>
        <v>1.1641871183343298</v>
      </c>
      <c r="X87" s="86">
        <f t="shared" si="32"/>
        <v>1.1820838089825159</v>
      </c>
      <c r="Y87" s="64">
        <f t="shared" si="32"/>
        <v>1.2075826854139904</v>
      </c>
      <c r="Z87" s="64">
        <f t="shared" si="32"/>
        <v>1.1812729318779687</v>
      </c>
      <c r="AA87" s="89">
        <f t="shared" si="32"/>
        <v>1.22438942597658</v>
      </c>
      <c r="AB87" s="86">
        <f t="shared" si="32"/>
        <v>1.2193083183646343</v>
      </c>
      <c r="AC87" s="64">
        <f t="shared" si="32"/>
        <v>1.1946203190377065</v>
      </c>
      <c r="AD87" s="64">
        <f t="shared" si="32"/>
        <v>1.1052196598493402</v>
      </c>
      <c r="AE87" s="89">
        <f t="shared" si="32"/>
        <v>0.98911255904502993</v>
      </c>
      <c r="AF87" s="86">
        <f t="shared" si="32"/>
        <v>0.87003613128953661</v>
      </c>
      <c r="AG87" s="64">
        <f t="shared" si="32"/>
        <v>0.84010951584834126</v>
      </c>
      <c r="AH87" s="64">
        <f t="shared" si="32"/>
        <v>0.79014431872283664</v>
      </c>
      <c r="AI87" s="89">
        <f t="shared" si="32"/>
        <v>0.73640475118983628</v>
      </c>
      <c r="AJ87" s="86">
        <f t="shared" ref="AJ87:BP87" si="33">IF(COLUMN()=4,1,AJ11/$D11)</f>
        <v>0.72885017672661045</v>
      </c>
      <c r="AK87" s="64">
        <f t="shared" si="33"/>
        <v>0.71761457022763542</v>
      </c>
      <c r="AL87" s="64">
        <f t="shared" si="33"/>
        <v>0.69551087706843662</v>
      </c>
      <c r="AM87" s="89">
        <f t="shared" si="33"/>
        <v>0.66629660841311344</v>
      </c>
      <c r="AN87" s="86">
        <f t="shared" si="33"/>
        <v>0.66995197239663262</v>
      </c>
      <c r="AO87" s="64">
        <f t="shared" si="33"/>
        <v>0.62979739651594702</v>
      </c>
      <c r="AP87" s="64">
        <f t="shared" si="33"/>
        <v>0.60456190930224429</v>
      </c>
      <c r="AQ87" s="89">
        <f t="shared" si="33"/>
        <v>0.57662293448738888</v>
      </c>
      <c r="AR87" s="86">
        <f t="shared" si="33"/>
        <v>0.58453277812807436</v>
      </c>
      <c r="AS87" s="64">
        <f t="shared" si="33"/>
        <v>0.5290334906052423</v>
      </c>
      <c r="AT87" s="64">
        <f t="shared" si="33"/>
        <v>0.50832695619812274</v>
      </c>
      <c r="AU87" s="89">
        <f t="shared" si="33"/>
        <v>0.46781693613053038</v>
      </c>
      <c r="AV87" s="86">
        <f t="shared" si="33"/>
        <v>0.4668552008826482</v>
      </c>
      <c r="AW87" s="64">
        <f t="shared" si="33"/>
        <v>0.44446565895997608</v>
      </c>
      <c r="AX87" s="64">
        <f t="shared" si="33"/>
        <v>0.4130106276814331</v>
      </c>
      <c r="AY87" s="89">
        <f t="shared" si="33"/>
        <v>0.42232113026313833</v>
      </c>
      <c r="AZ87" s="86">
        <f t="shared" si="33"/>
        <v>0.39683392112813198</v>
      </c>
      <c r="BA87" s="64">
        <f t="shared" si="33"/>
        <v>0.38975187217187246</v>
      </c>
      <c r="BB87" s="64">
        <f t="shared" si="33"/>
        <v>0.40033994371685677</v>
      </c>
      <c r="BC87" s="89">
        <f t="shared" si="33"/>
        <v>0.39411654944418201</v>
      </c>
      <c r="BD87" s="86">
        <f t="shared" si="33"/>
        <v>0.40167374904911313</v>
      </c>
      <c r="BE87" s="64">
        <f t="shared" si="33"/>
        <v>0.41461330586080142</v>
      </c>
      <c r="BF87" s="64">
        <f t="shared" si="33"/>
        <v>0.43135126771071025</v>
      </c>
      <c r="BG87" s="89">
        <f t="shared" si="33"/>
        <v>0.64123053034413047</v>
      </c>
      <c r="BH87" s="86">
        <f t="shared" si="33"/>
        <v>0.65372690489947027</v>
      </c>
      <c r="BI87" s="64">
        <f t="shared" si="33"/>
        <v>0.63635050858681608</v>
      </c>
      <c r="BJ87" s="64">
        <f t="shared" si="33"/>
        <v>0.58955204906873804</v>
      </c>
      <c r="BK87" s="89">
        <f t="shared" si="33"/>
        <v>0.52662046034966803</v>
      </c>
      <c r="BL87" s="86">
        <f t="shared" si="33"/>
        <v>0.51449043890343282</v>
      </c>
      <c r="BM87" s="64">
        <f t="shared" si="33"/>
        <v>0.51935972674799646</v>
      </c>
      <c r="BN87" s="64">
        <f t="shared" si="33"/>
        <v>0.52411759191128782</v>
      </c>
      <c r="BO87" s="89">
        <f t="shared" si="33"/>
        <v>0.53263950192470044</v>
      </c>
      <c r="BP87" s="126">
        <f t="shared" si="33"/>
        <v>0.5114115560384126</v>
      </c>
      <c r="BQ87" s="33">
        <f t="shared" ref="BQ87:BR87" si="34">IF(COLUMN()=4,1,BQ11/$D11)</f>
        <v>0.55163934420443672</v>
      </c>
      <c r="BR87" s="33">
        <f t="shared" si="34"/>
        <v>0.57466726225337206</v>
      </c>
      <c r="BS87" s="189">
        <f t="shared" ref="BS87" si="35">IF(COLUMN()=4,1,BS11/$D11)</f>
        <v>0.54563617015260113</v>
      </c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20"/>
    </row>
    <row r="88" spans="2:104">
      <c r="B88" s="13"/>
      <c r="C88" s="8" t="s">
        <v>11</v>
      </c>
      <c r="D88" s="86">
        <f t="shared" ref="D88:AI88" si="36">IF(COLUMN()=4,1,D12/$D12)</f>
        <v>1</v>
      </c>
      <c r="E88" s="64">
        <f t="shared" si="36"/>
        <v>1.1082182480885205</v>
      </c>
      <c r="F88" s="64">
        <f t="shared" si="36"/>
        <v>1.1231095374489186</v>
      </c>
      <c r="G88" s="89">
        <f t="shared" si="36"/>
        <v>1.023557142393797</v>
      </c>
      <c r="H88" s="86">
        <f t="shared" si="36"/>
        <v>0.97147114899520404</v>
      </c>
      <c r="I88" s="64">
        <f t="shared" si="36"/>
        <v>1.0151241512969673</v>
      </c>
      <c r="J88" s="64">
        <f t="shared" si="36"/>
        <v>1.0177925527927161</v>
      </c>
      <c r="K88" s="89">
        <f t="shared" si="36"/>
        <v>1.0104998831173957</v>
      </c>
      <c r="L88" s="86">
        <f t="shared" si="36"/>
        <v>0.98224810379866179</v>
      </c>
      <c r="M88" s="64">
        <f t="shared" si="36"/>
        <v>0.95737547122818034</v>
      </c>
      <c r="N88" s="64">
        <f t="shared" si="36"/>
        <v>0.9588709887364506</v>
      </c>
      <c r="O88" s="89">
        <f t="shared" si="36"/>
        <v>0.95726697271318606</v>
      </c>
      <c r="P88" s="86">
        <f t="shared" si="36"/>
        <v>0.97236197307840355</v>
      </c>
      <c r="Q88" s="64">
        <f t="shared" si="36"/>
        <v>1.0218196624136309</v>
      </c>
      <c r="R88" s="64">
        <f t="shared" si="36"/>
        <v>0.98491209391155998</v>
      </c>
      <c r="S88" s="89">
        <f t="shared" si="36"/>
        <v>1.0031860875053853</v>
      </c>
      <c r="T88" s="86">
        <f t="shared" si="36"/>
        <v>1.0303541578483297</v>
      </c>
      <c r="U88" s="64">
        <f t="shared" si="36"/>
        <v>1.0167794791710045</v>
      </c>
      <c r="V88" s="64">
        <f t="shared" si="36"/>
        <v>1.0120375754786788</v>
      </c>
      <c r="W88" s="89">
        <f t="shared" si="36"/>
        <v>1.005244288525226</v>
      </c>
      <c r="X88" s="86">
        <f t="shared" si="36"/>
        <v>1.1404865297989799</v>
      </c>
      <c r="Y88" s="64">
        <f t="shared" si="36"/>
        <v>1.1454275482441723</v>
      </c>
      <c r="Z88" s="64">
        <f t="shared" si="36"/>
        <v>1.1469930194347284</v>
      </c>
      <c r="AA88" s="89">
        <f t="shared" si="36"/>
        <v>1.1638136812374213</v>
      </c>
      <c r="AB88" s="86">
        <f t="shared" si="36"/>
        <v>1.1522601777112866</v>
      </c>
      <c r="AC88" s="64">
        <f t="shared" si="36"/>
        <v>1.1842504184203833</v>
      </c>
      <c r="AD88" s="64">
        <f t="shared" si="36"/>
        <v>1.1147622505999994</v>
      </c>
      <c r="AE88" s="89">
        <f t="shared" si="36"/>
        <v>0.98981400445585521</v>
      </c>
      <c r="AF88" s="86">
        <f t="shared" si="36"/>
        <v>0.93890357677964809</v>
      </c>
      <c r="AG88" s="64">
        <f t="shared" si="36"/>
        <v>0.92999180588757657</v>
      </c>
      <c r="AH88" s="64">
        <f t="shared" si="36"/>
        <v>0.91351766765570974</v>
      </c>
      <c r="AI88" s="89">
        <f t="shared" si="36"/>
        <v>0.85677341374594618</v>
      </c>
      <c r="AJ88" s="86">
        <f t="shared" ref="AJ88:BP88" si="37">IF(COLUMN()=4,1,AJ12/$D12)</f>
        <v>0.86340628256634888</v>
      </c>
      <c r="AK88" s="64">
        <f t="shared" si="37"/>
        <v>0.86026718668945268</v>
      </c>
      <c r="AL88" s="64">
        <f t="shared" si="37"/>
        <v>0.84383381593650653</v>
      </c>
      <c r="AM88" s="89">
        <f t="shared" si="37"/>
        <v>0.8345160824893425</v>
      </c>
      <c r="AN88" s="86">
        <f t="shared" si="37"/>
        <v>0.83929839313909638</v>
      </c>
      <c r="AO88" s="64">
        <f t="shared" si="37"/>
        <v>0.83801870197577477</v>
      </c>
      <c r="AP88" s="64">
        <f t="shared" si="37"/>
        <v>0.8173452688101992</v>
      </c>
      <c r="AQ88" s="89">
        <f t="shared" si="37"/>
        <v>0.81759790487707107</v>
      </c>
      <c r="AR88" s="86">
        <f t="shared" si="37"/>
        <v>0.79349021928721319</v>
      </c>
      <c r="AS88" s="64">
        <f t="shared" si="37"/>
        <v>0.77795866593547258</v>
      </c>
      <c r="AT88" s="64">
        <f t="shared" si="37"/>
        <v>0.74915978501124858</v>
      </c>
      <c r="AU88" s="89">
        <f t="shared" si="37"/>
        <v>0.72604955732814425</v>
      </c>
      <c r="AV88" s="86">
        <f t="shared" si="37"/>
        <v>0.71242392438342661</v>
      </c>
      <c r="AW88" s="64">
        <f t="shared" si="37"/>
        <v>0.74424701842894814</v>
      </c>
      <c r="AX88" s="64">
        <f t="shared" si="37"/>
        <v>0.72523714300821196</v>
      </c>
      <c r="AY88" s="89">
        <f t="shared" si="37"/>
        <v>0.75512378180499884</v>
      </c>
      <c r="AZ88" s="86">
        <f t="shared" si="37"/>
        <v>0.73510694965492063</v>
      </c>
      <c r="BA88" s="64">
        <f t="shared" si="37"/>
        <v>0.78927469889689406</v>
      </c>
      <c r="BB88" s="64">
        <f t="shared" si="37"/>
        <v>0.72927720016925623</v>
      </c>
      <c r="BC88" s="89">
        <f t="shared" si="37"/>
        <v>0.7306264814190957</v>
      </c>
      <c r="BD88" s="86">
        <f t="shared" si="37"/>
        <v>0.73691404969303975</v>
      </c>
      <c r="BE88" s="64">
        <f t="shared" si="37"/>
        <v>0.76921367479966574</v>
      </c>
      <c r="BF88" s="64">
        <f t="shared" si="37"/>
        <v>0.75753668657988005</v>
      </c>
      <c r="BG88" s="89">
        <f t="shared" si="37"/>
        <v>0.73281883413301574</v>
      </c>
      <c r="BH88" s="86">
        <f t="shared" si="37"/>
        <v>0.7121888998674486</v>
      </c>
      <c r="BI88" s="64">
        <f t="shared" si="37"/>
        <v>0.72332677894598651</v>
      </c>
      <c r="BJ88" s="64">
        <f t="shared" si="37"/>
        <v>0.65347292683968394</v>
      </c>
      <c r="BK88" s="89">
        <f t="shared" si="37"/>
        <v>0.60269837717071961</v>
      </c>
      <c r="BL88" s="86">
        <f t="shared" si="37"/>
        <v>0.58325926096442693</v>
      </c>
      <c r="BM88" s="64">
        <f t="shared" si="37"/>
        <v>0.5575709386818547</v>
      </c>
      <c r="BN88" s="64">
        <f t="shared" si="37"/>
        <v>0.53502000004206385</v>
      </c>
      <c r="BO88" s="89">
        <f t="shared" si="37"/>
        <v>0.49637842284461348</v>
      </c>
      <c r="BP88" s="126">
        <f t="shared" si="37"/>
        <v>0.50512590079663444</v>
      </c>
      <c r="BQ88" s="33">
        <f t="shared" ref="BQ88:BR88" si="38">IF(COLUMN()=4,1,BQ12/$D12)</f>
        <v>0.51804519640157154</v>
      </c>
      <c r="BR88" s="33">
        <f t="shared" si="38"/>
        <v>0.49919382493887909</v>
      </c>
      <c r="BS88" s="189">
        <f t="shared" ref="BS88" si="39">IF(COLUMN()=4,1,BS12/$D12)</f>
        <v>0.51782806880883969</v>
      </c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20"/>
    </row>
    <row r="89" spans="2:104">
      <c r="B89" s="13"/>
      <c r="C89" s="9" t="s">
        <v>12</v>
      </c>
      <c r="D89" s="87">
        <f t="shared" ref="D89:AI89" si="40">IF(COLUMN()=4,1,D13/$D13)</f>
        <v>1</v>
      </c>
      <c r="E89" s="65">
        <f t="shared" si="40"/>
        <v>1.1751738884890333</v>
      </c>
      <c r="F89" s="65">
        <f t="shared" si="40"/>
        <v>1.1849456149849282</v>
      </c>
      <c r="G89" s="90">
        <f t="shared" si="40"/>
        <v>1.1661682012439767</v>
      </c>
      <c r="H89" s="87">
        <f t="shared" si="40"/>
        <v>1.186739729934208</v>
      </c>
      <c r="I89" s="65">
        <f t="shared" si="40"/>
        <v>1.5781168385353614</v>
      </c>
      <c r="J89" s="65">
        <f t="shared" si="40"/>
        <v>1.710065994933154</v>
      </c>
      <c r="K89" s="90">
        <f t="shared" si="40"/>
        <v>1.7376927946656151</v>
      </c>
      <c r="L89" s="87">
        <f t="shared" si="40"/>
        <v>1.8913051666267402</v>
      </c>
      <c r="M89" s="65">
        <f t="shared" si="40"/>
        <v>2.0076636469281515</v>
      </c>
      <c r="N89" s="65">
        <f t="shared" si="40"/>
        <v>2.0564122915239316</v>
      </c>
      <c r="O89" s="90">
        <f t="shared" si="40"/>
        <v>2.3993180373142584</v>
      </c>
      <c r="P89" s="87">
        <f t="shared" si="40"/>
        <v>2.778799119693947</v>
      </c>
      <c r="Q89" s="65">
        <f t="shared" si="40"/>
        <v>3.0064191700787068</v>
      </c>
      <c r="R89" s="65">
        <f t="shared" si="40"/>
        <v>3.0587186544418676</v>
      </c>
      <c r="S89" s="90">
        <f t="shared" si="40"/>
        <v>3.2040639417404968</v>
      </c>
      <c r="T89" s="87">
        <f t="shared" si="40"/>
        <v>3.3411889069147667</v>
      </c>
      <c r="U89" s="65">
        <f t="shared" si="40"/>
        <v>3.553326635276119</v>
      </c>
      <c r="V89" s="65">
        <f t="shared" si="40"/>
        <v>3.8803315811998647</v>
      </c>
      <c r="W89" s="90">
        <f t="shared" si="40"/>
        <v>4.5647977224084864</v>
      </c>
      <c r="X89" s="87">
        <f t="shared" si="40"/>
        <v>5.0217621844605134</v>
      </c>
      <c r="Y89" s="65">
        <f t="shared" si="40"/>
        <v>5.5013812703142815</v>
      </c>
      <c r="Z89" s="65">
        <f t="shared" si="40"/>
        <v>5.7779064288222761</v>
      </c>
      <c r="AA89" s="90">
        <f t="shared" si="40"/>
        <v>5.9154286207920626</v>
      </c>
      <c r="AB89" s="87">
        <f t="shared" si="40"/>
        <v>5.88983779876345</v>
      </c>
      <c r="AC89" s="65">
        <f t="shared" si="40"/>
        <v>6.2327700013783351</v>
      </c>
      <c r="AD89" s="65">
        <f t="shared" si="40"/>
        <v>5.8001180473485947</v>
      </c>
      <c r="AE89" s="90">
        <f t="shared" si="40"/>
        <v>5.1389711868378551</v>
      </c>
      <c r="AF89" s="87">
        <f t="shared" si="40"/>
        <v>5.0546429735952003</v>
      </c>
      <c r="AG89" s="65">
        <f t="shared" si="40"/>
        <v>5.2232614315018324</v>
      </c>
      <c r="AH89" s="65">
        <f t="shared" si="40"/>
        <v>5.1134563019665968</v>
      </c>
      <c r="AI89" s="90">
        <f t="shared" si="40"/>
        <v>5.3102854138305879</v>
      </c>
      <c r="AJ89" s="87">
        <f t="shared" ref="AJ89:BP89" si="41">IF(COLUMN()=4,1,AJ13/$D13)</f>
        <v>5.3361799844886209</v>
      </c>
      <c r="AK89" s="65">
        <f t="shared" si="41"/>
        <v>5.40710528945813</v>
      </c>
      <c r="AL89" s="65">
        <f t="shared" si="41"/>
        <v>5.3517471017463825</v>
      </c>
      <c r="AM89" s="90">
        <f t="shared" si="41"/>
        <v>5.3769195100379701</v>
      </c>
      <c r="AN89" s="87">
        <f t="shared" si="41"/>
        <v>5.3559042814257776</v>
      </c>
      <c r="AO89" s="65">
        <f t="shared" si="41"/>
        <v>5.6988239544096997</v>
      </c>
      <c r="AP89" s="65">
        <f t="shared" si="41"/>
        <v>5.6988755916767007</v>
      </c>
      <c r="AQ89" s="90">
        <f t="shared" si="41"/>
        <v>5.6550617503118374</v>
      </c>
      <c r="AR89" s="87">
        <f t="shared" si="41"/>
        <v>5.6631076718193807</v>
      </c>
      <c r="AS89" s="65">
        <f t="shared" si="41"/>
        <v>5.5673307930481082</v>
      </c>
      <c r="AT89" s="65">
        <f t="shared" si="41"/>
        <v>5.3958290012767076</v>
      </c>
      <c r="AU89" s="90">
        <f t="shared" si="41"/>
        <v>5.3413467486750497</v>
      </c>
      <c r="AV89" s="87">
        <f t="shared" si="41"/>
        <v>5.5742050042176636</v>
      </c>
      <c r="AW89" s="65">
        <f t="shared" si="41"/>
        <v>5.6436495346187519</v>
      </c>
      <c r="AX89" s="65">
        <f t="shared" si="41"/>
        <v>5.6767961038041808</v>
      </c>
      <c r="AY89" s="90">
        <f t="shared" si="41"/>
        <v>5.6934643098435886</v>
      </c>
      <c r="AZ89" s="87">
        <f t="shared" si="41"/>
        <v>5.2683681029706637</v>
      </c>
      <c r="BA89" s="65">
        <f t="shared" si="41"/>
        <v>5.5741670356389861</v>
      </c>
      <c r="BB89" s="65">
        <f t="shared" si="41"/>
        <v>5.4113957388486833</v>
      </c>
      <c r="BC89" s="90">
        <f t="shared" si="41"/>
        <v>5.4213138909708114</v>
      </c>
      <c r="BD89" s="87">
        <f t="shared" si="41"/>
        <v>5.1228125191242988</v>
      </c>
      <c r="BE89" s="65">
        <f t="shared" si="41"/>
        <v>5.1875451489115125</v>
      </c>
      <c r="BF89" s="65">
        <f t="shared" si="41"/>
        <v>5.2305198846876042</v>
      </c>
      <c r="BG89" s="90">
        <f t="shared" si="41"/>
        <v>5.1404606941793727</v>
      </c>
      <c r="BH89" s="87">
        <f t="shared" si="41"/>
        <v>4.636243664629407</v>
      </c>
      <c r="BI89" s="65">
        <f t="shared" si="41"/>
        <v>4.7703148924831993</v>
      </c>
      <c r="BJ89" s="65">
        <f t="shared" si="41"/>
        <v>4.2906506240208051</v>
      </c>
      <c r="BK89" s="90">
        <f t="shared" si="41"/>
        <v>3.8297276459936085</v>
      </c>
      <c r="BL89" s="87">
        <f t="shared" si="41"/>
        <v>3.2904439762344944</v>
      </c>
      <c r="BM89" s="65">
        <f t="shared" si="41"/>
        <v>2.9703627830108563</v>
      </c>
      <c r="BN89" s="65">
        <f t="shared" si="41"/>
        <v>2.7021033840809459</v>
      </c>
      <c r="BO89" s="90">
        <f t="shared" si="41"/>
        <v>2.7533302107467983</v>
      </c>
      <c r="BP89" s="36">
        <f t="shared" si="41"/>
        <v>2.4359804770732167</v>
      </c>
      <c r="BQ89" s="37">
        <f t="shared" ref="BQ89:BR89" si="42">IF(COLUMN()=4,1,BQ13/$D13)</f>
        <v>2.3549304709135743</v>
      </c>
      <c r="BR89" s="37">
        <f t="shared" si="42"/>
        <v>2.1917703758776144</v>
      </c>
      <c r="BS89" s="191">
        <f t="shared" ref="BS89" si="43">IF(COLUMN()=4,1,BS13/$D13)</f>
        <v>1.9154145572305208</v>
      </c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20"/>
    </row>
    <row r="90" spans="2:104">
      <c r="B90" s="13"/>
      <c r="C90" s="20"/>
      <c r="D90" s="1"/>
      <c r="E90" s="20"/>
      <c r="F90" s="20"/>
      <c r="G90" s="1"/>
      <c r="H90" s="1"/>
      <c r="K90" s="1"/>
      <c r="L90" s="1"/>
      <c r="O90" s="1"/>
      <c r="P90" s="1"/>
      <c r="S90" s="1"/>
      <c r="T90" s="1"/>
      <c r="W90" s="1"/>
      <c r="X90" s="1"/>
      <c r="AA90" s="1"/>
      <c r="AB90" s="1"/>
      <c r="AE90" s="1"/>
      <c r="AF90" s="1"/>
      <c r="AI90" s="1"/>
      <c r="AJ90" s="1"/>
      <c r="AM90" s="1"/>
      <c r="AN90" s="1"/>
      <c r="AQ90" s="1"/>
      <c r="AR90" s="1"/>
      <c r="AU90" s="1"/>
      <c r="AV90" s="1"/>
      <c r="AY90" s="1"/>
      <c r="AZ90" s="1"/>
      <c r="BC90" s="1"/>
      <c r="BD90" s="1"/>
      <c r="BG90" s="1"/>
      <c r="BH90" s="1"/>
      <c r="BK90" s="1"/>
      <c r="BL90" s="1"/>
      <c r="BO90" s="1"/>
      <c r="BP90" s="1"/>
      <c r="BQ90" s="152"/>
      <c r="BR90" s="152"/>
      <c r="BS90" s="167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</row>
    <row r="91" spans="2:104">
      <c r="B91" s="13"/>
      <c r="C91" s="20"/>
      <c r="D91" s="1"/>
      <c r="E91" s="20"/>
      <c r="F91" s="20"/>
      <c r="G91" s="1"/>
      <c r="H91" s="1"/>
      <c r="K91" s="1"/>
      <c r="L91" s="1"/>
      <c r="O91" s="1"/>
      <c r="P91" s="1"/>
      <c r="S91" s="1"/>
      <c r="T91" s="1"/>
      <c r="W91" s="1"/>
      <c r="X91" s="1"/>
      <c r="AA91" s="1"/>
      <c r="AB91" s="1"/>
      <c r="AE91" s="1"/>
      <c r="AF91" s="1"/>
      <c r="AI91" s="1"/>
      <c r="AJ91" s="1"/>
      <c r="AM91" s="1"/>
      <c r="AN91" s="1"/>
      <c r="AQ91" s="1"/>
      <c r="AR91" s="1"/>
      <c r="AU91" s="1"/>
      <c r="AV91" s="1"/>
      <c r="AY91" s="1"/>
      <c r="AZ91" s="1"/>
      <c r="BC91" s="1"/>
      <c r="BD91" s="1"/>
      <c r="BG91" s="1"/>
      <c r="BH91" s="1"/>
      <c r="BK91" s="1"/>
      <c r="BL91" s="1"/>
      <c r="BO91" s="1"/>
      <c r="BP91" s="1"/>
      <c r="BQ91" s="15"/>
      <c r="BR91" s="15"/>
      <c r="BS91" s="27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</row>
    <row r="92" spans="2:104">
      <c r="B92" s="13"/>
      <c r="C92" s="20"/>
      <c r="D92" s="1"/>
      <c r="E92" s="20"/>
      <c r="F92" s="20"/>
      <c r="G92" s="1"/>
      <c r="H92" s="1"/>
      <c r="K92" s="1"/>
      <c r="L92" s="1"/>
      <c r="O92" s="1"/>
      <c r="P92" s="1"/>
      <c r="S92" s="1"/>
      <c r="T92" s="1"/>
      <c r="W92" s="1"/>
      <c r="X92" s="1"/>
      <c r="AA92" s="1"/>
      <c r="AB92" s="1"/>
      <c r="AE92" s="1"/>
      <c r="AF92" s="1"/>
      <c r="AI92" s="1"/>
      <c r="AJ92" s="1"/>
      <c r="AM92" s="1"/>
      <c r="AN92" s="1"/>
      <c r="AQ92" s="1"/>
      <c r="AR92" s="1"/>
      <c r="AU92" s="1"/>
      <c r="AV92" s="1"/>
      <c r="AY92" s="1"/>
      <c r="AZ92" s="1"/>
      <c r="BC92" s="1"/>
      <c r="BD92" s="1"/>
      <c r="BG92" s="1"/>
      <c r="BH92" s="1"/>
      <c r="BK92" s="1"/>
      <c r="BL92" s="1"/>
      <c r="BO92" s="1"/>
      <c r="BP92" s="1"/>
      <c r="BQ92" s="15"/>
      <c r="BR92" s="15"/>
      <c r="BS92" s="27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</row>
    <row r="93" spans="2:104">
      <c r="B93" s="13"/>
      <c r="C93" s="20"/>
      <c r="D93" s="1"/>
      <c r="E93" s="20"/>
      <c r="F93" s="20"/>
      <c r="G93" s="1"/>
      <c r="H93" s="1"/>
      <c r="K93" s="1"/>
      <c r="L93" s="1"/>
      <c r="O93" s="1"/>
      <c r="P93" s="1"/>
      <c r="S93" s="1"/>
      <c r="T93" s="1"/>
      <c r="W93" s="1"/>
      <c r="X93" s="1"/>
      <c r="AA93" s="1"/>
      <c r="AB93" s="1"/>
      <c r="AE93" s="1"/>
      <c r="AF93" s="1"/>
      <c r="AI93" s="1"/>
      <c r="AJ93" s="1"/>
      <c r="AM93" s="1"/>
      <c r="AN93" s="1"/>
      <c r="AQ93" s="1"/>
      <c r="AR93" s="1"/>
      <c r="AU93" s="1"/>
      <c r="AV93" s="1"/>
      <c r="AY93" s="1"/>
      <c r="AZ93" s="1"/>
      <c r="BC93" s="1"/>
      <c r="BD93" s="1"/>
      <c r="BG93" s="1"/>
      <c r="BH93" s="1"/>
      <c r="BK93" s="1"/>
      <c r="BL93" s="1"/>
      <c r="BO93" s="1"/>
      <c r="BP93" s="1"/>
      <c r="BQ93" s="15"/>
      <c r="BR93" s="15"/>
      <c r="BS93" s="27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</row>
    <row r="94" spans="2:104">
      <c r="B94" s="13"/>
      <c r="C94" s="20"/>
      <c r="D94" s="1"/>
      <c r="E94" s="20"/>
      <c r="F94" s="20"/>
      <c r="G94" s="1"/>
      <c r="H94" s="1"/>
      <c r="K94" s="1"/>
      <c r="L94" s="1"/>
      <c r="O94" s="1"/>
      <c r="P94" s="1"/>
      <c r="S94" s="1"/>
      <c r="T94" s="1"/>
      <c r="W94" s="1"/>
      <c r="X94" s="1"/>
      <c r="AA94" s="1"/>
      <c r="AB94" s="1"/>
      <c r="AE94" s="1"/>
      <c r="AF94" s="1"/>
      <c r="AI94" s="1"/>
      <c r="AJ94" s="1"/>
      <c r="AM94" s="1"/>
      <c r="AN94" s="1"/>
      <c r="AQ94" s="1"/>
      <c r="AR94" s="1"/>
      <c r="AU94" s="1"/>
      <c r="AV94" s="1"/>
      <c r="AY94" s="1"/>
      <c r="AZ94" s="1"/>
      <c r="BC94" s="1"/>
      <c r="BD94" s="1"/>
      <c r="BG94" s="1"/>
      <c r="BH94" s="1"/>
      <c r="BK94" s="1"/>
      <c r="BL94" s="1"/>
      <c r="BO94" s="1"/>
      <c r="BP94" s="1"/>
      <c r="BQ94" s="15"/>
      <c r="BR94" s="15"/>
      <c r="BS94" s="27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</row>
    <row r="95" spans="2:104">
      <c r="B95" s="13"/>
      <c r="C95" s="20"/>
      <c r="D95" s="1"/>
      <c r="E95" s="20"/>
      <c r="F95" s="20"/>
      <c r="G95" s="1"/>
      <c r="H95" s="1"/>
      <c r="K95" s="1"/>
      <c r="L95" s="1"/>
      <c r="O95" s="1"/>
      <c r="P95" s="1"/>
      <c r="S95" s="1"/>
      <c r="T95" s="1"/>
      <c r="W95" s="1"/>
      <c r="X95" s="1"/>
      <c r="AA95" s="1"/>
      <c r="AB95" s="1"/>
      <c r="AE95" s="1"/>
      <c r="AF95" s="1"/>
      <c r="AI95" s="1"/>
      <c r="AJ95" s="1"/>
      <c r="AM95" s="1"/>
      <c r="AN95" s="1"/>
      <c r="AQ95" s="1"/>
      <c r="AR95" s="1"/>
      <c r="AU95" s="1"/>
      <c r="AV95" s="1"/>
      <c r="AY95" s="1"/>
      <c r="AZ95" s="1"/>
      <c r="BC95" s="1"/>
      <c r="BD95" s="1"/>
      <c r="BG95" s="1"/>
      <c r="BH95" s="1"/>
      <c r="BK95" s="1"/>
      <c r="BL95" s="1"/>
      <c r="BO95" s="1"/>
      <c r="BP95" s="1"/>
      <c r="BQ95" s="15"/>
      <c r="BR95" s="15"/>
      <c r="BS95" s="27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</row>
    <row r="96" spans="2:104">
      <c r="B96" s="13"/>
      <c r="C96" s="20"/>
      <c r="D96" s="1"/>
      <c r="E96" s="20"/>
      <c r="F96" s="20"/>
      <c r="G96" s="1"/>
      <c r="H96" s="1"/>
      <c r="K96" s="1"/>
      <c r="L96" s="1"/>
      <c r="O96" s="1"/>
      <c r="P96" s="1"/>
      <c r="S96" s="1"/>
      <c r="T96" s="1"/>
      <c r="W96" s="1"/>
      <c r="X96" s="1"/>
      <c r="AA96" s="1"/>
      <c r="AB96" s="1"/>
      <c r="AE96" s="1"/>
      <c r="AF96" s="1"/>
      <c r="AI96" s="1"/>
      <c r="AJ96" s="1"/>
      <c r="AM96" s="1"/>
      <c r="AN96" s="1"/>
      <c r="AQ96" s="1"/>
      <c r="AR96" s="1"/>
      <c r="AU96" s="1"/>
      <c r="AV96" s="1"/>
      <c r="AY96" s="1"/>
      <c r="AZ96" s="1"/>
      <c r="BC96" s="1"/>
      <c r="BD96" s="1"/>
      <c r="BG96" s="1"/>
      <c r="BH96" s="1"/>
      <c r="BK96" s="1"/>
      <c r="BL96" s="1"/>
      <c r="BO96" s="1"/>
      <c r="BP96" s="1"/>
      <c r="BQ96" s="139"/>
      <c r="BR96" s="139"/>
      <c r="BS96" s="19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</row>
    <row r="97" spans="2:104">
      <c r="B97" s="13"/>
      <c r="C97" s="20"/>
      <c r="D97" s="1"/>
      <c r="E97" s="20"/>
      <c r="F97" s="20"/>
      <c r="G97" s="1"/>
      <c r="H97" s="1"/>
      <c r="K97" s="1"/>
      <c r="L97" s="1"/>
      <c r="O97" s="1"/>
      <c r="P97" s="1"/>
      <c r="S97" s="1"/>
      <c r="T97" s="1"/>
      <c r="W97" s="1"/>
      <c r="X97" s="1"/>
      <c r="AA97" s="1"/>
      <c r="AB97" s="1"/>
      <c r="AE97" s="1"/>
      <c r="AF97" s="1"/>
      <c r="AI97" s="1"/>
      <c r="AJ97" s="1"/>
      <c r="AM97" s="1"/>
      <c r="AN97" s="1"/>
      <c r="AQ97" s="1"/>
      <c r="AR97" s="1"/>
      <c r="AU97" s="1"/>
      <c r="AV97" s="1"/>
      <c r="AY97" s="1"/>
      <c r="AZ97" s="1"/>
      <c r="BC97" s="1"/>
      <c r="BD97" s="1"/>
      <c r="BG97" s="1"/>
      <c r="BH97" s="1"/>
      <c r="BK97" s="1"/>
      <c r="BL97" s="1"/>
      <c r="BO97" s="1"/>
      <c r="BP97" s="1"/>
      <c r="BQ97" s="139"/>
      <c r="BR97" s="139"/>
      <c r="BS97" s="19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</row>
    <row r="98" spans="2:104">
      <c r="B98" s="13"/>
      <c r="C98" s="20"/>
      <c r="D98" s="1"/>
      <c r="E98" s="20"/>
      <c r="F98" s="20"/>
      <c r="G98" s="1"/>
      <c r="H98" s="1"/>
      <c r="K98" s="1"/>
      <c r="L98" s="1"/>
      <c r="O98" s="1"/>
      <c r="P98" s="1"/>
      <c r="S98" s="1"/>
      <c r="T98" s="1"/>
      <c r="W98" s="1"/>
      <c r="X98" s="1"/>
      <c r="AA98" s="1"/>
      <c r="AB98" s="1"/>
      <c r="AE98" s="1"/>
      <c r="AF98" s="1"/>
      <c r="AI98" s="1"/>
      <c r="AJ98" s="1"/>
      <c r="AM98" s="1"/>
      <c r="AN98" s="1"/>
      <c r="AQ98" s="1"/>
      <c r="AR98" s="1"/>
      <c r="AU98" s="1"/>
      <c r="AV98" s="1"/>
      <c r="AY98" s="1"/>
      <c r="AZ98" s="1"/>
      <c r="BC98" s="1"/>
      <c r="BD98" s="1"/>
      <c r="BG98" s="1"/>
      <c r="BH98" s="1"/>
      <c r="BK98" s="1"/>
      <c r="BL98" s="1"/>
      <c r="BO98" s="1"/>
      <c r="BP98" s="1"/>
      <c r="BQ98" s="139"/>
      <c r="BR98" s="139"/>
      <c r="BS98" s="19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</row>
    <row r="99" spans="2:104">
      <c r="B99" s="13"/>
      <c r="C99" s="20"/>
      <c r="D99" s="1"/>
      <c r="E99" s="20"/>
      <c r="F99" s="20"/>
      <c r="G99" s="1"/>
      <c r="H99" s="1"/>
      <c r="K99" s="1"/>
      <c r="L99" s="1"/>
      <c r="O99" s="1"/>
      <c r="P99" s="1"/>
      <c r="S99" s="1"/>
      <c r="T99" s="1"/>
      <c r="W99" s="1"/>
      <c r="X99" s="1"/>
      <c r="AA99" s="1"/>
      <c r="AB99" s="1"/>
      <c r="AE99" s="1"/>
      <c r="AF99" s="1"/>
      <c r="AI99" s="1"/>
      <c r="AJ99" s="1"/>
      <c r="AM99" s="1"/>
      <c r="AN99" s="1"/>
      <c r="AQ99" s="1"/>
      <c r="AR99" s="1"/>
      <c r="AU99" s="1"/>
      <c r="AV99" s="1"/>
      <c r="AY99" s="1"/>
      <c r="AZ99" s="1"/>
      <c r="BC99" s="1"/>
      <c r="BD99" s="1"/>
      <c r="BG99" s="1"/>
      <c r="BH99" s="1"/>
      <c r="BK99" s="1"/>
      <c r="BL99" s="1"/>
      <c r="BO99" s="1"/>
      <c r="BP99" s="1"/>
      <c r="BQ99" s="139"/>
      <c r="BR99" s="139"/>
      <c r="BS99" s="19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</row>
    <row r="100" spans="2:104">
      <c r="B100" s="13"/>
      <c r="C100" s="20"/>
      <c r="D100" s="1"/>
      <c r="E100" s="20"/>
      <c r="F100" s="20"/>
      <c r="G100" s="1"/>
      <c r="H100" s="1"/>
      <c r="K100" s="1"/>
      <c r="L100" s="1"/>
      <c r="O100" s="1"/>
      <c r="P100" s="1"/>
      <c r="S100" s="1"/>
      <c r="T100" s="1"/>
      <c r="W100" s="1"/>
      <c r="X100" s="1"/>
      <c r="AA100" s="1"/>
      <c r="AB100" s="1"/>
      <c r="AE100" s="1"/>
      <c r="AF100" s="1"/>
      <c r="AI100" s="1"/>
      <c r="AJ100" s="1"/>
      <c r="AM100" s="1"/>
      <c r="AN100" s="1"/>
      <c r="AQ100" s="1"/>
      <c r="AR100" s="1"/>
      <c r="AU100" s="1"/>
      <c r="AV100" s="1"/>
      <c r="AY100" s="1"/>
      <c r="AZ100" s="1"/>
      <c r="BC100" s="1"/>
      <c r="BD100" s="1"/>
      <c r="BG100" s="1"/>
      <c r="BH100" s="1"/>
      <c r="BK100" s="1"/>
      <c r="BL100" s="1"/>
      <c r="BO100" s="1"/>
      <c r="BP100" s="1"/>
      <c r="BQ100" s="139"/>
      <c r="BR100" s="139"/>
      <c r="BS100" s="19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</row>
    <row r="101" spans="2:104">
      <c r="B101" s="13"/>
      <c r="C101" s="20"/>
      <c r="D101" s="1"/>
      <c r="E101" s="20"/>
      <c r="F101" s="20"/>
      <c r="G101" s="1"/>
      <c r="H101" s="1"/>
      <c r="K101" s="1"/>
      <c r="L101" s="1"/>
      <c r="O101" s="1"/>
      <c r="P101" s="1"/>
      <c r="S101" s="1"/>
      <c r="T101" s="1"/>
      <c r="W101" s="1"/>
      <c r="X101" s="1"/>
      <c r="AA101" s="1"/>
      <c r="AB101" s="1"/>
      <c r="AE101" s="1"/>
      <c r="AF101" s="1"/>
      <c r="AI101" s="1"/>
      <c r="AJ101" s="1"/>
      <c r="AM101" s="1"/>
      <c r="AN101" s="1"/>
      <c r="AQ101" s="1"/>
      <c r="AR101" s="1"/>
      <c r="AU101" s="1"/>
      <c r="AV101" s="1"/>
      <c r="AY101" s="1"/>
      <c r="AZ101" s="1"/>
      <c r="BC101" s="1"/>
      <c r="BD101" s="1"/>
      <c r="BG101" s="1"/>
      <c r="BH101" s="1"/>
      <c r="BK101" s="1"/>
      <c r="BL101" s="1"/>
      <c r="BO101" s="1"/>
      <c r="BP101" s="1"/>
      <c r="BQ101" s="139"/>
      <c r="BR101" s="139"/>
      <c r="BS101" s="19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</row>
    <row r="102" spans="2:104">
      <c r="B102" s="13"/>
      <c r="C102" s="20"/>
      <c r="D102" s="1"/>
      <c r="E102" s="20"/>
      <c r="F102" s="20"/>
      <c r="G102" s="1"/>
      <c r="H102" s="1"/>
      <c r="K102" s="1"/>
      <c r="L102" s="1"/>
      <c r="O102" s="1"/>
      <c r="P102" s="1"/>
      <c r="S102" s="1"/>
      <c r="T102" s="1"/>
      <c r="W102" s="1"/>
      <c r="X102" s="1"/>
      <c r="AA102" s="1"/>
      <c r="AB102" s="1"/>
      <c r="AE102" s="1"/>
      <c r="AF102" s="1"/>
      <c r="AI102" s="1"/>
      <c r="AJ102" s="1"/>
      <c r="AM102" s="1"/>
      <c r="AN102" s="1"/>
      <c r="AQ102" s="1"/>
      <c r="AR102" s="1"/>
      <c r="AU102" s="1"/>
      <c r="AV102" s="1"/>
      <c r="AY102" s="1"/>
      <c r="AZ102" s="1"/>
      <c r="BC102" s="1"/>
      <c r="BD102" s="1"/>
      <c r="BG102" s="1"/>
      <c r="BH102" s="1"/>
      <c r="BK102" s="1"/>
      <c r="BL102" s="1"/>
      <c r="BO102" s="1"/>
      <c r="BP102" s="1"/>
      <c r="BQ102" s="139"/>
      <c r="BR102" s="139"/>
      <c r="BS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</row>
    <row r="103" spans="2:104">
      <c r="B103" s="13"/>
      <c r="C103" s="20"/>
      <c r="D103" s="1"/>
      <c r="E103" s="20"/>
      <c r="F103" s="20"/>
      <c r="G103" s="1"/>
      <c r="H103" s="1"/>
      <c r="K103" s="1"/>
      <c r="L103" s="1"/>
      <c r="O103" s="1"/>
      <c r="P103" s="1"/>
      <c r="S103" s="1"/>
      <c r="T103" s="1"/>
      <c r="W103" s="1"/>
      <c r="X103" s="1"/>
      <c r="AA103" s="1"/>
      <c r="AB103" s="1"/>
      <c r="AE103" s="1"/>
      <c r="AF103" s="1"/>
      <c r="AI103" s="1"/>
      <c r="AJ103" s="1"/>
      <c r="AM103" s="1"/>
      <c r="AN103" s="1"/>
      <c r="AQ103" s="1"/>
      <c r="AR103" s="1"/>
      <c r="AU103" s="1"/>
      <c r="AV103" s="1"/>
      <c r="AY103" s="1"/>
      <c r="AZ103" s="1"/>
      <c r="BC103" s="1"/>
      <c r="BD103" s="1"/>
      <c r="BG103" s="1"/>
      <c r="BH103" s="1"/>
      <c r="BK103" s="1"/>
      <c r="BL103" s="1"/>
      <c r="BO103" s="1"/>
      <c r="BP103" s="1"/>
      <c r="BQ103" s="139"/>
      <c r="BR103" s="139"/>
      <c r="BS103" s="19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</row>
    <row r="104" spans="2:104">
      <c r="B104" s="13"/>
      <c r="C104" s="20"/>
      <c r="D104" s="1"/>
      <c r="E104" s="20"/>
      <c r="F104" s="20"/>
      <c r="G104" s="1"/>
      <c r="H104" s="1"/>
      <c r="K104" s="1"/>
      <c r="L104" s="1"/>
      <c r="O104" s="1"/>
      <c r="P104" s="1"/>
      <c r="S104" s="1"/>
      <c r="T104" s="1"/>
      <c r="W104" s="1"/>
      <c r="X104" s="1"/>
      <c r="AA104" s="1"/>
      <c r="AB104" s="1"/>
      <c r="AE104" s="1"/>
      <c r="AF104" s="1"/>
      <c r="AI104" s="1"/>
      <c r="AJ104" s="1"/>
      <c r="AM104" s="1"/>
      <c r="AN104" s="1"/>
      <c r="AQ104" s="1"/>
      <c r="AR104" s="1"/>
      <c r="AU104" s="1"/>
      <c r="AV104" s="1"/>
      <c r="AY104" s="1"/>
      <c r="AZ104" s="1"/>
      <c r="BC104" s="1"/>
      <c r="BD104" s="1"/>
      <c r="BG104" s="1"/>
      <c r="BH104" s="1"/>
      <c r="BK104" s="1"/>
      <c r="BL104" s="1"/>
      <c r="BO104" s="1"/>
      <c r="BP104" s="1"/>
      <c r="BQ104" s="139"/>
      <c r="BR104" s="139"/>
      <c r="BS104" s="19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</row>
    <row r="105" spans="2:104">
      <c r="B105" s="13"/>
      <c r="C105" s="20"/>
      <c r="D105" s="1"/>
      <c r="E105" s="20"/>
      <c r="F105" s="20"/>
      <c r="G105" s="1"/>
      <c r="H105" s="1"/>
      <c r="K105" s="1"/>
      <c r="L105" s="1"/>
      <c r="O105" s="1"/>
      <c r="P105" s="1"/>
      <c r="S105" s="1"/>
      <c r="T105" s="1"/>
      <c r="W105" s="1"/>
      <c r="X105" s="1"/>
      <c r="AA105" s="1"/>
      <c r="AB105" s="1"/>
      <c r="AE105" s="1"/>
      <c r="AF105" s="1"/>
      <c r="AI105" s="1"/>
      <c r="AJ105" s="1"/>
      <c r="AM105" s="1"/>
      <c r="AN105" s="1"/>
      <c r="AQ105" s="1"/>
      <c r="AR105" s="1"/>
      <c r="AU105" s="1"/>
      <c r="AV105" s="1"/>
      <c r="AY105" s="1"/>
      <c r="AZ105" s="1"/>
      <c r="BC105" s="1"/>
      <c r="BD105" s="1"/>
      <c r="BG105" s="1"/>
      <c r="BH105" s="1"/>
      <c r="BK105" s="1"/>
      <c r="BL105" s="1"/>
      <c r="BO105" s="1"/>
      <c r="BP105" s="1"/>
      <c r="BQ105" s="139"/>
      <c r="BR105" s="139"/>
      <c r="BS105" s="19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</row>
    <row r="106" spans="2:104">
      <c r="B106" s="13"/>
      <c r="C106" s="20"/>
      <c r="D106" s="1"/>
      <c r="E106" s="20"/>
      <c r="F106" s="20"/>
      <c r="G106" s="1"/>
      <c r="H106" s="1"/>
      <c r="K106" s="1"/>
      <c r="L106" s="1"/>
      <c r="O106" s="1"/>
      <c r="P106" s="1"/>
      <c r="S106" s="1"/>
      <c r="T106" s="1"/>
      <c r="W106" s="1"/>
      <c r="X106" s="1"/>
      <c r="AA106" s="1"/>
      <c r="AB106" s="1"/>
      <c r="AE106" s="1"/>
      <c r="AF106" s="1"/>
      <c r="AI106" s="1"/>
      <c r="AJ106" s="1"/>
      <c r="AM106" s="1"/>
      <c r="AN106" s="1"/>
      <c r="AQ106" s="1"/>
      <c r="AR106" s="1"/>
      <c r="AU106" s="1"/>
      <c r="AV106" s="1"/>
      <c r="AY106" s="1"/>
      <c r="AZ106" s="1"/>
      <c r="BC106" s="1"/>
      <c r="BD106" s="1"/>
      <c r="BG106" s="1"/>
      <c r="BH106" s="1"/>
      <c r="BK106" s="1"/>
      <c r="BL106" s="1"/>
      <c r="BO106" s="1"/>
      <c r="BP106" s="1"/>
      <c r="BQ106" s="139"/>
      <c r="BR106" s="139"/>
      <c r="BS106" s="19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</row>
    <row r="107" spans="2:104">
      <c r="B107" s="13"/>
      <c r="C107" s="20"/>
      <c r="D107" s="1"/>
      <c r="E107" s="20"/>
      <c r="F107" s="20"/>
      <c r="G107" s="1"/>
      <c r="H107" s="1"/>
      <c r="K107" s="1"/>
      <c r="L107" s="1"/>
      <c r="O107" s="1"/>
      <c r="P107" s="1"/>
      <c r="S107" s="1"/>
      <c r="T107" s="1"/>
      <c r="W107" s="1"/>
      <c r="X107" s="1"/>
      <c r="AA107" s="1"/>
      <c r="AB107" s="1"/>
      <c r="AE107" s="1"/>
      <c r="AF107" s="1"/>
      <c r="AI107" s="1"/>
      <c r="AJ107" s="1"/>
      <c r="AM107" s="1"/>
      <c r="AN107" s="1"/>
      <c r="AQ107" s="1"/>
      <c r="AR107" s="1"/>
      <c r="AU107" s="1"/>
      <c r="AV107" s="1"/>
      <c r="AY107" s="1"/>
      <c r="AZ107" s="1"/>
      <c r="BC107" s="1"/>
      <c r="BD107" s="1"/>
      <c r="BG107" s="1"/>
      <c r="BH107" s="1"/>
      <c r="BK107" s="1"/>
      <c r="BL107" s="1"/>
      <c r="BO107" s="1"/>
      <c r="BP107" s="1"/>
      <c r="BQ107" s="139"/>
      <c r="BR107" s="139"/>
      <c r="BS107" s="19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</row>
    <row r="108" spans="2:104">
      <c r="B108" s="13"/>
      <c r="C108" s="20"/>
      <c r="D108" s="1"/>
      <c r="E108" s="20"/>
      <c r="F108" s="20"/>
      <c r="G108" s="1"/>
      <c r="H108" s="1"/>
      <c r="K108" s="1"/>
      <c r="L108" s="1"/>
      <c r="O108" s="1"/>
      <c r="P108" s="1"/>
      <c r="S108" s="1"/>
      <c r="T108" s="1"/>
      <c r="W108" s="1"/>
      <c r="X108" s="1"/>
      <c r="AA108" s="1"/>
      <c r="AB108" s="1"/>
      <c r="AE108" s="1"/>
      <c r="AF108" s="1"/>
      <c r="AI108" s="1"/>
      <c r="AJ108" s="1"/>
      <c r="AM108" s="1"/>
      <c r="AN108" s="1"/>
      <c r="AQ108" s="1"/>
      <c r="AR108" s="1"/>
      <c r="AU108" s="1"/>
      <c r="AV108" s="1"/>
      <c r="AY108" s="1"/>
      <c r="AZ108" s="1"/>
      <c r="BC108" s="1"/>
      <c r="BD108" s="1"/>
      <c r="BG108" s="1"/>
      <c r="BH108" s="1"/>
      <c r="BK108" s="1"/>
      <c r="BL108" s="1"/>
      <c r="BO108" s="1"/>
      <c r="BP108" s="1"/>
      <c r="BQ108" s="139"/>
      <c r="BR108" s="139"/>
      <c r="BS108" s="19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</row>
    <row r="109" spans="2:104">
      <c r="B109" s="13"/>
      <c r="C109" s="20"/>
      <c r="D109" s="1"/>
      <c r="E109" s="20"/>
      <c r="F109" s="20"/>
      <c r="G109" s="1"/>
      <c r="H109" s="1"/>
      <c r="K109" s="1"/>
      <c r="L109" s="1"/>
      <c r="O109" s="1"/>
      <c r="P109" s="1"/>
      <c r="S109" s="1"/>
      <c r="T109" s="1"/>
      <c r="W109" s="1"/>
      <c r="X109" s="1"/>
      <c r="AA109" s="1"/>
      <c r="AB109" s="1"/>
      <c r="AE109" s="1"/>
      <c r="AF109" s="1"/>
      <c r="AI109" s="1"/>
      <c r="AJ109" s="1"/>
      <c r="AM109" s="1"/>
      <c r="AN109" s="1"/>
      <c r="AQ109" s="1"/>
      <c r="AR109" s="1"/>
      <c r="AU109" s="1"/>
      <c r="AV109" s="1"/>
      <c r="AY109" s="1"/>
      <c r="AZ109" s="1"/>
      <c r="BC109" s="1"/>
      <c r="BD109" s="1"/>
      <c r="BG109" s="1"/>
      <c r="BH109" s="1"/>
      <c r="BK109" s="1"/>
      <c r="BL109" s="1"/>
      <c r="BO109" s="1"/>
      <c r="BP109" s="1"/>
      <c r="BQ109" s="139"/>
      <c r="BR109" s="139"/>
      <c r="BS109" s="19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</row>
    <row r="110" spans="2:104">
      <c r="B110" s="13"/>
      <c r="C110" s="20"/>
      <c r="D110" s="1"/>
      <c r="E110" s="20"/>
      <c r="F110" s="20"/>
      <c r="G110" s="1"/>
      <c r="H110" s="1"/>
      <c r="K110" s="1"/>
      <c r="L110" s="1"/>
      <c r="O110" s="1"/>
      <c r="P110" s="1"/>
      <c r="S110" s="1"/>
      <c r="T110" s="1"/>
      <c r="W110" s="1"/>
      <c r="X110" s="1"/>
      <c r="AA110" s="1"/>
      <c r="AB110" s="1"/>
      <c r="AE110" s="1"/>
      <c r="AF110" s="1"/>
      <c r="AI110" s="1"/>
      <c r="AJ110" s="1"/>
      <c r="AM110" s="1"/>
      <c r="AN110" s="1"/>
      <c r="AQ110" s="1"/>
      <c r="AR110" s="1"/>
      <c r="AU110" s="1"/>
      <c r="AV110" s="1"/>
      <c r="AY110" s="1"/>
      <c r="AZ110" s="1"/>
      <c r="BC110" s="1"/>
      <c r="BD110" s="1"/>
      <c r="BG110" s="1"/>
      <c r="BH110" s="1"/>
      <c r="BK110" s="1"/>
      <c r="BL110" s="1"/>
      <c r="BO110" s="1"/>
      <c r="BP110" s="1"/>
      <c r="BQ110" s="139"/>
      <c r="BR110" s="139"/>
      <c r="BS110" s="19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</row>
    <row r="111" spans="2:104">
      <c r="B111" s="13"/>
      <c r="C111" s="20"/>
      <c r="D111" s="1"/>
      <c r="E111" s="20"/>
      <c r="F111" s="20"/>
      <c r="G111" s="1"/>
      <c r="H111" s="1"/>
      <c r="K111" s="1"/>
      <c r="L111" s="1"/>
      <c r="O111" s="1"/>
      <c r="P111" s="1"/>
      <c r="S111" s="1"/>
      <c r="T111" s="1"/>
      <c r="W111" s="1"/>
      <c r="X111" s="1"/>
      <c r="AA111" s="1"/>
      <c r="AB111" s="1"/>
      <c r="AE111" s="1"/>
      <c r="AF111" s="1"/>
      <c r="AI111" s="1"/>
      <c r="AJ111" s="1"/>
      <c r="AM111" s="1"/>
      <c r="AN111" s="1"/>
      <c r="AQ111" s="1"/>
      <c r="AR111" s="1"/>
      <c r="AU111" s="1"/>
      <c r="AV111" s="1"/>
      <c r="AY111" s="1"/>
      <c r="AZ111" s="1"/>
      <c r="BC111" s="1"/>
      <c r="BD111" s="1"/>
      <c r="BG111" s="1"/>
      <c r="BH111" s="1"/>
      <c r="BK111" s="1"/>
      <c r="BL111" s="1"/>
      <c r="BO111" s="1"/>
      <c r="BP111" s="1"/>
      <c r="BQ111" s="139"/>
      <c r="BR111" s="139"/>
      <c r="BS111" s="19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</row>
    <row r="112" spans="2:104">
      <c r="B112" s="13"/>
      <c r="C112" s="20"/>
      <c r="D112" s="1"/>
      <c r="E112" s="20"/>
      <c r="F112" s="20"/>
      <c r="G112" s="1"/>
      <c r="H112" s="1"/>
      <c r="K112" s="1"/>
      <c r="L112" s="1"/>
      <c r="O112" s="1"/>
      <c r="P112" s="1"/>
      <c r="S112" s="1"/>
      <c r="T112" s="1"/>
      <c r="W112" s="1"/>
      <c r="X112" s="1"/>
      <c r="AA112" s="1"/>
      <c r="AB112" s="1"/>
      <c r="AE112" s="1"/>
      <c r="AF112" s="1"/>
      <c r="AI112" s="1"/>
      <c r="AJ112" s="1"/>
      <c r="AM112" s="1"/>
      <c r="AN112" s="1"/>
      <c r="AQ112" s="1"/>
      <c r="AR112" s="1"/>
      <c r="AU112" s="1"/>
      <c r="AV112" s="1"/>
      <c r="AY112" s="1"/>
      <c r="AZ112" s="1"/>
      <c r="BC112" s="1"/>
      <c r="BD112" s="1"/>
      <c r="BG112" s="1"/>
      <c r="BH112" s="1"/>
      <c r="BK112" s="1"/>
      <c r="BL112" s="1"/>
      <c r="BO112" s="1"/>
      <c r="BP112" s="1"/>
      <c r="BQ112" s="139"/>
      <c r="BR112" s="139"/>
      <c r="BS112" s="19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</row>
    <row r="113" spans="2:104">
      <c r="B113" s="13"/>
      <c r="C113" s="20"/>
      <c r="D113" s="1"/>
      <c r="E113" s="20"/>
      <c r="F113" s="20"/>
      <c r="G113" s="1"/>
      <c r="H113" s="1"/>
      <c r="K113" s="1"/>
      <c r="L113" s="1"/>
      <c r="O113" s="1"/>
      <c r="P113" s="1"/>
      <c r="S113" s="1"/>
      <c r="T113" s="1"/>
      <c r="W113" s="1"/>
      <c r="X113" s="1"/>
      <c r="AA113" s="1"/>
      <c r="AB113" s="1"/>
      <c r="AE113" s="1"/>
      <c r="AF113" s="1"/>
      <c r="AI113" s="1"/>
      <c r="AJ113" s="1"/>
      <c r="AM113" s="1"/>
      <c r="AN113" s="1"/>
      <c r="AQ113" s="1"/>
      <c r="AR113" s="1"/>
      <c r="AU113" s="1"/>
      <c r="AV113" s="1"/>
      <c r="AY113" s="1"/>
      <c r="AZ113" s="1"/>
      <c r="BC113" s="1"/>
      <c r="BD113" s="1"/>
      <c r="BG113" s="1"/>
      <c r="BH113" s="1"/>
      <c r="BK113" s="1"/>
      <c r="BL113" s="1"/>
      <c r="BO113" s="1"/>
      <c r="BP113" s="1"/>
      <c r="BQ113" s="139"/>
      <c r="BR113" s="139"/>
      <c r="BS113" s="19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</row>
    <row r="114" spans="2:104">
      <c r="B114" s="13"/>
      <c r="C114" s="20"/>
      <c r="D114" s="1"/>
      <c r="E114" s="20"/>
      <c r="F114" s="20"/>
      <c r="G114" s="1"/>
      <c r="H114" s="1"/>
      <c r="K114" s="1"/>
      <c r="L114" s="1"/>
      <c r="O114" s="1"/>
      <c r="P114" s="1"/>
      <c r="S114" s="1"/>
      <c r="T114" s="1"/>
      <c r="W114" s="1"/>
      <c r="X114" s="1"/>
      <c r="AA114" s="1"/>
      <c r="AB114" s="1"/>
      <c r="AE114" s="1"/>
      <c r="AF114" s="1"/>
      <c r="AI114" s="1"/>
      <c r="AJ114" s="1"/>
      <c r="AM114" s="1"/>
      <c r="AN114" s="1"/>
      <c r="AQ114" s="1"/>
      <c r="AR114" s="1"/>
      <c r="AU114" s="1"/>
      <c r="AV114" s="1"/>
      <c r="AY114" s="1"/>
      <c r="AZ114" s="1"/>
      <c r="BC114" s="1"/>
      <c r="BD114" s="1"/>
      <c r="BG114" s="1"/>
      <c r="BH114" s="1"/>
      <c r="BK114" s="1"/>
      <c r="BL114" s="1"/>
      <c r="BO114" s="1"/>
      <c r="BP114" s="1"/>
      <c r="BQ114" s="139"/>
      <c r="BR114" s="139"/>
      <c r="BS114" s="19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</row>
    <row r="115" spans="2:104">
      <c r="B115" s="13"/>
      <c r="C115" s="20"/>
      <c r="D115" s="1"/>
      <c r="E115" s="20"/>
      <c r="F115" s="20"/>
      <c r="G115" s="1"/>
      <c r="H115" s="1"/>
      <c r="K115" s="1"/>
      <c r="L115" s="1"/>
      <c r="O115" s="1"/>
      <c r="P115" s="1"/>
      <c r="S115" s="1"/>
      <c r="T115" s="1"/>
      <c r="W115" s="1"/>
      <c r="X115" s="1"/>
      <c r="AA115" s="1"/>
      <c r="AB115" s="1"/>
      <c r="AE115" s="1"/>
      <c r="AF115" s="1"/>
      <c r="AI115" s="1"/>
      <c r="AJ115" s="1"/>
      <c r="AM115" s="1"/>
      <c r="AN115" s="1"/>
      <c r="AQ115" s="1"/>
      <c r="AR115" s="1"/>
      <c r="AU115" s="1"/>
      <c r="AV115" s="1"/>
      <c r="AY115" s="1"/>
      <c r="AZ115" s="1"/>
      <c r="BC115" s="1"/>
      <c r="BD115" s="1"/>
      <c r="BG115" s="1"/>
      <c r="BH115" s="1"/>
      <c r="BK115" s="1"/>
      <c r="BL115" s="1"/>
      <c r="BO115" s="1"/>
      <c r="BP115" s="1"/>
      <c r="BQ115" s="139"/>
      <c r="BR115" s="139"/>
      <c r="BS115" s="19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</row>
    <row r="116" spans="2:104">
      <c r="B116" s="13"/>
      <c r="C116" s="20"/>
      <c r="D116" s="1"/>
      <c r="E116" s="20"/>
      <c r="F116" s="20"/>
      <c r="G116" s="1"/>
      <c r="H116" s="1"/>
      <c r="K116" s="1"/>
      <c r="L116" s="1"/>
      <c r="O116" s="1"/>
      <c r="P116" s="1"/>
      <c r="S116" s="1"/>
      <c r="T116" s="1"/>
      <c r="W116" s="1"/>
      <c r="X116" s="1"/>
      <c r="AA116" s="1"/>
      <c r="AB116" s="1"/>
      <c r="AE116" s="1"/>
      <c r="AF116" s="1"/>
      <c r="AI116" s="1"/>
      <c r="AJ116" s="1"/>
      <c r="AM116" s="1"/>
      <c r="AN116" s="1"/>
      <c r="AQ116" s="1"/>
      <c r="AR116" s="1"/>
      <c r="AU116" s="1"/>
      <c r="AV116" s="1"/>
      <c r="AY116" s="1"/>
      <c r="AZ116" s="1"/>
      <c r="BC116" s="1"/>
      <c r="BD116" s="1"/>
      <c r="BG116" s="1"/>
      <c r="BH116" s="1"/>
      <c r="BK116" s="1"/>
      <c r="BL116" s="1"/>
      <c r="BO116" s="1"/>
      <c r="BP116" s="1"/>
      <c r="BQ116" s="139"/>
      <c r="BR116" s="139"/>
      <c r="BS116" s="19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</row>
    <row r="117" spans="2:104">
      <c r="B117" s="13"/>
      <c r="C117" s="20"/>
      <c r="D117" s="1"/>
      <c r="E117" s="20"/>
      <c r="F117" s="20"/>
      <c r="G117" s="1"/>
      <c r="H117" s="1"/>
      <c r="K117" s="1"/>
      <c r="L117" s="1"/>
      <c r="O117" s="1"/>
      <c r="P117" s="1"/>
      <c r="S117" s="1"/>
      <c r="T117" s="1"/>
      <c r="W117" s="1"/>
      <c r="X117" s="1"/>
      <c r="AA117" s="1"/>
      <c r="AB117" s="1"/>
      <c r="AE117" s="1"/>
      <c r="AF117" s="1"/>
      <c r="AI117" s="1"/>
      <c r="AJ117" s="1"/>
      <c r="AM117" s="1"/>
      <c r="AN117" s="1"/>
      <c r="AQ117" s="1"/>
      <c r="AR117" s="1"/>
      <c r="AU117" s="1"/>
      <c r="AV117" s="1"/>
      <c r="AY117" s="1"/>
      <c r="AZ117" s="1"/>
      <c r="BC117" s="1"/>
      <c r="BD117" s="1"/>
      <c r="BG117" s="1"/>
      <c r="BH117" s="1"/>
      <c r="BK117" s="1"/>
      <c r="BL117" s="1"/>
      <c r="BO117" s="1"/>
      <c r="BP117" s="1"/>
      <c r="BQ117" s="139"/>
      <c r="BR117" s="139"/>
      <c r="BS117" s="19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</row>
    <row r="118" spans="2:104">
      <c r="B118" s="13"/>
      <c r="C118" s="20"/>
      <c r="D118" s="1"/>
      <c r="E118" s="20"/>
      <c r="F118" s="20"/>
      <c r="G118" s="1"/>
      <c r="H118" s="1"/>
      <c r="K118" s="1"/>
      <c r="L118" s="1"/>
      <c r="O118" s="1"/>
      <c r="P118" s="1"/>
      <c r="S118" s="1"/>
      <c r="T118" s="1"/>
      <c r="W118" s="1"/>
      <c r="X118" s="1"/>
      <c r="AA118" s="1"/>
      <c r="AB118" s="1"/>
      <c r="AE118" s="1"/>
      <c r="AF118" s="1"/>
      <c r="AI118" s="1"/>
      <c r="AJ118" s="1"/>
      <c r="AM118" s="1"/>
      <c r="AN118" s="1"/>
      <c r="AQ118" s="1"/>
      <c r="AR118" s="1"/>
      <c r="AU118" s="1"/>
      <c r="AV118" s="1"/>
      <c r="AY118" s="1"/>
      <c r="AZ118" s="1"/>
      <c r="BC118" s="1"/>
      <c r="BD118" s="1"/>
      <c r="BG118" s="1"/>
      <c r="BH118" s="1"/>
      <c r="BK118" s="1"/>
      <c r="BL118" s="1"/>
      <c r="BO118" s="1"/>
      <c r="BP118" s="1"/>
      <c r="BQ118" s="139"/>
      <c r="BR118" s="139"/>
      <c r="BS118" s="19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</row>
    <row r="119" spans="2:104">
      <c r="B119" s="13"/>
      <c r="C119" s="20"/>
      <c r="D119" s="1"/>
      <c r="E119" s="20"/>
      <c r="F119" s="20"/>
      <c r="G119" s="1"/>
      <c r="H119" s="1"/>
      <c r="K119" s="1"/>
      <c r="L119" s="1"/>
      <c r="O119" s="1"/>
      <c r="P119" s="1"/>
      <c r="S119" s="1"/>
      <c r="T119" s="1"/>
      <c r="W119" s="1"/>
      <c r="X119" s="1"/>
      <c r="AA119" s="1"/>
      <c r="AB119" s="1"/>
      <c r="AE119" s="1"/>
      <c r="AF119" s="1"/>
      <c r="AI119" s="1"/>
      <c r="AJ119" s="1"/>
      <c r="AM119" s="1"/>
      <c r="AN119" s="1"/>
      <c r="AQ119" s="1"/>
      <c r="AR119" s="1"/>
      <c r="AU119" s="1"/>
      <c r="AV119" s="1"/>
      <c r="AY119" s="1"/>
      <c r="AZ119" s="1"/>
      <c r="BC119" s="1"/>
      <c r="BD119" s="1"/>
      <c r="BG119" s="1"/>
      <c r="BH119" s="1"/>
      <c r="BK119" s="1"/>
      <c r="BL119" s="1"/>
      <c r="BO119" s="1"/>
      <c r="BP119" s="1"/>
      <c r="BQ119" s="139"/>
      <c r="BR119" s="139"/>
      <c r="BS119" s="19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</row>
    <row r="120" spans="2:104">
      <c r="B120" s="13"/>
      <c r="C120" s="20"/>
      <c r="D120" s="1"/>
      <c r="E120" s="20"/>
      <c r="F120" s="20"/>
      <c r="G120" s="1"/>
      <c r="H120" s="1"/>
      <c r="K120" s="1"/>
      <c r="L120" s="1"/>
      <c r="O120" s="1"/>
      <c r="P120" s="1"/>
      <c r="S120" s="1"/>
      <c r="T120" s="1"/>
      <c r="W120" s="1"/>
      <c r="X120" s="1"/>
      <c r="AA120" s="1"/>
      <c r="AB120" s="1"/>
      <c r="AE120" s="1"/>
      <c r="AF120" s="1"/>
      <c r="AI120" s="1"/>
      <c r="AJ120" s="1"/>
      <c r="AM120" s="1"/>
      <c r="AN120" s="1"/>
      <c r="AQ120" s="1"/>
      <c r="AR120" s="1"/>
      <c r="AU120" s="1"/>
      <c r="AV120" s="1"/>
      <c r="AY120" s="1"/>
      <c r="AZ120" s="1"/>
      <c r="BC120" s="1"/>
      <c r="BD120" s="1"/>
      <c r="BG120" s="1"/>
      <c r="BH120" s="1"/>
      <c r="BK120" s="1"/>
      <c r="BL120" s="1"/>
      <c r="BO120" s="1"/>
      <c r="BP120" s="1"/>
      <c r="BQ120" s="139"/>
      <c r="BR120" s="139"/>
      <c r="BS120" s="19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</row>
    <row r="121" spans="2:104" ht="16.5" thickBot="1">
      <c r="B121" s="21"/>
      <c r="C121" s="22"/>
      <c r="D121" s="77" t="str">
        <f>""</f>
        <v/>
      </c>
      <c r="E121" s="77" t="str">
        <f>""</f>
        <v/>
      </c>
      <c r="F121" s="77" t="str">
        <f>""</f>
        <v/>
      </c>
      <c r="G121" s="77" t="str">
        <f>""</f>
        <v/>
      </c>
      <c r="H121" s="77" t="str">
        <f>""</f>
        <v/>
      </c>
      <c r="I121" s="77" t="str">
        <f>""</f>
        <v/>
      </c>
      <c r="J121" s="77" t="str">
        <f>""</f>
        <v/>
      </c>
      <c r="K121" s="77" t="str">
        <f>""</f>
        <v/>
      </c>
      <c r="L121" s="77" t="str">
        <f>""</f>
        <v/>
      </c>
      <c r="M121" s="77" t="str">
        <f>""</f>
        <v/>
      </c>
      <c r="N121" s="77" t="str">
        <f>""</f>
        <v/>
      </c>
      <c r="O121" s="77" t="str">
        <f>""</f>
        <v/>
      </c>
      <c r="P121" s="77" t="str">
        <f>""</f>
        <v/>
      </c>
      <c r="Q121" s="77" t="str">
        <f>""</f>
        <v/>
      </c>
      <c r="R121" s="77" t="str">
        <f>""</f>
        <v/>
      </c>
      <c r="S121" s="77" t="str">
        <f>""</f>
        <v/>
      </c>
      <c r="T121" s="77" t="str">
        <f>""</f>
        <v/>
      </c>
      <c r="U121" s="77" t="str">
        <f>""</f>
        <v/>
      </c>
      <c r="V121" s="77" t="str">
        <f>""</f>
        <v/>
      </c>
      <c r="W121" s="77" t="str">
        <f>""</f>
        <v/>
      </c>
      <c r="X121" s="77" t="str">
        <f>""</f>
        <v/>
      </c>
      <c r="Y121" s="77" t="str">
        <f>""</f>
        <v/>
      </c>
      <c r="Z121" s="77" t="str">
        <f>""</f>
        <v/>
      </c>
      <c r="AA121" s="77" t="str">
        <f>""</f>
        <v/>
      </c>
      <c r="AB121" s="77" t="str">
        <f>""</f>
        <v/>
      </c>
      <c r="AC121" s="77" t="str">
        <f>""</f>
        <v/>
      </c>
      <c r="AD121" s="77" t="str">
        <f>""</f>
        <v/>
      </c>
      <c r="AE121" s="77" t="str">
        <f>""</f>
        <v/>
      </c>
      <c r="AF121" s="77" t="str">
        <f>""</f>
        <v/>
      </c>
      <c r="AG121" s="77" t="str">
        <f>""</f>
        <v/>
      </c>
      <c r="AH121" s="77" t="str">
        <f>""</f>
        <v/>
      </c>
      <c r="AI121" s="77" t="str">
        <f>""</f>
        <v/>
      </c>
      <c r="AJ121" s="77" t="str">
        <f>""</f>
        <v/>
      </c>
      <c r="AK121" s="77" t="str">
        <f>""</f>
        <v/>
      </c>
      <c r="AL121" s="77" t="str">
        <f>""</f>
        <v/>
      </c>
      <c r="AM121" s="77" t="str">
        <f>""</f>
        <v/>
      </c>
      <c r="AN121" s="77" t="str">
        <f>""</f>
        <v/>
      </c>
      <c r="AO121" s="77" t="str">
        <f>""</f>
        <v/>
      </c>
      <c r="AP121" s="77" t="str">
        <f>""</f>
        <v/>
      </c>
      <c r="AQ121" s="77" t="str">
        <f>""</f>
        <v/>
      </c>
      <c r="AR121" s="77" t="str">
        <f>""</f>
        <v/>
      </c>
      <c r="AS121" s="77" t="str">
        <f>""</f>
        <v/>
      </c>
      <c r="AT121" s="77" t="str">
        <f>""</f>
        <v/>
      </c>
      <c r="AU121" s="77" t="str">
        <f>""</f>
        <v/>
      </c>
      <c r="AV121" s="77" t="str">
        <f>""</f>
        <v/>
      </c>
      <c r="AW121" s="77" t="str">
        <f>""</f>
        <v/>
      </c>
      <c r="AX121" s="77" t="str">
        <f>""</f>
        <v/>
      </c>
      <c r="AY121" s="77" t="str">
        <f>""</f>
        <v/>
      </c>
      <c r="AZ121" s="77" t="str">
        <f>""</f>
        <v/>
      </c>
      <c r="BA121" s="77" t="str">
        <f>""</f>
        <v/>
      </c>
      <c r="BB121" s="77" t="str">
        <f>""</f>
        <v/>
      </c>
      <c r="BC121" s="77" t="str">
        <f>""</f>
        <v/>
      </c>
      <c r="BD121" s="77" t="str">
        <f>""</f>
        <v/>
      </c>
      <c r="BE121" s="77" t="str">
        <f>""</f>
        <v/>
      </c>
      <c r="BF121" s="77" t="str">
        <f>""</f>
        <v/>
      </c>
      <c r="BG121" s="77" t="str">
        <f>""</f>
        <v/>
      </c>
      <c r="BH121" s="77" t="str">
        <f>""</f>
        <v/>
      </c>
      <c r="BI121" s="77" t="str">
        <f>""</f>
        <v/>
      </c>
      <c r="BJ121" s="77" t="str">
        <f>""</f>
        <v/>
      </c>
      <c r="BK121" s="77" t="str">
        <f>""</f>
        <v/>
      </c>
      <c r="BL121" s="77" t="str">
        <f>""</f>
        <v/>
      </c>
      <c r="BM121" s="77" t="str">
        <f>""</f>
        <v/>
      </c>
      <c r="BN121" s="77" t="str">
        <f>""</f>
        <v/>
      </c>
      <c r="BO121" s="77" t="str">
        <f>""</f>
        <v/>
      </c>
      <c r="BP121" s="77" t="str">
        <f>""</f>
        <v/>
      </c>
      <c r="BQ121" s="77"/>
      <c r="BR121" s="77"/>
      <c r="BS121" s="23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</row>
  </sheetData>
  <mergeCells count="56">
    <mergeCell ref="BP5:BS5"/>
    <mergeCell ref="BP42:BS42"/>
    <mergeCell ref="BP81:BS81"/>
    <mergeCell ref="C3:BP3"/>
    <mergeCell ref="C81:C82"/>
    <mergeCell ref="C5:C6"/>
    <mergeCell ref="C42:C43"/>
    <mergeCell ref="C79:D79"/>
    <mergeCell ref="D5:G5"/>
    <mergeCell ref="H5:K5"/>
    <mergeCell ref="L5:O5"/>
    <mergeCell ref="P5:S5"/>
    <mergeCell ref="T5:W5"/>
    <mergeCell ref="X5:AA5"/>
    <mergeCell ref="AB5:AE5"/>
    <mergeCell ref="AF5:AI5"/>
    <mergeCell ref="AZ81:BC81"/>
    <mergeCell ref="BD81:BG81"/>
    <mergeCell ref="BH5:BK5"/>
    <mergeCell ref="BH81:BK81"/>
    <mergeCell ref="AJ5:AM5"/>
    <mergeCell ref="AN5:AQ5"/>
    <mergeCell ref="AR5:AU5"/>
    <mergeCell ref="AZ5:BC5"/>
    <mergeCell ref="BD5:BG5"/>
    <mergeCell ref="BL5:BO5"/>
    <mergeCell ref="D42:G42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AV5:AY5"/>
    <mergeCell ref="BL81:BO81"/>
    <mergeCell ref="BD42:BG42"/>
    <mergeCell ref="BH42:BK42"/>
    <mergeCell ref="BL42:BO42"/>
    <mergeCell ref="D81:G81"/>
    <mergeCell ref="H81:K81"/>
    <mergeCell ref="L81:O81"/>
    <mergeCell ref="P81:S81"/>
    <mergeCell ref="T81:W81"/>
    <mergeCell ref="X81:AA81"/>
    <mergeCell ref="AB81:AE81"/>
    <mergeCell ref="AF81:AI81"/>
    <mergeCell ref="AJ81:AM81"/>
    <mergeCell ref="AN81:AQ81"/>
    <mergeCell ref="AR81:AU81"/>
    <mergeCell ref="AV81:AY8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e36a855557b9ec2ef1e32b8eb82463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fb03b929852c4afc4c96587d6557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78ACB-724C-417B-AC85-32AD3D012025}">
  <ds:schemaRefs>
    <ds:schemaRef ds:uri="http://schemas.microsoft.com/office/2006/documentManagement/types"/>
    <ds:schemaRef ds:uri="http://schemas.microsoft.com/sharepoint/v3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B18366-44B0-4B7F-9F2B-2476598472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3C7C01-2060-4D97-8A2A-259BC3A95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96</vt:i4>
      </vt:variant>
    </vt:vector>
  </HeadingPairs>
  <TitlesOfParts>
    <vt:vector size="102" baseType="lpstr">
      <vt:lpstr>ЕАЭС</vt:lpstr>
      <vt:lpstr>Армения</vt:lpstr>
      <vt:lpstr>Беларусь</vt:lpstr>
      <vt:lpstr>Казахстан</vt:lpstr>
      <vt:lpstr>Кыргызстан</vt:lpstr>
      <vt:lpstr>Россия</vt:lpstr>
      <vt:lpstr>А1</vt:lpstr>
      <vt:lpstr>А2</vt:lpstr>
      <vt:lpstr>А3</vt:lpstr>
      <vt:lpstr>А4</vt:lpstr>
      <vt:lpstr>А5</vt:lpstr>
      <vt:lpstr>АГК</vt:lpstr>
      <vt:lpstr>АД0</vt:lpstr>
      <vt:lpstr>АД1</vt:lpstr>
      <vt:lpstr>АД2</vt:lpstr>
      <vt:lpstr>АД3</vt:lpstr>
      <vt:lpstr>АД4</vt:lpstr>
      <vt:lpstr>АД5</vt:lpstr>
      <vt:lpstr>АС1</vt:lpstr>
      <vt:lpstr>АС2</vt:lpstr>
      <vt:lpstr>АС3</vt:lpstr>
      <vt:lpstr>АС4</vt:lpstr>
      <vt:lpstr>АС5</vt:lpstr>
      <vt:lpstr>Беларусь!Б1</vt:lpstr>
      <vt:lpstr>Беларусь!Б2</vt:lpstr>
      <vt:lpstr>Беларусь!Б3</vt:lpstr>
      <vt:lpstr>Беларусь!Б4</vt:lpstr>
      <vt:lpstr>Беларусь!Б5</vt:lpstr>
      <vt:lpstr>Беларусь!БГК</vt:lpstr>
      <vt:lpstr>Беларусь!БД0</vt:lpstr>
      <vt:lpstr>Беларусь!БД1</vt:lpstr>
      <vt:lpstr>Беларусь!БД2</vt:lpstr>
      <vt:lpstr>Беларусь!БД3</vt:lpstr>
      <vt:lpstr>Беларусь!БД4</vt:lpstr>
      <vt:lpstr>Беларусь!БД5</vt:lpstr>
      <vt:lpstr>Беларусь!БС1</vt:lpstr>
      <vt:lpstr>Беларусь!БС2</vt:lpstr>
      <vt:lpstr>Беларусь!БС3</vt:lpstr>
      <vt:lpstr>Беларусь!БС4</vt:lpstr>
      <vt:lpstr>Беларусь!БС5</vt:lpstr>
      <vt:lpstr>Е1</vt:lpstr>
      <vt:lpstr>Е2</vt:lpstr>
      <vt:lpstr>Е3</vt:lpstr>
      <vt:lpstr>Е4</vt:lpstr>
      <vt:lpstr>Е5</vt:lpstr>
      <vt:lpstr>ЕГК</vt:lpstr>
      <vt:lpstr>ЕД1</vt:lpstr>
      <vt:lpstr>ЕД2</vt:lpstr>
      <vt:lpstr>ЕД3</vt:lpstr>
      <vt:lpstr>ЕД4</vt:lpstr>
      <vt:lpstr>ЕД5</vt:lpstr>
      <vt:lpstr>К1</vt:lpstr>
      <vt:lpstr>К2</vt:lpstr>
      <vt:lpstr>К3</vt:lpstr>
      <vt:lpstr>К4</vt:lpstr>
      <vt:lpstr>К5</vt:lpstr>
      <vt:lpstr>КГК</vt:lpstr>
      <vt:lpstr>КД0</vt:lpstr>
      <vt:lpstr>КД1</vt:lpstr>
      <vt:lpstr>КД2</vt:lpstr>
      <vt:lpstr>КД3</vt:lpstr>
      <vt:lpstr>КД4</vt:lpstr>
      <vt:lpstr>КД5</vt:lpstr>
      <vt:lpstr>КР1</vt:lpstr>
      <vt:lpstr>КР2</vt:lpstr>
      <vt:lpstr>КР3</vt:lpstr>
      <vt:lpstr>КР4</vt:lpstr>
      <vt:lpstr>КР5</vt:lpstr>
      <vt:lpstr>КРГК</vt:lpstr>
      <vt:lpstr>КРД0</vt:lpstr>
      <vt:lpstr>КРД1</vt:lpstr>
      <vt:lpstr>КРД2</vt:lpstr>
      <vt:lpstr>КРД3</vt:lpstr>
      <vt:lpstr>КРД4</vt:lpstr>
      <vt:lpstr>КРД5</vt:lpstr>
      <vt:lpstr>КРС1</vt:lpstr>
      <vt:lpstr>КРС2</vt:lpstr>
      <vt:lpstr>КРС3</vt:lpstr>
      <vt:lpstr>КРС4</vt:lpstr>
      <vt:lpstr>КРС5</vt:lpstr>
      <vt:lpstr>КС1</vt:lpstr>
      <vt:lpstr>КС2</vt:lpstr>
      <vt:lpstr>КС3</vt:lpstr>
      <vt:lpstr>КС4</vt:lpstr>
      <vt:lpstr>КС5</vt:lpstr>
      <vt:lpstr>Россия!Р1</vt:lpstr>
      <vt:lpstr>Россия!Р2</vt:lpstr>
      <vt:lpstr>Россия!Р3</vt:lpstr>
      <vt:lpstr>Россия!Р4</vt:lpstr>
      <vt:lpstr>Россия!Р5</vt:lpstr>
      <vt:lpstr>Россия!РГК</vt:lpstr>
      <vt:lpstr>РД0</vt:lpstr>
      <vt:lpstr>Россия!РД1</vt:lpstr>
      <vt:lpstr>РД2</vt:lpstr>
      <vt:lpstr>РД3</vt:lpstr>
      <vt:lpstr>РД4</vt:lpstr>
      <vt:lpstr>РД5</vt:lpstr>
      <vt:lpstr>Россия!РС1</vt:lpstr>
      <vt:lpstr>РС2</vt:lpstr>
      <vt:lpstr>РС3</vt:lpstr>
      <vt:lpstr>РС4</vt:lpstr>
      <vt:lpstr>РС5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Евсеева Полина Викторовна</dc:creator>
  <cp:lastModifiedBy>Хавраев Владимир Каимович</cp:lastModifiedBy>
  <dcterms:created xsi:type="dcterms:W3CDTF">2015-08-11T15:10:52Z</dcterms:created>
  <dcterms:modified xsi:type="dcterms:W3CDTF">2025-04-17T12:24:10Z</dcterms:modified>
</cp:coreProperties>
</file>