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ВНЕШНИЙ СЕКТОР\ДИНАМИЧЕСКИЕ_РЯДЫ\ВН_ДОЛГ\18 апреля 25\"/>
    </mc:Choice>
  </mc:AlternateContent>
  <bookViews>
    <workbookView xWindow="0" yWindow="0" windowWidth="28800" windowHeight="14820" firstSheet="1" activeTab="5"/>
  </bookViews>
  <sheets>
    <sheet name="ED_Y" sheetId="1" state="hidden" r:id="rId1"/>
    <sheet name="Армения" sheetId="2" r:id="rId2"/>
    <sheet name="Беларусь" sheetId="4" r:id="rId3"/>
    <sheet name="Казахстан" sheetId="5" r:id="rId4"/>
    <sheet name="Кыргызстан" sheetId="6" r:id="rId5"/>
    <sheet name="Россия" sheetId="7" r:id="rId6"/>
  </sheets>
  <calcPr calcId="152511"/>
</workbook>
</file>

<file path=xl/calcChain.xml><?xml version="1.0" encoding="utf-8"?>
<calcChain xmlns="http://schemas.openxmlformats.org/spreadsheetml/2006/main">
  <c r="P31" i="4" l="1"/>
  <c r="O31" i="4" l="1"/>
  <c r="N31" i="4" l="1"/>
  <c r="M31" i="4" l="1"/>
  <c r="L31" i="4" l="1"/>
  <c r="K31" i="4" l="1"/>
  <c r="J31" i="4"/>
  <c r="I31" i="4"/>
  <c r="H31" i="4"/>
  <c r="G31" i="4"/>
  <c r="F31" i="4"/>
  <c r="E31" i="4"/>
  <c r="D31" i="4"/>
</calcChain>
</file>

<file path=xl/sharedStrings.xml><?xml version="1.0" encoding="utf-8"?>
<sst xmlns="http://schemas.openxmlformats.org/spreadsheetml/2006/main" count="111" uniqueCount="25">
  <si>
    <t>Внешний долг</t>
  </si>
  <si>
    <t>миллионов долларов США</t>
  </si>
  <si>
    <t>на конец года</t>
  </si>
  <si>
    <t>Внешний долг, всего</t>
  </si>
  <si>
    <t>в том числе:</t>
  </si>
  <si>
    <t>- органы государственного управления</t>
  </si>
  <si>
    <t>- органы денежно-кредитного регулирования</t>
  </si>
  <si>
    <t xml:space="preserve">- банки </t>
  </si>
  <si>
    <t>- другие сектора</t>
  </si>
  <si>
    <t>- межфирменная задолженность</t>
  </si>
  <si>
    <t>Армения</t>
  </si>
  <si>
    <t xml:space="preserve"> - органы государственного управления</t>
  </si>
  <si>
    <t xml:space="preserve"> - органы денежно-кредитного регулирования</t>
  </si>
  <si>
    <t xml:space="preserve"> - банки </t>
  </si>
  <si>
    <t xml:space="preserve"> - другие сектора</t>
  </si>
  <si>
    <t xml:space="preserve"> - прямые инвестиции: межфирменное кредитование</t>
  </si>
  <si>
    <t>Беларусь</t>
  </si>
  <si>
    <t>Казахстан</t>
  </si>
  <si>
    <t>Кыргызстан</t>
  </si>
  <si>
    <t>Россия</t>
  </si>
  <si>
    <t>Примечание: Сведения о состоянии внешнего долга разработаны в соответствии с методологией, изложенной в шестом издании «Руководства по платежному балансу и международной инвестиционной позиции (РПБ6)», МВФ.</t>
  </si>
  <si>
    <t>Обновлено: 06.07.2016</t>
  </si>
  <si>
    <t>1)</t>
  </si>
  <si>
    <r>
      <t xml:space="preserve"> </t>
    </r>
    <r>
      <rPr>
        <vertAlign val="superscript"/>
        <sz val="11"/>
        <color theme="1"/>
        <rFont val="Calibri"/>
        <family val="2"/>
        <charset val="204"/>
        <scheme val="minor"/>
      </rPr>
      <t>1)</t>
    </r>
    <r>
      <rPr>
        <sz val="11"/>
        <color theme="1"/>
        <rFont val="Calibri"/>
        <family val="2"/>
        <scheme val="minor"/>
      </rPr>
      <t>Показатели по сектору «органы денежно-кредитного регулирования» учтены по сектору «банки»</t>
    </r>
  </si>
  <si>
    <t>Обновлено: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</si>
</sst>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_-* #,##0.00_-;\-* #,##0.00_-;_-* &quot;-&quot;??_-;_-@_-"/>
    <numFmt numFmtId="172" formatCode="_-* #,##0.00[$€-1]_-;\-* #,##0.00[$€-1]_-;_-* &quot;-&quot;??[$€-1]_-"/>
    <numFmt numFmtId="173" formatCode="#.00"/>
    <numFmt numFmtId="174" formatCode="0.00_)"/>
    <numFmt numFmtId="175" formatCode="[Black]#,##0.0;[Black]\-#,##0.0;;"/>
    <numFmt numFmtId="176" formatCode="General_)"/>
    <numFmt numFmtId="177" formatCode="_-* #,##0_-;\-* #,##0_-;_-* &quot;-&quot;_-;_-@_-"/>
    <numFmt numFmtId="178" formatCode="_-&quot;£&quot;* #,##0_-;\-&quot;£&quot;* #,##0_-;_-&quot;£&quot;* &quot;-&quot;_-;_-@_-"/>
    <numFmt numFmtId="179" formatCode="_-* #,##0.00&quot; &quot;_-;\-* #,##0.00&quot; &quot;_-;_-* &quot;-&quot;??&quot; &quot;_-;_-@_-"/>
    <numFmt numFmtId="180" formatCode="#,##0.0000"/>
    <numFmt numFmtId="181" formatCode="_-* #,##0\ _р_._-;\-* #,##0\ _р_._-;_-* &quot;-&quot;\ _р_._-;_-@_-"/>
    <numFmt numFmtId="182" formatCode="_-* #,##0.00\ _р_._-;\-* #,##0.00\ _р_._-;_-* &quot;-&quot;??\ _р_._-;_-@_-"/>
    <numFmt numFmtId="183" formatCode="_-* #,##0.00_ _-;\-* #,##0.00_ _-;_-* &quot;-&quot;??_ _-;_-@_-"/>
    <numFmt numFmtId="184" formatCode="&quot; &quot;#,##0.00&quot;  &quot;;&quot;-&quot;#,##0.00&quot;  &quot;;&quot; -&quot;00&quot;  &quot;;&quot; &quot;@&quot; &quot;"/>
    <numFmt numFmtId="185" formatCode="0.0%"/>
    <numFmt numFmtId="186" formatCode="0.0"/>
    <numFmt numFmtId="187" formatCode="_(* #,##0_);_(* \(#,##0\);_(* &quot;-&quot;??_);_(@_)"/>
  </numFmts>
  <fonts count="77">
    <font>
      <sz val="11"/>
      <color theme="1"/>
      <name val="Calibri"/>
      <family val="2"/>
      <scheme val="minor"/>
    </font>
    <font>
      <sz val="12"/>
      <color indexed="24"/>
      <name val="Modern"/>
      <family val="3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"/>
      <color indexed="8"/>
      <name val="Courier"/>
      <family val="1"/>
    </font>
    <font>
      <sz val="10"/>
      <name val="Arial Cyr"/>
    </font>
    <font>
      <i/>
      <sz val="11"/>
      <color indexed="23"/>
      <name val="Calibri"/>
      <family val="2"/>
    </font>
    <font>
      <i/>
      <sz val="1"/>
      <color indexed="8"/>
      <name val="Courier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"/>
      <color indexed="8"/>
      <name val="Courier"/>
      <family val="1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name val="Helv"/>
    </font>
    <font>
      <sz val="9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2"/>
      <name val="Arial Cy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24"/>
      <name val="Modern"/>
      <family val="3"/>
    </font>
    <font>
      <b/>
      <sz val="12"/>
      <color indexed="24"/>
      <name val="Modern"/>
      <family val="3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name val="Times New Roman Cyr"/>
    </font>
    <font>
      <sz val="10"/>
      <name val="Arial CYR"/>
    </font>
    <font>
      <sz val="12"/>
      <color indexed="24"/>
      <name val="Symbol"/>
      <family val="1"/>
    </font>
    <font>
      <sz val="10"/>
      <color indexed="8"/>
      <name val="Arial Cyr"/>
    </font>
    <font>
      <sz val="11"/>
      <color theme="1"/>
      <name val="Calibri"/>
      <family val="2"/>
      <scheme val="minor"/>
    </font>
    <font>
      <sz val="10"/>
      <color rgb="FFFF0000"/>
      <name val="Arial Cy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vertAlign val="superscript"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6">
    <xf numFmtId="0" fontId="0" fillId="0" borderId="0"/>
    <xf numFmtId="0" fontId="1" fillId="0" borderId="0"/>
    <xf numFmtId="0" fontId="1" fillId="0" borderId="0"/>
    <xf numFmtId="167" fontId="2" fillId="0" borderId="0"/>
    <xf numFmtId="168" fontId="2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7" borderId="0"/>
    <xf numFmtId="0" fontId="3" fillId="8" borderId="0"/>
    <xf numFmtId="0" fontId="3" fillId="8" borderId="0"/>
    <xf numFmtId="0" fontId="3" fillId="9" borderId="0"/>
    <xf numFmtId="0" fontId="3" fillId="9" borderId="0"/>
    <xf numFmtId="0" fontId="3" fillId="7" borderId="0"/>
    <xf numFmtId="0" fontId="3" fillId="7" borderId="0"/>
    <xf numFmtId="0" fontId="3" fillId="6" borderId="0"/>
    <xf numFmtId="0" fontId="3" fillId="6" borderId="0"/>
    <xf numFmtId="0" fontId="3" fillId="9" borderId="0"/>
    <xf numFmtId="0" fontId="3" fillId="9" borderId="0"/>
    <xf numFmtId="169" fontId="2" fillId="0" borderId="0"/>
    <xf numFmtId="170" fontId="2" fillId="0" borderId="0"/>
    <xf numFmtId="0" fontId="3" fillId="10" borderId="0"/>
    <xf numFmtId="0" fontId="3" fillId="8" borderId="0"/>
    <xf numFmtId="0" fontId="3" fillId="11" borderId="0"/>
    <xf numFmtId="0" fontId="3" fillId="5" borderId="0"/>
    <xf numFmtId="0" fontId="3" fillId="10" borderId="0"/>
    <xf numFmtId="0" fontId="3" fillId="12" borderId="0"/>
    <xf numFmtId="0" fontId="3" fillId="13" borderId="0"/>
    <xf numFmtId="0" fontId="3" fillId="13" borderId="0"/>
    <xf numFmtId="0" fontId="3" fillId="8" borderId="0"/>
    <xf numFmtId="0" fontId="3" fillId="8" borderId="0"/>
    <xf numFmtId="0" fontId="3" fillId="14" borderId="0"/>
    <xf numFmtId="0" fontId="3" fillId="14" borderId="0"/>
    <xf numFmtId="0" fontId="3" fillId="13" borderId="0"/>
    <xf numFmtId="0" fontId="3" fillId="13" borderId="0"/>
    <xf numFmtId="0" fontId="3" fillId="10" borderId="0"/>
    <xf numFmtId="0" fontId="3" fillId="10" borderId="0"/>
    <xf numFmtId="0" fontId="3" fillId="14" borderId="0"/>
    <xf numFmtId="0" fontId="3" fillId="14" borderId="0"/>
    <xf numFmtId="0" fontId="4" fillId="15" borderId="0"/>
    <xf numFmtId="0" fontId="4" fillId="8" borderId="0"/>
    <xf numFmtId="0" fontId="4" fillId="11" borderId="0"/>
    <xf numFmtId="0" fontId="4" fillId="16" borderId="0"/>
    <xf numFmtId="0" fontId="4" fillId="17" borderId="0"/>
    <xf numFmtId="0" fontId="4" fillId="18" borderId="0"/>
    <xf numFmtId="0" fontId="4" fillId="17" borderId="0"/>
    <xf numFmtId="0" fontId="4" fillId="17" borderId="0"/>
    <xf numFmtId="0" fontId="4" fillId="8" borderId="0"/>
    <xf numFmtId="0" fontId="4" fillId="8" borderId="0"/>
    <xf numFmtId="0" fontId="4" fillId="14" borderId="0"/>
    <xf numFmtId="0" fontId="4" fillId="14" borderId="0"/>
    <xf numFmtId="0" fontId="4" fillId="13" borderId="0"/>
    <xf numFmtId="0" fontId="4" fillId="13" borderId="0"/>
    <xf numFmtId="0" fontId="4" fillId="17" borderId="0"/>
    <xf numFmtId="0" fontId="4" fillId="17" borderId="0"/>
    <xf numFmtId="0" fontId="4" fillId="8" borderId="0"/>
    <xf numFmtId="0" fontId="4" fillId="8" borderId="0"/>
    <xf numFmtId="0" fontId="4" fillId="19" borderId="0"/>
    <xf numFmtId="0" fontId="4" fillId="20" borderId="0"/>
    <xf numFmtId="0" fontId="4" fillId="21" borderId="0"/>
    <xf numFmtId="0" fontId="4" fillId="16" borderId="0"/>
    <xf numFmtId="0" fontId="4" fillId="17" borderId="0"/>
    <xf numFmtId="0" fontId="4" fillId="22" borderId="0"/>
    <xf numFmtId="0" fontId="5" fillId="0" borderId="1">
      <protection hidden="1"/>
    </xf>
    <xf numFmtId="0" fontId="6" fillId="13" borderId="1">
      <protection hidden="1"/>
    </xf>
    <xf numFmtId="0" fontId="7" fillId="0" borderId="1">
      <protection hidden="1"/>
    </xf>
    <xf numFmtId="0" fontId="8" fillId="3" borderId="0"/>
    <xf numFmtId="0" fontId="9" fillId="13" borderId="2"/>
    <xf numFmtId="0" fontId="57" fillId="0" borderId="0"/>
    <xf numFmtId="0" fontId="10" fillId="23" borderId="3"/>
    <xf numFmtId="171" fontId="11" fillId="0" borderId="0"/>
    <xf numFmtId="171" fontId="12" fillId="0" borderId="0"/>
    <xf numFmtId="0" fontId="13" fillId="0" borderId="0"/>
    <xf numFmtId="0" fontId="14" fillId="0" borderId="0">
      <protection locked="0"/>
    </xf>
    <xf numFmtId="172" fontId="15" fillId="0" borderId="0"/>
    <xf numFmtId="0" fontId="16" fillId="0" borderId="0"/>
    <xf numFmtId="0" fontId="14" fillId="0" borderId="0">
      <protection locked="0"/>
    </xf>
    <xf numFmtId="0" fontId="14" fillId="0" borderId="0">
      <protection locked="0"/>
    </xf>
    <xf numFmtId="0" fontId="17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7" fillId="0" borderId="0">
      <protection locked="0"/>
    </xf>
    <xf numFmtId="2" fontId="13" fillId="0" borderId="0"/>
    <xf numFmtId="173" fontId="14" fillId="0" borderId="0">
      <protection locked="0"/>
    </xf>
    <xf numFmtId="0" fontId="18" fillId="4" borderId="0"/>
    <xf numFmtId="38" fontId="19" fillId="24" borderId="0"/>
    <xf numFmtId="0" fontId="20" fillId="0" borderId="4"/>
    <xf numFmtId="0" fontId="21" fillId="0" borderId="5"/>
    <xf numFmtId="0" fontId="22" fillId="0" borderId="6"/>
    <xf numFmtId="0" fontId="22" fillId="0" borderId="0"/>
    <xf numFmtId="0" fontId="23" fillId="0" borderId="0"/>
    <xf numFmtId="0" fontId="24" fillId="0" borderId="0">
      <protection locked="0"/>
    </xf>
    <xf numFmtId="0" fontId="25" fillId="0" borderId="0"/>
    <xf numFmtId="0" fontId="24" fillId="0" borderId="0">
      <protection locked="0"/>
    </xf>
    <xf numFmtId="0" fontId="15" fillId="0" borderId="0"/>
    <xf numFmtId="166" fontId="2" fillId="0" borderId="0"/>
    <xf numFmtId="3" fontId="2" fillId="0" borderId="0"/>
    <xf numFmtId="0" fontId="26" fillId="7" borderId="2"/>
    <xf numFmtId="10" fontId="19" fillId="25" borderId="7"/>
    <xf numFmtId="0" fontId="27" fillId="0" borderId="8"/>
    <xf numFmtId="0" fontId="28" fillId="0" borderId="1">
      <alignment horizontal="left"/>
      <protection locked="0"/>
    </xf>
    <xf numFmtId="0" fontId="29" fillId="14" borderId="0"/>
    <xf numFmtId="174" fontId="30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3" fillId="0" borderId="0"/>
    <xf numFmtId="0" fontId="15" fillId="9" borderId="9"/>
    <xf numFmtId="0" fontId="34" fillId="13" borderId="10"/>
    <xf numFmtId="0" fontId="35" fillId="0" borderId="0"/>
    <xf numFmtId="10" fontId="12" fillId="0" borderId="0"/>
    <xf numFmtId="175" fontId="2" fillId="0" borderId="0"/>
    <xf numFmtId="0" fontId="36" fillId="0" borderId="0"/>
    <xf numFmtId="0" fontId="37" fillId="0" borderId="1">
      <protection hidden="1"/>
    </xf>
    <xf numFmtId="0" fontId="38" fillId="0" borderId="0">
      <alignment vertical="top"/>
    </xf>
    <xf numFmtId="0" fontId="39" fillId="0" borderId="0"/>
    <xf numFmtId="176" fontId="31" fillId="0" borderId="0">
      <alignment horizontal="left"/>
    </xf>
    <xf numFmtId="0" fontId="12" fillId="0" borderId="0"/>
    <xf numFmtId="0" fontId="40" fillId="0" borderId="0"/>
    <xf numFmtId="0" fontId="41" fillId="13" borderId="1"/>
    <xf numFmtId="0" fontId="13" fillId="0" borderId="11"/>
    <xf numFmtId="0" fontId="14" fillId="0" borderId="11">
      <protection locked="0"/>
    </xf>
    <xf numFmtId="177" fontId="12" fillId="0" borderId="0"/>
    <xf numFmtId="178" fontId="12" fillId="0" borderId="0"/>
    <xf numFmtId="0" fontId="42" fillId="0" borderId="0"/>
    <xf numFmtId="0" fontId="4" fillId="17" borderId="0"/>
    <xf numFmtId="0" fontId="4" fillId="17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6" borderId="0"/>
    <xf numFmtId="0" fontId="4" fillId="26" borderId="0"/>
    <xf numFmtId="0" fontId="4" fillId="17" borderId="0"/>
    <xf numFmtId="0" fontId="4" fillId="17" borderId="0"/>
    <xf numFmtId="0" fontId="4" fillId="22" borderId="0"/>
    <xf numFmtId="0" fontId="4" fillId="22" borderId="0"/>
    <xf numFmtId="0" fontId="26" fillId="14" borderId="2"/>
    <xf numFmtId="0" fontId="26" fillId="14" borderId="2"/>
    <xf numFmtId="0" fontId="34" fillId="27" borderId="10"/>
    <xf numFmtId="0" fontId="34" fillId="27" borderId="10"/>
    <xf numFmtId="0" fontId="9" fillId="27" borderId="2"/>
    <xf numFmtId="0" fontId="9" fillId="27" borderId="2"/>
    <xf numFmtId="0" fontId="58" fillId="0" borderId="0"/>
    <xf numFmtId="0" fontId="1" fillId="0" borderId="0"/>
    <xf numFmtId="179" fontId="43" fillId="0" borderId="0"/>
    <xf numFmtId="0" fontId="44" fillId="0" borderId="12"/>
    <xf numFmtId="0" fontId="44" fillId="0" borderId="12"/>
    <xf numFmtId="0" fontId="45" fillId="0" borderId="5"/>
    <xf numFmtId="0" fontId="45" fillId="0" borderId="5"/>
    <xf numFmtId="0" fontId="46" fillId="0" borderId="13"/>
    <xf numFmtId="0" fontId="46" fillId="0" borderId="13"/>
    <xf numFmtId="0" fontId="46" fillId="0" borderId="0"/>
    <xf numFmtId="0" fontId="46" fillId="0" borderId="0"/>
    <xf numFmtId="0" fontId="47" fillId="0" borderId="0"/>
    <xf numFmtId="0" fontId="48" fillId="0" borderId="0"/>
    <xf numFmtId="0" fontId="49" fillId="0" borderId="14"/>
    <xf numFmtId="0" fontId="49" fillId="0" borderId="14"/>
    <xf numFmtId="0" fontId="1" fillId="0" borderId="11"/>
    <xf numFmtId="0" fontId="10" fillId="23" borderId="3"/>
    <xf numFmtId="0" fontId="10" fillId="23" borderId="3"/>
    <xf numFmtId="0" fontId="50" fillId="0" borderId="0"/>
    <xf numFmtId="0" fontId="50" fillId="0" borderId="0"/>
    <xf numFmtId="0" fontId="29" fillId="14" borderId="0"/>
    <xf numFmtId="0" fontId="29" fillId="1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12" fillId="0" borderId="0"/>
    <xf numFmtId="0" fontId="52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15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15" fillId="0" borderId="0"/>
    <xf numFmtId="0" fontId="59" fillId="0" borderId="0"/>
    <xf numFmtId="0" fontId="60" fillId="0" borderId="0"/>
    <xf numFmtId="0" fontId="51" fillId="0" borderId="0">
      <alignment vertical="top"/>
    </xf>
    <xf numFmtId="0" fontId="15" fillId="0" borderId="0"/>
    <xf numFmtId="0" fontId="51" fillId="0" borderId="0">
      <alignment vertical="top"/>
    </xf>
    <xf numFmtId="0" fontId="43" fillId="0" borderId="0"/>
    <xf numFmtId="0" fontId="3" fillId="0" borderId="0"/>
    <xf numFmtId="0" fontId="56" fillId="0" borderId="0"/>
    <xf numFmtId="0" fontId="59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6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3" fillId="0" borderId="0"/>
    <xf numFmtId="0" fontId="8" fillId="3" borderId="0"/>
    <xf numFmtId="0" fontId="8" fillId="3" borderId="0"/>
    <xf numFmtId="0" fontId="16" fillId="0" borderId="0"/>
    <xf numFmtId="0" fontId="16" fillId="0" borderId="0"/>
    <xf numFmtId="0" fontId="3" fillId="28" borderId="26"/>
    <xf numFmtId="0" fontId="3" fillId="9" borderId="9"/>
    <xf numFmtId="0" fontId="53" fillId="9" borderId="9"/>
    <xf numFmtId="0" fontId="3" fillId="9" borderId="9"/>
    <xf numFmtId="0" fontId="53" fillId="9" borderId="9"/>
    <xf numFmtId="0" fontId="3" fillId="9" borderId="9"/>
    <xf numFmtId="0" fontId="3" fillId="9" borderId="9"/>
    <xf numFmtId="0" fontId="53" fillId="9" borderId="9"/>
    <xf numFmtId="0" fontId="3" fillId="9" borderId="9"/>
    <xf numFmtId="0" fontId="3" fillId="9" borderId="9"/>
    <xf numFmtId="0" fontId="53" fillId="9" borderId="9"/>
    <xf numFmtId="0" fontId="53" fillId="9" borderId="9"/>
    <xf numFmtId="0" fontId="3" fillId="9" borderId="9"/>
    <xf numFmtId="0" fontId="3" fillId="28" borderId="26"/>
    <xf numFmtId="0" fontId="3" fillId="9" borderId="9"/>
    <xf numFmtId="0" fontId="3" fillId="9" borderId="9"/>
    <xf numFmtId="0" fontId="3" fillId="28" borderId="26"/>
    <xf numFmtId="0" fontId="3" fillId="9" borderId="9"/>
    <xf numFmtId="0" fontId="3" fillId="9" borderId="9"/>
    <xf numFmtId="0" fontId="3" fillId="9" borderId="9"/>
    <xf numFmtId="0" fontId="3" fillId="9" borderId="9"/>
    <xf numFmtId="0" fontId="56" fillId="28" borderId="26"/>
    <xf numFmtId="9" fontId="56" fillId="0" borderId="0"/>
    <xf numFmtId="9" fontId="15" fillId="0" borderId="0"/>
    <xf numFmtId="0" fontId="27" fillId="0" borderId="8"/>
    <xf numFmtId="0" fontId="27" fillId="0" borderId="8"/>
    <xf numFmtId="0" fontId="61" fillId="0" borderId="0"/>
    <xf numFmtId="0" fontId="12" fillId="0" borderId="0"/>
    <xf numFmtId="0" fontId="51" fillId="0" borderId="0"/>
    <xf numFmtId="0" fontId="1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0" fontId="42" fillId="0" borderId="0"/>
    <xf numFmtId="0" fontId="42" fillId="0" borderId="0"/>
    <xf numFmtId="181" fontId="15" fillId="0" borderId="0"/>
    <xf numFmtId="182" fontId="15" fillId="0" borderId="0"/>
    <xf numFmtId="2" fontId="1" fillId="0" borderId="0"/>
    <xf numFmtId="164" fontId="15" fillId="0" borderId="0"/>
    <xf numFmtId="164" fontId="15" fillId="0" borderId="0"/>
    <xf numFmtId="183" fontId="15" fillId="0" borderId="0"/>
    <xf numFmtId="184" fontId="55" fillId="0" borderId="0"/>
    <xf numFmtId="165" fontId="15" fillId="0" borderId="0"/>
    <xf numFmtId="165" fontId="15" fillId="0" borderId="0"/>
    <xf numFmtId="0" fontId="18" fillId="4" borderId="0"/>
    <xf numFmtId="0" fontId="18" fillId="4" borderId="0"/>
    <xf numFmtId="0" fontId="32" fillId="0" borderId="0"/>
    <xf numFmtId="0" fontId="56" fillId="0" borderId="0"/>
  </cellStyleXfs>
  <cellXfs count="67"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62" fillId="0" borderId="0" xfId="0" applyNumberFormat="1" applyFont="1" applyFill="1" applyBorder="1" applyAlignment="1">
      <alignment vertical="center"/>
    </xf>
    <xf numFmtId="0" fontId="63" fillId="0" borderId="0" xfId="0" applyNumberFormat="1" applyFont="1" applyFill="1" applyBorder="1" applyAlignment="1">
      <alignment vertical="center"/>
    </xf>
    <xf numFmtId="0" fontId="63" fillId="0" borderId="0" xfId="0" applyNumberFormat="1" applyFont="1" applyFill="1" applyBorder="1" applyAlignment="1">
      <alignment vertical="center" wrapText="1"/>
    </xf>
    <xf numFmtId="0" fontId="62" fillId="0" borderId="0" xfId="0" applyNumberFormat="1" applyFont="1" applyFill="1" applyBorder="1"/>
    <xf numFmtId="0" fontId="64" fillId="0" borderId="0" xfId="0" applyNumberFormat="1" applyFont="1" applyFill="1" applyBorder="1" applyAlignment="1">
      <alignment horizontal="right"/>
    </xf>
    <xf numFmtId="0" fontId="62" fillId="0" borderId="0" xfId="0" applyNumberFormat="1" applyFont="1" applyFill="1" applyBorder="1" applyAlignment="1">
      <alignment vertical="center" wrapText="1"/>
    </xf>
    <xf numFmtId="0" fontId="62" fillId="0" borderId="0" xfId="0" applyNumberFormat="1" applyFont="1" applyFill="1" applyBorder="1"/>
    <xf numFmtId="0" fontId="64" fillId="0" borderId="0" xfId="0" applyNumberFormat="1" applyFont="1" applyFill="1" applyBorder="1"/>
    <xf numFmtId="0" fontId="63" fillId="29" borderId="7" xfId="0" applyNumberFormat="1" applyFont="1" applyFill="1" applyBorder="1" applyAlignment="1">
      <alignment horizontal="center" vertical="center" wrapText="1"/>
    </xf>
    <xf numFmtId="0" fontId="62" fillId="29" borderId="7" xfId="0" applyNumberFormat="1" applyFont="1" applyFill="1" applyBorder="1" applyAlignment="1">
      <alignment horizontal="center"/>
    </xf>
    <xf numFmtId="0" fontId="62" fillId="0" borderId="15" xfId="0" applyNumberFormat="1" applyFont="1" applyFill="1" applyBorder="1"/>
    <xf numFmtId="0" fontId="62" fillId="0" borderId="16" xfId="0" applyNumberFormat="1" applyFont="1" applyFill="1" applyBorder="1"/>
    <xf numFmtId="0" fontId="62" fillId="0" borderId="17" xfId="0" applyNumberFormat="1" applyFont="1" applyFill="1" applyBorder="1"/>
    <xf numFmtId="166" fontId="62" fillId="0" borderId="0" xfId="0" applyNumberFormat="1" applyFont="1" applyFill="1" applyBorder="1"/>
    <xf numFmtId="0" fontId="65" fillId="0" borderId="0" xfId="0" applyNumberFormat="1" applyFont="1" applyFill="1" applyBorder="1"/>
    <xf numFmtId="3" fontId="62" fillId="0" borderId="15" xfId="0" applyNumberFormat="1" applyFont="1" applyFill="1" applyBorder="1" applyAlignment="1">
      <alignment horizontal="right" vertical="center"/>
    </xf>
    <xf numFmtId="3" fontId="62" fillId="0" borderId="18" xfId="0" applyNumberFormat="1" applyFont="1" applyFill="1" applyBorder="1" applyAlignment="1">
      <alignment horizontal="right" vertical="center"/>
    </xf>
    <xf numFmtId="3" fontId="62" fillId="0" borderId="19" xfId="0" applyNumberFormat="1" applyFont="1" applyFill="1" applyBorder="1" applyAlignment="1">
      <alignment horizontal="right" vertical="center"/>
    </xf>
    <xf numFmtId="3" fontId="62" fillId="0" borderId="16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 applyAlignment="1">
      <alignment horizontal="right" vertical="center"/>
    </xf>
    <xf numFmtId="3" fontId="62" fillId="0" borderId="20" xfId="0" applyNumberFormat="1" applyFont="1" applyFill="1" applyBorder="1" applyAlignment="1">
      <alignment horizontal="right" vertical="center"/>
    </xf>
    <xf numFmtId="3" fontId="62" fillId="0" borderId="17" xfId="0" applyNumberFormat="1" applyFont="1" applyFill="1" applyBorder="1" applyAlignment="1">
      <alignment horizontal="right" vertical="center"/>
    </xf>
    <xf numFmtId="3" fontId="62" fillId="0" borderId="21" xfId="0" applyNumberFormat="1" applyFont="1" applyFill="1" applyBorder="1" applyAlignment="1">
      <alignment horizontal="right" vertical="center"/>
    </xf>
    <xf numFmtId="3" fontId="62" fillId="0" borderId="22" xfId="0" applyNumberFormat="1" applyFont="1" applyFill="1" applyBorder="1" applyAlignment="1">
      <alignment horizontal="right" vertical="center"/>
    </xf>
    <xf numFmtId="3" fontId="62" fillId="0" borderId="0" xfId="0" applyNumberFormat="1" applyFont="1" applyFill="1" applyBorder="1"/>
    <xf numFmtId="0" fontId="66" fillId="0" borderId="0" xfId="0" applyNumberFormat="1" applyFont="1" applyFill="1" applyBorder="1" applyAlignment="1">
      <alignment horizontal="right"/>
    </xf>
    <xf numFmtId="185" fontId="69" fillId="0" borderId="0" xfId="276" applyNumberFormat="1" applyFont="1" applyFill="1" applyBorder="1" applyAlignment="1">
      <alignment horizontal="right" vertical="center"/>
    </xf>
    <xf numFmtId="0" fontId="68" fillId="0" borderId="0" xfId="0" applyNumberFormat="1" applyFont="1" applyFill="1" applyBorder="1" applyAlignment="1">
      <alignment horizontal="center" vertical="center" wrapText="1"/>
    </xf>
    <xf numFmtId="0" fontId="69" fillId="0" borderId="0" xfId="0" applyNumberFormat="1" applyFont="1" applyFill="1" applyBorder="1" applyAlignment="1">
      <alignment horizontal="center"/>
    </xf>
    <xf numFmtId="0" fontId="69" fillId="0" borderId="0" xfId="0" applyNumberFormat="1" applyFont="1" applyFill="1" applyBorder="1"/>
    <xf numFmtId="0" fontId="70" fillId="0" borderId="0" xfId="0" applyNumberFormat="1" applyFont="1" applyFill="1" applyBorder="1" applyAlignment="1">
      <alignment horizontal="right"/>
    </xf>
    <xf numFmtId="186" fontId="62" fillId="0" borderId="0" xfId="0" applyNumberFormat="1" applyFont="1" applyFill="1" applyBorder="1"/>
    <xf numFmtId="3" fontId="71" fillId="0" borderId="2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wrapText="1"/>
    </xf>
    <xf numFmtId="3" fontId="71" fillId="0" borderId="0" xfId="0" applyNumberFormat="1" applyFont="1" applyFill="1" applyBorder="1" applyAlignment="1">
      <alignment horizontal="right" vertical="center"/>
    </xf>
    <xf numFmtId="0" fontId="62" fillId="29" borderId="23" xfId="0" applyNumberFormat="1" applyFont="1" applyFill="1" applyBorder="1" applyAlignment="1">
      <alignment horizontal="center"/>
    </xf>
    <xf numFmtId="0" fontId="62" fillId="29" borderId="25" xfId="0" applyNumberFormat="1" applyFont="1" applyFill="1" applyBorder="1" applyAlignment="1">
      <alignment horizontal="center"/>
    </xf>
    <xf numFmtId="0" fontId="62" fillId="29" borderId="27" xfId="0" applyNumberFormat="1" applyFont="1" applyFill="1" applyBorder="1" applyAlignment="1">
      <alignment horizontal="center"/>
    </xf>
    <xf numFmtId="3" fontId="73" fillId="0" borderId="18" xfId="0" applyNumberFormat="1" applyFont="1" applyFill="1" applyBorder="1" applyAlignment="1">
      <alignment horizontal="right" vertical="center"/>
    </xf>
    <xf numFmtId="3" fontId="73" fillId="0" borderId="0" xfId="0" applyNumberFormat="1" applyFont="1" applyFill="1" applyBorder="1" applyAlignment="1">
      <alignment horizontal="right" vertical="center"/>
    </xf>
    <xf numFmtId="3" fontId="73" fillId="0" borderId="20" xfId="0" applyNumberFormat="1" applyFont="1" applyFill="1" applyBorder="1" applyAlignment="1">
      <alignment horizontal="right" vertical="center"/>
    </xf>
    <xf numFmtId="3" fontId="74" fillId="0" borderId="0" xfId="0" applyNumberFormat="1" applyFont="1" applyBorder="1" applyAlignment="1">
      <alignment horizontal="right" vertical="center"/>
    </xf>
    <xf numFmtId="3" fontId="74" fillId="0" borderId="20" xfId="0" applyNumberFormat="1" applyFont="1" applyBorder="1" applyAlignment="1">
      <alignment horizontal="right" vertical="center"/>
    </xf>
    <xf numFmtId="187" fontId="74" fillId="0" borderId="22" xfId="299" applyNumberFormat="1" applyFont="1" applyFill="1" applyBorder="1"/>
    <xf numFmtId="3" fontId="74" fillId="0" borderId="21" xfId="0" applyNumberFormat="1" applyFont="1" applyBorder="1" applyAlignment="1">
      <alignment horizontal="right" vertical="center"/>
    </xf>
    <xf numFmtId="3" fontId="74" fillId="0" borderId="19" xfId="0" applyNumberFormat="1" applyFont="1" applyBorder="1" applyAlignment="1">
      <alignment horizontal="right" vertical="center"/>
    </xf>
    <xf numFmtId="3" fontId="74" fillId="0" borderId="20" xfId="0" applyNumberFormat="1" applyFont="1" applyFill="1" applyBorder="1" applyAlignment="1">
      <alignment horizontal="right" vertical="center"/>
    </xf>
    <xf numFmtId="3" fontId="74" fillId="0" borderId="22" xfId="0" applyNumberFormat="1" applyFont="1" applyBorder="1" applyAlignment="1">
      <alignment horizontal="right" vertical="center"/>
    </xf>
    <xf numFmtId="3" fontId="74" fillId="0" borderId="19" xfId="0" applyNumberFormat="1" applyFont="1" applyFill="1" applyBorder="1"/>
    <xf numFmtId="3" fontId="75" fillId="0" borderId="20" xfId="0" applyNumberFormat="1" applyFont="1" applyFill="1" applyBorder="1" applyAlignment="1">
      <alignment horizontal="right" vertical="center"/>
    </xf>
    <xf numFmtId="3" fontId="74" fillId="0" borderId="22" xfId="0" applyNumberFormat="1" applyFont="1" applyFill="1" applyBorder="1" applyAlignment="1">
      <alignment horizontal="right" vertical="center"/>
    </xf>
    <xf numFmtId="187" fontId="74" fillId="0" borderId="0" xfId="299" applyNumberFormat="1" applyFont="1" applyBorder="1" applyAlignment="1">
      <alignment wrapText="1"/>
    </xf>
    <xf numFmtId="3" fontId="74" fillId="0" borderId="19" xfId="298" applyNumberFormat="1" applyFont="1" applyBorder="1" applyAlignment="1">
      <alignment wrapText="1"/>
    </xf>
    <xf numFmtId="0" fontId="76" fillId="29" borderId="7" xfId="0" applyNumberFormat="1" applyFont="1" applyFill="1" applyBorder="1" applyAlignment="1">
      <alignment horizontal="center" vertical="center" wrapText="1"/>
    </xf>
    <xf numFmtId="0" fontId="62" fillId="29" borderId="23" xfId="0" applyNumberFormat="1" applyFont="1" applyFill="1" applyBorder="1" applyAlignment="1">
      <alignment horizontal="center" vertical="center" wrapText="1"/>
    </xf>
    <xf numFmtId="0" fontId="62" fillId="29" borderId="24" xfId="0" applyNumberFormat="1" applyFont="1" applyFill="1" applyBorder="1" applyAlignment="1">
      <alignment horizontal="center" vertical="center" wrapText="1"/>
    </xf>
    <xf numFmtId="0" fontId="62" fillId="29" borderId="25" xfId="0" applyNumberFormat="1" applyFon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wrapText="1"/>
    </xf>
    <xf numFmtId="3" fontId="74" fillId="0" borderId="18" xfId="298" applyNumberFormat="1" applyFont="1" applyBorder="1" applyAlignment="1">
      <alignment wrapText="1"/>
    </xf>
    <xf numFmtId="187" fontId="74" fillId="0" borderId="21" xfId="299" applyNumberFormat="1" applyFont="1" applyFill="1" applyBorder="1"/>
    <xf numFmtId="3" fontId="74" fillId="0" borderId="18" xfId="0" applyNumberFormat="1" applyFont="1" applyBorder="1" applyAlignment="1">
      <alignment horizontal="right" vertical="center"/>
    </xf>
    <xf numFmtId="3" fontId="74" fillId="0" borderId="0" xfId="0" applyNumberFormat="1" applyFont="1" applyFill="1" applyBorder="1" applyAlignment="1">
      <alignment horizontal="right" vertical="center"/>
    </xf>
    <xf numFmtId="3" fontId="74" fillId="0" borderId="18" xfId="0" applyNumberFormat="1" applyFont="1" applyFill="1" applyBorder="1"/>
    <xf numFmtId="3" fontId="74" fillId="0" borderId="21" xfId="0" applyNumberFormat="1" applyFont="1" applyFill="1" applyBorder="1" applyAlignment="1">
      <alignment horizontal="right" vertical="center"/>
    </xf>
  </cellXfs>
  <cellStyles count="306">
    <cellStyle name="?????" xfId="305"/>
    <cellStyle name="???????_??????? 6_99" xfId="1"/>
    <cellStyle name="?????_Приложения 1-5 к СЗ относительно информации о платежах_3 (окон)" xfId="2"/>
    <cellStyle name="1 indent" xfId="3"/>
    <cellStyle name="2 indent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 2" xfId="11"/>
    <cellStyle name="20% - Акцент1 2 3" xfId="12"/>
    <cellStyle name="20% - Акцент2 2 2" xfId="13"/>
    <cellStyle name="20% - Акцент2 2 3" xfId="14"/>
    <cellStyle name="20% - Акцент3 2 2" xfId="15"/>
    <cellStyle name="20% - Акцент3 2 3" xfId="16"/>
    <cellStyle name="20% - Акцент4 2 2" xfId="17"/>
    <cellStyle name="20% - Акцент4 2 3" xfId="18"/>
    <cellStyle name="20% - Акцент5 2 2" xfId="19"/>
    <cellStyle name="20% - Акцент5 2 3" xfId="20"/>
    <cellStyle name="20% - Акцент6 2 2" xfId="21"/>
    <cellStyle name="20% - Акцент6 2 3" xfId="22"/>
    <cellStyle name="3 indents" xfId="23"/>
    <cellStyle name="4 indents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Акцент1 2 2" xfId="31"/>
    <cellStyle name="40% - Акцент1 2 3" xfId="32"/>
    <cellStyle name="40% - Акцент2 2 2" xfId="33"/>
    <cellStyle name="40% - Акцент2 2 3" xfId="34"/>
    <cellStyle name="40% - Акцент3 2 2" xfId="35"/>
    <cellStyle name="40% - Акцент3 2 3" xfId="36"/>
    <cellStyle name="40% - Акцент4 2 2" xfId="37"/>
    <cellStyle name="40% - Акцент4 2 3" xfId="38"/>
    <cellStyle name="40% - Акцент5 2 2" xfId="39"/>
    <cellStyle name="40% - Акцент5 2 3" xfId="40"/>
    <cellStyle name="40% - Акцент6 2 2" xfId="41"/>
    <cellStyle name="40% - Акцент6 2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Акцент1 2 2" xfId="49"/>
    <cellStyle name="60% - Акцент1 2 3" xfId="50"/>
    <cellStyle name="60% - Акцент2 2 2" xfId="51"/>
    <cellStyle name="60% - Акцент2 2 3" xfId="52"/>
    <cellStyle name="60% - Акцент3 2 2" xfId="53"/>
    <cellStyle name="60% - Акцент3 2 3" xfId="54"/>
    <cellStyle name="60% - Акцент4 2 2" xfId="55"/>
    <cellStyle name="60% - Акцент4 2 3" xfId="56"/>
    <cellStyle name="60% - Акцент5 2 2" xfId="57"/>
    <cellStyle name="60% - Акцент5 2 3" xfId="58"/>
    <cellStyle name="60% - Акцент6 2 2" xfId="59"/>
    <cellStyle name="60% - Акцент6 2 3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Array" xfId="67"/>
    <cellStyle name="Array Enter" xfId="68"/>
    <cellStyle name="Array_041216_Fisc_Table" xfId="69"/>
    <cellStyle name="Bad" xfId="70"/>
    <cellStyle name="Calculation" xfId="71"/>
    <cellStyle name="cf1" xfId="72"/>
    <cellStyle name="Check Cell" xfId="73"/>
    <cellStyle name="Comma 2" xfId="74"/>
    <cellStyle name="Comma 3" xfId="75"/>
    <cellStyle name="Date" xfId="76"/>
    <cellStyle name="Date 2" xfId="77"/>
    <cellStyle name="Euro" xfId="78"/>
    <cellStyle name="Explanatory Text" xfId="79"/>
    <cellStyle name="F2" xfId="80"/>
    <cellStyle name="F3" xfId="81"/>
    <cellStyle name="F4" xfId="82"/>
    <cellStyle name="F5" xfId="83"/>
    <cellStyle name="F6" xfId="84"/>
    <cellStyle name="F7" xfId="85"/>
    <cellStyle name="F8" xfId="86"/>
    <cellStyle name="Fixed" xfId="87"/>
    <cellStyle name="Fixed 2" xfId="88"/>
    <cellStyle name="Good" xfId="89"/>
    <cellStyle name="Grey" xfId="90"/>
    <cellStyle name="Heading 1" xfId="91"/>
    <cellStyle name="Heading 2" xfId="92"/>
    <cellStyle name="Heading 3" xfId="93"/>
    <cellStyle name="Heading 4" xfId="94"/>
    <cellStyle name="HEADING1" xfId="95"/>
    <cellStyle name="Heading1 2" xfId="96"/>
    <cellStyle name="HEADING2" xfId="97"/>
    <cellStyle name="Heading2 2" xfId="98"/>
    <cellStyle name="Îáû÷íûé_Table16" xfId="99"/>
    <cellStyle name="imf-one decimal" xfId="100"/>
    <cellStyle name="imf-zero decimal" xfId="101"/>
    <cellStyle name="Input" xfId="102"/>
    <cellStyle name="Input [yellow]" xfId="103"/>
    <cellStyle name="Linked Cell" xfId="104"/>
    <cellStyle name="MacroCode" xfId="105"/>
    <cellStyle name="Neutral" xfId="106"/>
    <cellStyle name="Normal - Style1" xfId="107"/>
    <cellStyle name="Normal - Style1 2" xfId="108"/>
    <cellStyle name="Normal - Style2" xfId="109"/>
    <cellStyle name="Normal - Style3" xfId="110"/>
    <cellStyle name="Normal 2" xfId="111"/>
    <cellStyle name="Normal_11 Equations-Rev" xfId="112"/>
    <cellStyle name="Note" xfId="113"/>
    <cellStyle name="Output" xfId="114"/>
    <cellStyle name="Percen - Style1" xfId="115"/>
    <cellStyle name="Percent [2]" xfId="116"/>
    <cellStyle name="percentage difference" xfId="117"/>
    <cellStyle name="Publication" xfId="118"/>
    <cellStyle name="Red Text" xfId="119"/>
    <cellStyle name="Style 1" xfId="120"/>
    <cellStyle name="Style1" xfId="121"/>
    <cellStyle name="Tajik" xfId="122"/>
    <cellStyle name="Text" xfId="123"/>
    <cellStyle name="Title" xfId="124"/>
    <cellStyle name="TopGrey" xfId="125"/>
    <cellStyle name="Total" xfId="126"/>
    <cellStyle name="Total 2" xfId="127"/>
    <cellStyle name="Tusental (0)_Bank D" xfId="128"/>
    <cellStyle name="Valuta (0)_Bank D" xfId="129"/>
    <cellStyle name="Warning Text" xfId="130"/>
    <cellStyle name="Акцент1 2 2" xfId="131"/>
    <cellStyle name="Акцент1 2 3" xfId="132"/>
    <cellStyle name="Акцент2 2 2" xfId="133"/>
    <cellStyle name="Акцент2 2 3" xfId="134"/>
    <cellStyle name="Акцент3 2 2" xfId="135"/>
    <cellStyle name="Акцент3 2 3" xfId="136"/>
    <cellStyle name="Акцент4 2 2" xfId="137"/>
    <cellStyle name="Акцент4 2 3" xfId="138"/>
    <cellStyle name="Акцент5 2 2" xfId="139"/>
    <cellStyle name="Акцент5 2 3" xfId="140"/>
    <cellStyle name="Акцент6 2 2" xfId="141"/>
    <cellStyle name="Акцент6 2 3" xfId="142"/>
    <cellStyle name="Ввод  2 2" xfId="143"/>
    <cellStyle name="Ввод  2 3" xfId="144"/>
    <cellStyle name="Вывод 2 2" xfId="145"/>
    <cellStyle name="Вывод 2 3" xfId="146"/>
    <cellStyle name="Вычисление 2 2" xfId="147"/>
    <cellStyle name="Вычисление 2 3" xfId="148"/>
    <cellStyle name="Гиперссылка 2" xfId="149"/>
    <cellStyle name="ДАТА" xfId="150"/>
    <cellStyle name="Денежный 2" xfId="151"/>
    <cellStyle name="Заголовок 1 2 2" xfId="152"/>
    <cellStyle name="Заголовок 1 2 3" xfId="153"/>
    <cellStyle name="Заголовок 2 2 2" xfId="154"/>
    <cellStyle name="Заголовок 2 2 3" xfId="155"/>
    <cellStyle name="Заголовок 3 2 2" xfId="156"/>
    <cellStyle name="Заголовок 3 2 3" xfId="157"/>
    <cellStyle name="Заголовок 4 2 2" xfId="158"/>
    <cellStyle name="Заголовок 4 2 3" xfId="159"/>
    <cellStyle name="ЗАГОЛОВОК1" xfId="160"/>
    <cellStyle name="ЗАГОЛОВОК2" xfId="161"/>
    <cellStyle name="Итог 2 2" xfId="162"/>
    <cellStyle name="Итог 2 3" xfId="163"/>
    <cellStyle name="ИТОГОВЫЙ" xfId="164"/>
    <cellStyle name="Контрольная ячейка 2 2" xfId="165"/>
    <cellStyle name="Контрольная ячейка 2 3" xfId="166"/>
    <cellStyle name="Название 2 2" xfId="167"/>
    <cellStyle name="Название 2 3" xfId="168"/>
    <cellStyle name="Нейтральный 2 2" xfId="169"/>
    <cellStyle name="Нейтральный 2 3" xfId="170"/>
    <cellStyle name="Обычный" xfId="0" builtinId="0"/>
    <cellStyle name="Обычный 10" xfId="171"/>
    <cellStyle name="Обычный 10 2" xfId="172"/>
    <cellStyle name="Обычный 10 3" xfId="173"/>
    <cellStyle name="Обычный 11" xfId="174"/>
    <cellStyle name="Обычный 11 2" xfId="175"/>
    <cellStyle name="Обычный 11 3" xfId="176"/>
    <cellStyle name="Обычный 12" xfId="177"/>
    <cellStyle name="Обычный 12 2" xfId="178"/>
    <cellStyle name="Обычный 12 3" xfId="179"/>
    <cellStyle name="Обычный 13" xfId="180"/>
    <cellStyle name="Обычный 14" xfId="181"/>
    <cellStyle name="Обычный 14 2" xfId="182"/>
    <cellStyle name="Обычный 14 3" xfId="183"/>
    <cellStyle name="Обычный 14 4" xfId="184"/>
    <cellStyle name="Обычный 15" xfId="185"/>
    <cellStyle name="Обычный 15 2" xfId="186"/>
    <cellStyle name="Обычный 15 3" xfId="187"/>
    <cellStyle name="Обычный 15 4" xfId="188"/>
    <cellStyle name="Обычный 16" xfId="189"/>
    <cellStyle name="Обычный 16 2" xfId="190"/>
    <cellStyle name="Обычный 16 3" xfId="191"/>
    <cellStyle name="Обычный 16 4" xfId="192"/>
    <cellStyle name="Обычный 17" xfId="193"/>
    <cellStyle name="Обычный 17 2" xfId="194"/>
    <cellStyle name="Обычный 17 3" xfId="195"/>
    <cellStyle name="Обычный 17 4" xfId="196"/>
    <cellStyle name="Обычный 18" xfId="197"/>
    <cellStyle name="Обычный 18 2" xfId="198"/>
    <cellStyle name="Обычный 18 3" xfId="199"/>
    <cellStyle name="Обычный 18 4" xfId="200"/>
    <cellStyle name="Обычный 19" xfId="201"/>
    <cellStyle name="Обычный 2" xfId="202"/>
    <cellStyle name="Обычный 2 2" xfId="203"/>
    <cellStyle name="Обычный 2 2 2" xfId="204"/>
    <cellStyle name="Обычный 2 2 3" xfId="205"/>
    <cellStyle name="Обычный 2 2 4" xfId="206"/>
    <cellStyle name="Обычный 2 3" xfId="207"/>
    <cellStyle name="Обычный 2 4" xfId="208"/>
    <cellStyle name="Обычный 2 5" xfId="209"/>
    <cellStyle name="Обычный 2 6" xfId="210"/>
    <cellStyle name="Обычный 2 7" xfId="211"/>
    <cellStyle name="Обычный 2 8" xfId="212"/>
    <cellStyle name="Обычный 2_Bulletin NBKR №9 (2013)" xfId="213"/>
    <cellStyle name="Обычный 20" xfId="214"/>
    <cellStyle name="Обычный 21" xfId="215"/>
    <cellStyle name="Обычный 22" xfId="216"/>
    <cellStyle name="Обычный 23" xfId="217"/>
    <cellStyle name="Обычный 24" xfId="218"/>
    <cellStyle name="Обычный 25" xfId="219"/>
    <cellStyle name="Обычный 26" xfId="220"/>
    <cellStyle name="Обычный 29" xfId="221"/>
    <cellStyle name="Обычный 3" xfId="222"/>
    <cellStyle name="Обычный 3 2" xfId="223"/>
    <cellStyle name="Обычный 3 2 2" xfId="224"/>
    <cellStyle name="Обычный 3 3" xfId="225"/>
    <cellStyle name="Обычный 3 3 2" xfId="226"/>
    <cellStyle name="Обычный 3 4" xfId="227"/>
    <cellStyle name="Обычный 3 5" xfId="228"/>
    <cellStyle name="Обычный 4" xfId="229"/>
    <cellStyle name="Обычный 4 2" xfId="230"/>
    <cellStyle name="Обычный 4 2 2" xfId="231"/>
    <cellStyle name="Обычный 4 3" xfId="232"/>
    <cellStyle name="Обычный 4 4" xfId="233"/>
    <cellStyle name="Обычный 5" xfId="234"/>
    <cellStyle name="Обычный 5 2" xfId="235"/>
    <cellStyle name="Обычный 5 3" xfId="236"/>
    <cellStyle name="Обычный 5 4" xfId="237"/>
    <cellStyle name="Обычный 6" xfId="238"/>
    <cellStyle name="Обычный 6 2" xfId="239"/>
    <cellStyle name="Обычный 6 3" xfId="240"/>
    <cellStyle name="Обычный 7" xfId="241"/>
    <cellStyle name="Обычный 7 2" xfId="242"/>
    <cellStyle name="Обычный 7 3" xfId="243"/>
    <cellStyle name="Обычный 8" xfId="244"/>
    <cellStyle name="Обычный 8 2" xfId="245"/>
    <cellStyle name="Обычный 8 3" xfId="246"/>
    <cellStyle name="Обычный 9" xfId="247"/>
    <cellStyle name="Обычный 9 2" xfId="248"/>
    <cellStyle name="Обычный 9 3" xfId="249"/>
    <cellStyle name="Плохой 2 2" xfId="250"/>
    <cellStyle name="Плохой 2 3" xfId="251"/>
    <cellStyle name="Пояснение 2 2" xfId="252"/>
    <cellStyle name="Пояснение 2 3" xfId="253"/>
    <cellStyle name="Примечание 2" xfId="254"/>
    <cellStyle name="Примечание 2 2" xfId="255"/>
    <cellStyle name="Примечание 2 2 2" xfId="256"/>
    <cellStyle name="Примечание 2 2 2 2" xfId="257"/>
    <cellStyle name="Примечание 2 2 2 2 2" xfId="258"/>
    <cellStyle name="Примечание 2 2 2 2 2 2" xfId="259"/>
    <cellStyle name="Примечание 2 2 2 2 2 3" xfId="260"/>
    <cellStyle name="Примечание 2 2 2 2 3" xfId="261"/>
    <cellStyle name="Примечание 2 2 2 3" xfId="262"/>
    <cellStyle name="Примечание 2 2 3" xfId="263"/>
    <cellStyle name="Примечание 2 2 4" xfId="264"/>
    <cellStyle name="Примечание 2 3" xfId="265"/>
    <cellStyle name="Примечание 2 4" xfId="266"/>
    <cellStyle name="Примечание 3" xfId="267"/>
    <cellStyle name="Примечание 3 2" xfId="268"/>
    <cellStyle name="Примечание 3 3" xfId="269"/>
    <cellStyle name="Примечание 4" xfId="270"/>
    <cellStyle name="Примечание 4 2" xfId="271"/>
    <cellStyle name="Примечание 4 3" xfId="272"/>
    <cellStyle name="Примечание 5 2" xfId="273"/>
    <cellStyle name="Примечание 5 3" xfId="274"/>
    <cellStyle name="Примечание 7" xfId="275"/>
    <cellStyle name="Процентный" xfId="276" builtinId="5"/>
    <cellStyle name="Процентный 2" xfId="277"/>
    <cellStyle name="Связанная ячейка 2 2" xfId="278"/>
    <cellStyle name="Связанная ячейка 2 3" xfId="279"/>
    <cellStyle name="Стиль 1" xfId="280"/>
    <cellStyle name="Стиль 1 2" xfId="281"/>
    <cellStyle name="Стиль 1_temp1" xfId="282"/>
    <cellStyle name="ТЕКСТ" xfId="283"/>
    <cellStyle name="ТЕКСТ 2" xfId="284"/>
    <cellStyle name="ТЕКСТ 3" xfId="285"/>
    <cellStyle name="ТЕКСТ 4" xfId="286"/>
    <cellStyle name="ТЕКСТ 5" xfId="287"/>
    <cellStyle name="ТЕКСТ 6" xfId="288"/>
    <cellStyle name="ТЕКСТ 7" xfId="289"/>
    <cellStyle name="ТЕКСТ 8" xfId="290"/>
    <cellStyle name="Текст предупреждения 2 2" xfId="291"/>
    <cellStyle name="Текст предупреждения 2 3" xfId="292"/>
    <cellStyle name="Тысячи [0]_4-8Окт" xfId="293"/>
    <cellStyle name="Тысячи_4-8Окт" xfId="294"/>
    <cellStyle name="ФИКСИРОВАННЫЙ" xfId="295"/>
    <cellStyle name="Финансовый [0] 2" xfId="296"/>
    <cellStyle name="Финансовый [0] 3" xfId="297"/>
    <cellStyle name="Финансовый 2" xfId="298"/>
    <cellStyle name="Финансовый 3" xfId="299"/>
    <cellStyle name="Финансовый 4" xfId="300"/>
    <cellStyle name="Финансовый 5" xfId="301"/>
    <cellStyle name="Хороший 2 2" xfId="302"/>
    <cellStyle name="Хороший 2 3" xfId="303"/>
    <cellStyle name="標準_030710_KGZ_exp_rev2" xfId="3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5636105985097E-2"/>
          <c:y val="4.793834060897828E-2"/>
          <c:w val="0.90290253328683567"/>
          <c:h val="0.72658808181521684"/>
        </c:manualLayout>
      </c:layout>
      <c:areaChart>
        <c:grouping val="stacked"/>
        <c:varyColors val="0"/>
        <c:ser>
          <c:idx val="0"/>
          <c:order val="0"/>
          <c:tx>
            <c:strRef>
              <c:f>Армения!$B$8</c:f>
              <c:strCache>
                <c:ptCount val="1"/>
                <c:pt idx="0">
                  <c:v>- органы государственного управления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Армения!$C$5:$S$5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Армения!$C$8:$S$8</c:f>
              <c:numCache>
                <c:formatCode>#,##0</c:formatCode>
                <c:ptCount val="17"/>
                <c:pt idx="0">
                  <c:v>1401.0770740999999</c:v>
                </c:pt>
                <c:pt idx="1">
                  <c:v>2465.9211108099998</c:v>
                </c:pt>
                <c:pt idx="2">
                  <c:v>2737.2108877999999</c:v>
                </c:pt>
                <c:pt idx="3">
                  <c:v>2955.8214982999998</c:v>
                </c:pt>
                <c:pt idx="4">
                  <c:v>3155.2718015</c:v>
                </c:pt>
                <c:pt idx="5">
                  <c:v>3407.3227342</c:v>
                </c:pt>
                <c:pt idx="6">
                  <c:v>3363.3247424000001</c:v>
                </c:pt>
                <c:pt idx="7">
                  <c:v>3854.1952679999999</c:v>
                </c:pt>
                <c:pt idx="8">
                  <c:v>4407.1442392999998</c:v>
                </c:pt>
                <c:pt idx="9">
                  <c:v>5057.1984881999997</c:v>
                </c:pt>
                <c:pt idx="10">
                  <c:v>5088.6744396000004</c:v>
                </c:pt>
                <c:pt idx="11">
                  <c:v>5427.6948862999998</c:v>
                </c:pt>
                <c:pt idx="12">
                  <c:v>5721.0043346000002</c:v>
                </c:pt>
                <c:pt idx="13">
                  <c:v>6238.3</c:v>
                </c:pt>
                <c:pt idx="14">
                  <c:v>5772.1797237999999</c:v>
                </c:pt>
                <c:pt idx="15">
                  <c:v>5857.7650504000003</c:v>
                </c:pt>
                <c:pt idx="16">
                  <c:v>5908.83</c:v>
                </c:pt>
              </c:numCache>
            </c:numRef>
          </c:val>
        </c:ser>
        <c:ser>
          <c:idx val="1"/>
          <c:order val="1"/>
          <c:tx>
            <c:strRef>
              <c:f>Армения!$B$9</c:f>
              <c:strCache>
                <c:ptCount val="1"/>
                <c:pt idx="0">
                  <c:v>- органы денежно-кредитного регулирования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Армения!$C$5:$S$5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Армения!$C$9:$S$9</c:f>
              <c:numCache>
                <c:formatCode>#,##0</c:formatCode>
                <c:ptCount val="17"/>
                <c:pt idx="0">
                  <c:v>175.9757716</c:v>
                </c:pt>
                <c:pt idx="1">
                  <c:v>639.81304735000003</c:v>
                </c:pt>
                <c:pt idx="2">
                  <c:v>699.80046719999996</c:v>
                </c:pt>
                <c:pt idx="3">
                  <c:v>754.05780919999995</c:v>
                </c:pt>
                <c:pt idx="4">
                  <c:v>731.59170949999998</c:v>
                </c:pt>
                <c:pt idx="5">
                  <c:v>644.74104009999996</c:v>
                </c:pt>
                <c:pt idx="6">
                  <c:v>568.21299780000004</c:v>
                </c:pt>
                <c:pt idx="7">
                  <c:v>600.02693250000004</c:v>
                </c:pt>
                <c:pt idx="8">
                  <c:v>624.64890019999996</c:v>
                </c:pt>
                <c:pt idx="9">
                  <c:v>730.55304460000002</c:v>
                </c:pt>
                <c:pt idx="10">
                  <c:v>676.1154047</c:v>
                </c:pt>
                <c:pt idx="11">
                  <c:v>615.41760799999997</c:v>
                </c:pt>
                <c:pt idx="12">
                  <c:v>590.31518819999997</c:v>
                </c:pt>
                <c:pt idx="13">
                  <c:v>758.57335330000001</c:v>
                </c:pt>
                <c:pt idx="14">
                  <c:v>840.281522</c:v>
                </c:pt>
                <c:pt idx="15">
                  <c:v>846.50247220000006</c:v>
                </c:pt>
                <c:pt idx="16">
                  <c:v>794.81</c:v>
                </c:pt>
              </c:numCache>
            </c:numRef>
          </c:val>
        </c:ser>
        <c:ser>
          <c:idx val="2"/>
          <c:order val="2"/>
          <c:tx>
            <c:strRef>
              <c:f>Армения!$B$10</c:f>
              <c:strCache>
                <c:ptCount val="1"/>
                <c:pt idx="0">
                  <c:v>- банки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Армения!$C$5:$S$5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Армения!$C$10:$S$10</c:f>
              <c:numCache>
                <c:formatCode>#,##0</c:formatCode>
                <c:ptCount val="17"/>
                <c:pt idx="0">
                  <c:v>914.8116182</c:v>
                </c:pt>
                <c:pt idx="1">
                  <c:v>864.47670442085268</c:v>
                </c:pt>
                <c:pt idx="2">
                  <c:v>1127.8428566</c:v>
                </c:pt>
                <c:pt idx="3">
                  <c:v>1607.3372353</c:v>
                </c:pt>
                <c:pt idx="4">
                  <c:v>1923.5004767999999</c:v>
                </c:pt>
                <c:pt idx="5">
                  <c:v>2329.7081991999999</c:v>
                </c:pt>
                <c:pt idx="6">
                  <c:v>2241.6694628</c:v>
                </c:pt>
                <c:pt idx="7">
                  <c:v>2070.8904662999998</c:v>
                </c:pt>
                <c:pt idx="8">
                  <c:v>2328.3136745000002</c:v>
                </c:pt>
                <c:pt idx="9">
                  <c:v>1985.5363938999999</c:v>
                </c:pt>
                <c:pt idx="10">
                  <c:v>2510.9837541000002</c:v>
                </c:pt>
                <c:pt idx="11">
                  <c:v>3271.3262567000002</c:v>
                </c:pt>
                <c:pt idx="12">
                  <c:v>3431.4323958</c:v>
                </c:pt>
                <c:pt idx="13">
                  <c:v>3193.2336433999999</c:v>
                </c:pt>
                <c:pt idx="14">
                  <c:v>4822.7879813</c:v>
                </c:pt>
                <c:pt idx="15">
                  <c:v>4351.2541597999998</c:v>
                </c:pt>
                <c:pt idx="16">
                  <c:v>5078.7299999999996</c:v>
                </c:pt>
              </c:numCache>
            </c:numRef>
          </c:val>
        </c:ser>
        <c:ser>
          <c:idx val="3"/>
          <c:order val="3"/>
          <c:tx>
            <c:strRef>
              <c:f>Армения!$B$11</c:f>
              <c:strCache>
                <c:ptCount val="1"/>
                <c:pt idx="0">
                  <c:v>- другие сектора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Армения!$C$5:$S$5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Армения!$C$11:$S$11</c:f>
              <c:numCache>
                <c:formatCode>#,##0</c:formatCode>
                <c:ptCount val="17"/>
                <c:pt idx="0">
                  <c:v>575.66322839999998</c:v>
                </c:pt>
                <c:pt idx="1">
                  <c:v>707.40723738999998</c:v>
                </c:pt>
                <c:pt idx="2">
                  <c:v>1108.0142069000001</c:v>
                </c:pt>
                <c:pt idx="3">
                  <c:v>1199.9665874</c:v>
                </c:pt>
                <c:pt idx="4">
                  <c:v>899.20018449999998</c:v>
                </c:pt>
                <c:pt idx="5">
                  <c:v>1356.0119784000001</c:v>
                </c:pt>
                <c:pt idx="6">
                  <c:v>1384.332322</c:v>
                </c:pt>
                <c:pt idx="7">
                  <c:v>1449.2725525999999</c:v>
                </c:pt>
                <c:pt idx="8">
                  <c:v>1547.3611106000001</c:v>
                </c:pt>
                <c:pt idx="9">
                  <c:v>1443.0299666000001</c:v>
                </c:pt>
                <c:pt idx="10">
                  <c:v>844.28574900000001</c:v>
                </c:pt>
                <c:pt idx="11">
                  <c:v>1124.7641444000001</c:v>
                </c:pt>
                <c:pt idx="12">
                  <c:v>1226.8695921000001</c:v>
                </c:pt>
                <c:pt idx="13">
                  <c:v>1892.3051676</c:v>
                </c:pt>
                <c:pt idx="14">
                  <c:v>1961.4373522999999</c:v>
                </c:pt>
                <c:pt idx="15">
                  <c:v>2186.6592362460001</c:v>
                </c:pt>
                <c:pt idx="16">
                  <c:v>2134.66</c:v>
                </c:pt>
              </c:numCache>
            </c:numRef>
          </c:val>
        </c:ser>
        <c:ser>
          <c:idx val="4"/>
          <c:order val="4"/>
          <c:tx>
            <c:strRef>
              <c:f>Армения!$B$12</c:f>
              <c:strCache>
                <c:ptCount val="1"/>
                <c:pt idx="0">
                  <c:v>- межфирменная задолженность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Армения!$C$5:$S$5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Армения!$C$12:$S$12</c:f>
              <c:numCache>
                <c:formatCode>#,##0</c:formatCode>
                <c:ptCount val="17"/>
                <c:pt idx="0">
                  <c:v>394.47331880000002</c:v>
                </c:pt>
                <c:pt idx="1">
                  <c:v>358.63083498999998</c:v>
                </c:pt>
                <c:pt idx="2">
                  <c:v>633.75021460000005</c:v>
                </c:pt>
                <c:pt idx="3">
                  <c:v>900.42060019999997</c:v>
                </c:pt>
                <c:pt idx="4">
                  <c:v>964.28940320000004</c:v>
                </c:pt>
                <c:pt idx="5">
                  <c:v>994.96764020000001</c:v>
                </c:pt>
                <c:pt idx="6">
                  <c:v>982.97967749999998</c:v>
                </c:pt>
                <c:pt idx="7">
                  <c:v>944.36371340000005</c:v>
                </c:pt>
                <c:pt idx="8">
                  <c:v>1044.2426499000001</c:v>
                </c:pt>
                <c:pt idx="9">
                  <c:v>1306.5348309999999</c:v>
                </c:pt>
                <c:pt idx="10">
                  <c:v>1805.5976324999999</c:v>
                </c:pt>
                <c:pt idx="11">
                  <c:v>1940.6867681000001</c:v>
                </c:pt>
                <c:pt idx="12">
                  <c:v>1941.0344348000001</c:v>
                </c:pt>
                <c:pt idx="13">
                  <c:v>1766.3670061</c:v>
                </c:pt>
                <c:pt idx="14">
                  <c:v>1863.7315639999999</c:v>
                </c:pt>
                <c:pt idx="15" formatCode="_(* #\ ##0_);_(* \(#\ ##0\);_(* &quot;-&quot;??_);_(@_)">
                  <c:v>2225.7875730999999</c:v>
                </c:pt>
                <c:pt idx="16" formatCode="_(* #\ ##0_);_(* \(#\ ##0\);_(* &quot;-&quot;??_);_(@_)">
                  <c:v>2271.4499999999998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461696"/>
        <c:axId val="1681447552"/>
      </c:areaChart>
      <c:catAx>
        <c:axId val="16814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81447552"/>
        <c:crosses val="autoZero"/>
        <c:auto val="1"/>
        <c:lblAlgn val="ctr"/>
        <c:lblOffset val="100"/>
        <c:noMultiLvlLbl val="0"/>
      </c:catAx>
      <c:valAx>
        <c:axId val="1681447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Внешний долг, млн. долл. США</a:t>
                </a:r>
              </a:p>
            </c:rich>
          </c:tx>
          <c:layout>
            <c:manualLayout>
              <c:xMode val="edge"/>
              <c:yMode val="edge"/>
              <c:x val="5.837132986363053E-3"/>
              <c:y val="0.143015380849414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814616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5533621929933115E-3"/>
          <c:y val="0.85951730885710287"/>
          <c:w val="0.97650653982330071"/>
          <c:h val="0.11960117411359081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24718909022513E-2"/>
          <c:y val="4.793837814054204E-2"/>
          <c:w val="0.89813428125867356"/>
          <c:h val="0.75814603323598939"/>
        </c:manualLayout>
      </c:layout>
      <c:areaChart>
        <c:grouping val="stacked"/>
        <c:varyColors val="0"/>
        <c:ser>
          <c:idx val="0"/>
          <c:order val="0"/>
          <c:tx>
            <c:strRef>
              <c:f>Беларусь!$B$8</c:f>
              <c:strCache>
                <c:ptCount val="1"/>
                <c:pt idx="0">
                  <c:v>- органы государственного управления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Беларусь!$C$5:$S$5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Беларусь!$C$8:$S$8</c:f>
              <c:numCache>
                <c:formatCode>#,##0</c:formatCode>
                <c:ptCount val="17"/>
                <c:pt idx="0">
                  <c:v>3597.1</c:v>
                </c:pt>
                <c:pt idx="1">
                  <c:v>8363</c:v>
                </c:pt>
                <c:pt idx="2">
                  <c:v>10057.9</c:v>
                </c:pt>
                <c:pt idx="3">
                  <c:v>12351</c:v>
                </c:pt>
                <c:pt idx="4">
                  <c:v>12568.6</c:v>
                </c:pt>
                <c:pt idx="5">
                  <c:v>13036.2</c:v>
                </c:pt>
                <c:pt idx="6">
                  <c:v>13117.1</c:v>
                </c:pt>
                <c:pt idx="7">
                  <c:v>12972.5</c:v>
                </c:pt>
                <c:pt idx="8">
                  <c:v>14151.4</c:v>
                </c:pt>
                <c:pt idx="9">
                  <c:v>17260.3</c:v>
                </c:pt>
                <c:pt idx="10">
                  <c:v>17419.3</c:v>
                </c:pt>
                <c:pt idx="11">
                  <c:v>17228.400000000001</c:v>
                </c:pt>
                <c:pt idx="12">
                  <c:v>18587.28</c:v>
                </c:pt>
                <c:pt idx="13">
                  <c:v>18230.367915300001</c:v>
                </c:pt>
                <c:pt idx="14">
                  <c:v>18502.909847700001</c:v>
                </c:pt>
                <c:pt idx="15">
                  <c:v>16947.344647900001</c:v>
                </c:pt>
                <c:pt idx="16">
                  <c:v>16908.886506499999</c:v>
                </c:pt>
              </c:numCache>
            </c:numRef>
          </c:val>
        </c:ser>
        <c:ser>
          <c:idx val="1"/>
          <c:order val="1"/>
          <c:tx>
            <c:strRef>
              <c:f>Беларусь!$B$9</c:f>
              <c:strCache>
                <c:ptCount val="1"/>
                <c:pt idx="0">
                  <c:v>- органы денежно-кредитного регулирования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Беларусь!$C$5:$S$5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Беларусь!$C$9:$O$9</c:f>
              <c:numCache>
                <c:formatCode>#,##0</c:formatCode>
                <c:ptCount val="13"/>
                <c:pt idx="0">
                  <c:v>429.9</c:v>
                </c:pt>
                <c:pt idx="1">
                  <c:v>423.79999999999995</c:v>
                </c:pt>
                <c:pt idx="2">
                  <c:v>1855.3</c:v>
                </c:pt>
                <c:pt idx="3">
                  <c:v>1529.7</c:v>
                </c:pt>
                <c:pt idx="4">
                  <c:v>438.9</c:v>
                </c:pt>
                <c:pt idx="5">
                  <c:v>1299.5</c:v>
                </c:pt>
                <c:pt idx="6">
                  <c:v>2187.1999999999998</c:v>
                </c:pt>
                <c:pt idx="7">
                  <c:v>1744.6</c:v>
                </c:pt>
                <c:pt idx="8">
                  <c:v>1475.4</c:v>
                </c:pt>
                <c:pt idx="9">
                  <c:v>1111.5</c:v>
                </c:pt>
                <c:pt idx="10">
                  <c:v>797.3</c:v>
                </c:pt>
                <c:pt idx="11">
                  <c:v>996</c:v>
                </c:pt>
                <c:pt idx="12">
                  <c:v>821.16727270000001</c:v>
                </c:pt>
              </c:numCache>
            </c:numRef>
          </c:val>
        </c:ser>
        <c:ser>
          <c:idx val="2"/>
          <c:order val="2"/>
          <c:tx>
            <c:strRef>
              <c:f>Беларусь!$B$10</c:f>
              <c:strCache>
                <c:ptCount val="1"/>
                <c:pt idx="0">
                  <c:v>- банки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Беларусь!$C$5:$S$5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Беларусь!$C$10:$S$10</c:f>
              <c:numCache>
                <c:formatCode>#,##0</c:formatCode>
                <c:ptCount val="17"/>
                <c:pt idx="0">
                  <c:v>3081.2</c:v>
                </c:pt>
                <c:pt idx="1">
                  <c:v>3553</c:v>
                </c:pt>
                <c:pt idx="2">
                  <c:v>5752.1</c:v>
                </c:pt>
                <c:pt idx="3">
                  <c:v>6077.4</c:v>
                </c:pt>
                <c:pt idx="4">
                  <c:v>6206.9</c:v>
                </c:pt>
                <c:pt idx="5">
                  <c:v>8214.4</c:v>
                </c:pt>
                <c:pt idx="6">
                  <c:v>7381.4</c:v>
                </c:pt>
                <c:pt idx="7">
                  <c:v>6442.1</c:v>
                </c:pt>
                <c:pt idx="8">
                  <c:v>5914.9</c:v>
                </c:pt>
                <c:pt idx="9">
                  <c:v>4471.2</c:v>
                </c:pt>
                <c:pt idx="10">
                  <c:v>4906.1000000000004</c:v>
                </c:pt>
                <c:pt idx="11">
                  <c:v>5017.8</c:v>
                </c:pt>
                <c:pt idx="12">
                  <c:v>5107.9976414000002</c:v>
                </c:pt>
                <c:pt idx="13">
                  <c:v>7053.0383322999996</c:v>
                </c:pt>
                <c:pt idx="14">
                  <c:v>6391.9184457000001</c:v>
                </c:pt>
                <c:pt idx="15">
                  <c:v>5512.7967877800002</c:v>
                </c:pt>
                <c:pt idx="16">
                  <c:v>4255.7740807</c:v>
                </c:pt>
              </c:numCache>
            </c:numRef>
          </c:val>
        </c:ser>
        <c:ser>
          <c:idx val="3"/>
          <c:order val="3"/>
          <c:tx>
            <c:strRef>
              <c:f>Беларусь!$B$11</c:f>
              <c:strCache>
                <c:ptCount val="1"/>
                <c:pt idx="0">
                  <c:v>- другие сектора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Беларусь!$C$5:$S$5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Беларусь!$C$11:$S$11</c:f>
              <c:numCache>
                <c:formatCode>#,##0</c:formatCode>
                <c:ptCount val="17"/>
                <c:pt idx="0">
                  <c:v>7340.3</c:v>
                </c:pt>
                <c:pt idx="1">
                  <c:v>8935.5</c:v>
                </c:pt>
                <c:pt idx="2">
                  <c:v>9914.9</c:v>
                </c:pt>
                <c:pt idx="3">
                  <c:v>13057.8</c:v>
                </c:pt>
                <c:pt idx="4">
                  <c:v>13374.3</c:v>
                </c:pt>
                <c:pt idx="5">
                  <c:v>15487.6</c:v>
                </c:pt>
                <c:pt idx="6">
                  <c:v>15636</c:v>
                </c:pt>
                <c:pt idx="7">
                  <c:v>15363.1</c:v>
                </c:pt>
                <c:pt idx="8">
                  <c:v>14141.5</c:v>
                </c:pt>
                <c:pt idx="9">
                  <c:v>14944</c:v>
                </c:pt>
                <c:pt idx="10">
                  <c:v>14057.2</c:v>
                </c:pt>
                <c:pt idx="11">
                  <c:v>15294.7</c:v>
                </c:pt>
                <c:pt idx="12">
                  <c:v>15278.1</c:v>
                </c:pt>
                <c:pt idx="13">
                  <c:v>14470.252780500001</c:v>
                </c:pt>
                <c:pt idx="14">
                  <c:v>12790.235263119999</c:v>
                </c:pt>
                <c:pt idx="15">
                  <c:v>12247.02229209</c:v>
                </c:pt>
                <c:pt idx="16">
                  <c:v>11847.2983269</c:v>
                </c:pt>
              </c:numCache>
            </c:numRef>
          </c:val>
        </c:ser>
        <c:ser>
          <c:idx val="4"/>
          <c:order val="4"/>
          <c:tx>
            <c:strRef>
              <c:f>Беларусь!$B$12</c:f>
              <c:strCache>
                <c:ptCount val="1"/>
                <c:pt idx="0">
                  <c:v>- межфирменная задолженность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Беларусь!$C$5:$S$5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Беларусь!$C$12:$S$12</c:f>
              <c:numCache>
                <c:formatCode>#,##0</c:formatCode>
                <c:ptCount val="17"/>
                <c:pt idx="0">
                  <c:v>705.5</c:v>
                </c:pt>
                <c:pt idx="1">
                  <c:v>785.1</c:v>
                </c:pt>
                <c:pt idx="2">
                  <c:v>822.5</c:v>
                </c:pt>
                <c:pt idx="3">
                  <c:v>1007.2</c:v>
                </c:pt>
                <c:pt idx="4">
                  <c:v>1177.3</c:v>
                </c:pt>
                <c:pt idx="5">
                  <c:v>1583.4</c:v>
                </c:pt>
                <c:pt idx="6">
                  <c:v>1702.1</c:v>
                </c:pt>
                <c:pt idx="7">
                  <c:v>1736.2</c:v>
                </c:pt>
                <c:pt idx="8">
                  <c:v>1833.3</c:v>
                </c:pt>
                <c:pt idx="9">
                  <c:v>2046.8</c:v>
                </c:pt>
                <c:pt idx="10">
                  <c:v>2108.9</c:v>
                </c:pt>
                <c:pt idx="11">
                  <c:v>2265.9</c:v>
                </c:pt>
                <c:pt idx="12">
                  <c:v>2254.627696</c:v>
                </c:pt>
                <c:pt idx="13">
                  <c:v>2257.6614373000002</c:v>
                </c:pt>
                <c:pt idx="14">
                  <c:v>2186.1334708099998</c:v>
                </c:pt>
                <c:pt idx="15">
                  <c:v>2074.6044726999999</c:v>
                </c:pt>
                <c:pt idx="16">
                  <c:v>2153.7164339000001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449728"/>
        <c:axId val="1681447008"/>
      </c:areaChart>
      <c:catAx>
        <c:axId val="16814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81447008"/>
        <c:crosses val="autoZero"/>
        <c:auto val="1"/>
        <c:lblAlgn val="ctr"/>
        <c:lblOffset val="100"/>
        <c:noMultiLvlLbl val="0"/>
      </c:catAx>
      <c:valAx>
        <c:axId val="16814470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Внешний долг, млн. долл. США</a:t>
                </a:r>
              </a:p>
            </c:rich>
          </c:tx>
          <c:layout>
            <c:manualLayout>
              <c:xMode val="edge"/>
              <c:yMode val="edge"/>
              <c:x val="5.8370481467594328E-3"/>
              <c:y val="0.143015380849414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814497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6304358642816059E-2"/>
          <c:y val="0.89826320599161669"/>
          <c:w val="0.97690282201539547"/>
          <c:h val="9.242145439736178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81319001234922E-2"/>
          <c:y val="2.4269673391417789E-2"/>
          <c:w val="0.90681706972668485"/>
          <c:h val="0.75798102160306879"/>
        </c:manualLayout>
      </c:layout>
      <c:areaChart>
        <c:grouping val="stacked"/>
        <c:varyColors val="0"/>
        <c:ser>
          <c:idx val="0"/>
          <c:order val="0"/>
          <c:tx>
            <c:strRef>
              <c:f>Казахстан!$B$8</c:f>
              <c:strCache>
                <c:ptCount val="1"/>
                <c:pt idx="0">
                  <c:v>- органы государственного управления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Казахстан!$C$5:$S$5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Казахстан!$C$8:$S$8</c:f>
              <c:numCache>
                <c:formatCode>#,##0</c:formatCode>
                <c:ptCount val="17"/>
                <c:pt idx="0">
                  <c:v>1641.9024731</c:v>
                </c:pt>
                <c:pt idx="1">
                  <c:v>2218.0982750100002</c:v>
                </c:pt>
                <c:pt idx="2">
                  <c:v>3800.2919281</c:v>
                </c:pt>
                <c:pt idx="3">
                  <c:v>4487.4153692999998</c:v>
                </c:pt>
                <c:pt idx="4">
                  <c:v>4855.1223763999997</c:v>
                </c:pt>
                <c:pt idx="5">
                  <c:v>5217.5755618000003</c:v>
                </c:pt>
                <c:pt idx="6">
                  <c:v>7333.749679814</c:v>
                </c:pt>
                <c:pt idx="7">
                  <c:v>11313.193227399999</c:v>
                </c:pt>
                <c:pt idx="8">
                  <c:v>12092.074558800001</c:v>
                </c:pt>
                <c:pt idx="9">
                  <c:v>12067.475530600001</c:v>
                </c:pt>
                <c:pt idx="10">
                  <c:v>11554.7883757</c:v>
                </c:pt>
                <c:pt idx="11">
                  <c:v>12417.600420799999</c:v>
                </c:pt>
                <c:pt idx="12">
                  <c:v>13885.041123995999</c:v>
                </c:pt>
                <c:pt idx="13">
                  <c:v>15859.3242384</c:v>
                </c:pt>
                <c:pt idx="14">
                  <c:v>13389.991669450001</c:v>
                </c:pt>
                <c:pt idx="15">
                  <c:v>11809.413214676</c:v>
                </c:pt>
                <c:pt idx="16">
                  <c:v>12773.497430199999</c:v>
                </c:pt>
              </c:numCache>
            </c:numRef>
          </c:val>
        </c:ser>
        <c:ser>
          <c:idx val="1"/>
          <c:order val="1"/>
          <c:tx>
            <c:strRef>
              <c:f>Казахстан!$B$9</c:f>
              <c:strCache>
                <c:ptCount val="1"/>
                <c:pt idx="0">
                  <c:v>- органы денежно-кредитного регулирования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Казахстан!$C$5:$S$5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Казахстан!$C$9:$S$9</c:f>
              <c:numCache>
                <c:formatCode>#,##0</c:formatCode>
                <c:ptCount val="17"/>
                <c:pt idx="0">
                  <c:v>12.127684</c:v>
                </c:pt>
                <c:pt idx="1">
                  <c:v>1017.48735327</c:v>
                </c:pt>
                <c:pt idx="2">
                  <c:v>1000.6498058</c:v>
                </c:pt>
                <c:pt idx="3">
                  <c:v>563.25743639999996</c:v>
                </c:pt>
                <c:pt idx="4">
                  <c:v>618.88400339999998</c:v>
                </c:pt>
                <c:pt idx="5">
                  <c:v>546.70000230000005</c:v>
                </c:pt>
                <c:pt idx="6">
                  <c:v>953.65207569999995</c:v>
                </c:pt>
                <c:pt idx="7">
                  <c:v>898.82369010000002</c:v>
                </c:pt>
                <c:pt idx="8">
                  <c:v>756.29981880000003</c:v>
                </c:pt>
                <c:pt idx="9">
                  <c:v>926.31533820000004</c:v>
                </c:pt>
                <c:pt idx="10">
                  <c:v>770.39637249999998</c:v>
                </c:pt>
                <c:pt idx="11">
                  <c:v>891.10116019999998</c:v>
                </c:pt>
                <c:pt idx="12">
                  <c:v>1329.3692530999999</c:v>
                </c:pt>
                <c:pt idx="13">
                  <c:v>2535.7665787000001</c:v>
                </c:pt>
                <c:pt idx="14">
                  <c:v>2171.8023278999999</c:v>
                </c:pt>
                <c:pt idx="15">
                  <c:v>2233.0697245000001</c:v>
                </c:pt>
                <c:pt idx="16">
                  <c:v>2469.9651563000002</c:v>
                </c:pt>
              </c:numCache>
            </c:numRef>
          </c:val>
        </c:ser>
        <c:ser>
          <c:idx val="2"/>
          <c:order val="2"/>
          <c:tx>
            <c:strRef>
              <c:f>Казахстан!$B$10</c:f>
              <c:strCache>
                <c:ptCount val="1"/>
                <c:pt idx="0">
                  <c:v>- банки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Казахстан!$C$5:$S$5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Казахстан!$C$10:$S$10</c:f>
              <c:numCache>
                <c:formatCode>#,##0</c:formatCode>
                <c:ptCount val="17"/>
                <c:pt idx="0">
                  <c:v>39221.176846000002</c:v>
                </c:pt>
                <c:pt idx="1">
                  <c:v>30190.08205655</c:v>
                </c:pt>
                <c:pt idx="2">
                  <c:v>19947.872578499999</c:v>
                </c:pt>
                <c:pt idx="3">
                  <c:v>14604.7652734</c:v>
                </c:pt>
                <c:pt idx="4">
                  <c:v>13524.9043456</c:v>
                </c:pt>
                <c:pt idx="5">
                  <c:v>11160.4390298</c:v>
                </c:pt>
                <c:pt idx="6">
                  <c:v>10119.481214900001</c:v>
                </c:pt>
                <c:pt idx="7">
                  <c:v>7972.7792369999997</c:v>
                </c:pt>
                <c:pt idx="8">
                  <c:v>7153.2612644999999</c:v>
                </c:pt>
                <c:pt idx="9">
                  <c:v>6501.8739820999999</c:v>
                </c:pt>
                <c:pt idx="10">
                  <c:v>5752.0269748999999</c:v>
                </c:pt>
                <c:pt idx="11">
                  <c:v>4818.1259938000003</c:v>
                </c:pt>
                <c:pt idx="12">
                  <c:v>4837.4287605999998</c:v>
                </c:pt>
                <c:pt idx="13">
                  <c:v>5493.8195535000004</c:v>
                </c:pt>
                <c:pt idx="14">
                  <c:v>9675.4201665000001</c:v>
                </c:pt>
                <c:pt idx="15">
                  <c:v>11175.782164426</c:v>
                </c:pt>
                <c:pt idx="16">
                  <c:v>13102.137349299999</c:v>
                </c:pt>
              </c:numCache>
            </c:numRef>
          </c:val>
        </c:ser>
        <c:ser>
          <c:idx val="3"/>
          <c:order val="3"/>
          <c:tx>
            <c:strRef>
              <c:f>Казахстан!$B$11</c:f>
              <c:strCache>
                <c:ptCount val="1"/>
                <c:pt idx="0">
                  <c:v>- другие сектора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Казахстан!$C$5:$S$5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Казахстан!$C$11:$S$11</c:f>
              <c:numCache>
                <c:formatCode>#,##0</c:formatCode>
                <c:ptCount val="17"/>
                <c:pt idx="0">
                  <c:v>26859.4128275</c:v>
                </c:pt>
                <c:pt idx="1">
                  <c:v>29809.1992102</c:v>
                </c:pt>
                <c:pt idx="2">
                  <c:v>41199.206796400002</c:v>
                </c:pt>
                <c:pt idx="3">
                  <c:v>43089.142497399997</c:v>
                </c:pt>
                <c:pt idx="4">
                  <c:v>50311.044411900002</c:v>
                </c:pt>
                <c:pt idx="5">
                  <c:v>58928.661139700002</c:v>
                </c:pt>
                <c:pt idx="6">
                  <c:v>59572.819810230001</c:v>
                </c:pt>
                <c:pt idx="7">
                  <c:v>36558.3062851</c:v>
                </c:pt>
                <c:pt idx="8">
                  <c:v>38838.814197500004</c:v>
                </c:pt>
                <c:pt idx="9">
                  <c:v>43614.362956999998</c:v>
                </c:pt>
                <c:pt idx="10">
                  <c:v>39661.678875700003</c:v>
                </c:pt>
                <c:pt idx="11">
                  <c:v>41040.546765400002</c:v>
                </c:pt>
                <c:pt idx="12">
                  <c:v>41388.027139405996</c:v>
                </c:pt>
                <c:pt idx="13">
                  <c:v>44013.396212599997</c:v>
                </c:pt>
                <c:pt idx="14">
                  <c:v>42227.301836685001</c:v>
                </c:pt>
                <c:pt idx="15">
                  <c:v>45436.463295617999</c:v>
                </c:pt>
                <c:pt idx="16">
                  <c:v>45266.816945400002</c:v>
                </c:pt>
              </c:numCache>
            </c:numRef>
          </c:val>
        </c:ser>
        <c:ser>
          <c:idx val="4"/>
          <c:order val="4"/>
          <c:tx>
            <c:strRef>
              <c:f>Казахстан!$B$12</c:f>
              <c:strCache>
                <c:ptCount val="1"/>
                <c:pt idx="0">
                  <c:v>- межфирменная задолженность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Казахстан!$C$5:$S$5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Казахстан!$C$12:$S$12</c:f>
              <c:numCache>
                <c:formatCode>#,##0</c:formatCode>
                <c:ptCount val="17"/>
                <c:pt idx="0">
                  <c:v>40198.757790000003</c:v>
                </c:pt>
                <c:pt idx="1">
                  <c:v>49632.022420000001</c:v>
                </c:pt>
                <c:pt idx="2">
                  <c:v>52274.742460000001</c:v>
                </c:pt>
                <c:pt idx="3">
                  <c:v>62576.197310000003</c:v>
                </c:pt>
                <c:pt idx="4">
                  <c:v>67608.264141399995</c:v>
                </c:pt>
                <c:pt idx="5">
                  <c:v>74179.491723400002</c:v>
                </c:pt>
                <c:pt idx="6">
                  <c:v>79134.829490000004</c:v>
                </c:pt>
                <c:pt idx="7">
                  <c:v>96263.510169999994</c:v>
                </c:pt>
                <c:pt idx="8">
                  <c:v>104688.04256</c:v>
                </c:pt>
                <c:pt idx="9">
                  <c:v>104372.68828</c:v>
                </c:pt>
                <c:pt idx="10">
                  <c:v>102592.4012236</c:v>
                </c:pt>
                <c:pt idx="11">
                  <c:v>100376.84289</c:v>
                </c:pt>
                <c:pt idx="12">
                  <c:v>102540.20844</c:v>
                </c:pt>
                <c:pt idx="13">
                  <c:v>96228.767919999998</c:v>
                </c:pt>
                <c:pt idx="14">
                  <c:v>93679.757331999994</c:v>
                </c:pt>
                <c:pt idx="15">
                  <c:v>92997.936257699999</c:v>
                </c:pt>
                <c:pt idx="16">
                  <c:v>91137.479602899999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167648"/>
        <c:axId val="1765414800"/>
      </c:areaChart>
      <c:catAx>
        <c:axId val="14941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65414800"/>
        <c:crosses val="autoZero"/>
        <c:auto val="1"/>
        <c:lblAlgn val="ctr"/>
        <c:lblOffset val="100"/>
        <c:noMultiLvlLbl val="0"/>
      </c:catAx>
      <c:valAx>
        <c:axId val="1765414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Внешний долг, млн. долл. США</a:t>
                </a:r>
              </a:p>
            </c:rich>
          </c:tx>
          <c:layout>
            <c:manualLayout>
              <c:xMode val="edge"/>
              <c:yMode val="edge"/>
              <c:x val="2.3796283053619774E-3"/>
              <c:y val="0.143015421888831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4941676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7.1943351037042783E-3"/>
          <c:y val="0.88349562813524052"/>
          <c:w val="0.97503239972544054"/>
          <c:h val="0.10324434297783783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84801248866939E-2"/>
          <c:y val="4.793834060897828E-2"/>
          <c:w val="0.903971558775715"/>
          <c:h val="0.65620121449315882"/>
        </c:manualLayout>
      </c:layout>
      <c:areaChart>
        <c:grouping val="stacked"/>
        <c:varyColors val="0"/>
        <c:ser>
          <c:idx val="0"/>
          <c:order val="0"/>
          <c:tx>
            <c:strRef>
              <c:f>Кыргызстан!$B$8</c:f>
              <c:strCache>
                <c:ptCount val="1"/>
                <c:pt idx="0">
                  <c:v>- органы государственного управления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Кыргызстан!$C$5:$S$5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Кыргызстан!$C$8:$S$8</c:f>
              <c:numCache>
                <c:formatCode>#,##0</c:formatCode>
                <c:ptCount val="17"/>
                <c:pt idx="0">
                  <c:v>1916.1205557999999</c:v>
                </c:pt>
                <c:pt idx="1">
                  <c:v>2333.63933309</c:v>
                </c:pt>
                <c:pt idx="2">
                  <c:v>2471.8003760000001</c:v>
                </c:pt>
                <c:pt idx="3">
                  <c:v>2683.5593576000001</c:v>
                </c:pt>
                <c:pt idx="4">
                  <c:v>2933.9243514999998</c:v>
                </c:pt>
                <c:pt idx="5">
                  <c:v>3078.0573599999998</c:v>
                </c:pt>
                <c:pt idx="6">
                  <c:v>3380.5174999999999</c:v>
                </c:pt>
                <c:pt idx="7">
                  <c:v>3562.3035673999998</c:v>
                </c:pt>
                <c:pt idx="8">
                  <c:v>3717.9905057000001</c:v>
                </c:pt>
                <c:pt idx="9">
                  <c:v>4076.5320028279998</c:v>
                </c:pt>
                <c:pt idx="10">
                  <c:v>3823.43172147</c:v>
                </c:pt>
                <c:pt idx="11">
                  <c:v>3850.7291802</c:v>
                </c:pt>
                <c:pt idx="12">
                  <c:v>4217.4477311999999</c:v>
                </c:pt>
                <c:pt idx="13">
                  <c:v>4298.2979084999997</c:v>
                </c:pt>
                <c:pt idx="14">
                  <c:v>4482.8799064000004</c:v>
                </c:pt>
                <c:pt idx="15">
                  <c:v>4652.7335712000004</c:v>
                </c:pt>
                <c:pt idx="16">
                  <c:v>4534.5539520000002</c:v>
                </c:pt>
              </c:numCache>
            </c:numRef>
          </c:val>
        </c:ser>
        <c:ser>
          <c:idx val="1"/>
          <c:order val="1"/>
          <c:tx>
            <c:strRef>
              <c:f>Кыргызстан!$B$9</c:f>
              <c:strCache>
                <c:ptCount val="1"/>
                <c:pt idx="0">
                  <c:v>- органы денежно-кредитного регулирования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Кыргызстан!$C$5:$S$5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Кыргызстан!$C$9:$S$9</c:f>
              <c:numCache>
                <c:formatCode>#,##0</c:formatCode>
                <c:ptCount val="17"/>
                <c:pt idx="0">
                  <c:v>167.6471043</c:v>
                </c:pt>
                <c:pt idx="1">
                  <c:v>302.17430963999999</c:v>
                </c:pt>
                <c:pt idx="2">
                  <c:v>273.2311373</c:v>
                </c:pt>
                <c:pt idx="3">
                  <c:v>248.75440470000001</c:v>
                </c:pt>
                <c:pt idx="4">
                  <c:v>228.54760289999999</c:v>
                </c:pt>
                <c:pt idx="5">
                  <c:v>211.1013853</c:v>
                </c:pt>
                <c:pt idx="6">
                  <c:v>179.31830429999999</c:v>
                </c:pt>
                <c:pt idx="7">
                  <c:v>156.20917739999999</c:v>
                </c:pt>
                <c:pt idx="8">
                  <c:v>138.3054563</c:v>
                </c:pt>
                <c:pt idx="9">
                  <c:v>133.68698910000001</c:v>
                </c:pt>
                <c:pt idx="10">
                  <c:v>119.816579</c:v>
                </c:pt>
                <c:pt idx="11">
                  <c:v>116.8242838</c:v>
                </c:pt>
                <c:pt idx="12">
                  <c:v>120.9092691</c:v>
                </c:pt>
                <c:pt idx="13">
                  <c:v>356.96749799999998</c:v>
                </c:pt>
                <c:pt idx="14">
                  <c:v>187.81256980000001</c:v>
                </c:pt>
                <c:pt idx="15">
                  <c:v>113.6890827</c:v>
                </c:pt>
                <c:pt idx="16">
                  <c:v>147.5065736</c:v>
                </c:pt>
              </c:numCache>
            </c:numRef>
          </c:val>
        </c:ser>
        <c:ser>
          <c:idx val="2"/>
          <c:order val="2"/>
          <c:tx>
            <c:strRef>
              <c:f>Кыргызстан!$B$10</c:f>
              <c:strCache>
                <c:ptCount val="1"/>
                <c:pt idx="0">
                  <c:v>- банки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Кыргызстан!$C$5:$S$5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Кыргызстан!$C$10:$S$10</c:f>
              <c:numCache>
                <c:formatCode>#,##0</c:formatCode>
                <c:ptCount val="17"/>
                <c:pt idx="0">
                  <c:v>283.31526919999999</c:v>
                </c:pt>
                <c:pt idx="1">
                  <c:v>339.40036787000003</c:v>
                </c:pt>
                <c:pt idx="2">
                  <c:v>130.49601569999999</c:v>
                </c:pt>
                <c:pt idx="3">
                  <c:v>164.3962951</c:v>
                </c:pt>
                <c:pt idx="4">
                  <c:v>173.72236179999999</c:v>
                </c:pt>
                <c:pt idx="5">
                  <c:v>267.33851679999998</c:v>
                </c:pt>
                <c:pt idx="6">
                  <c:v>248.62497909999999</c:v>
                </c:pt>
                <c:pt idx="7">
                  <c:v>345.68084199999998</c:v>
                </c:pt>
                <c:pt idx="8">
                  <c:v>275.00263860000001</c:v>
                </c:pt>
                <c:pt idx="9">
                  <c:v>286.05759619999998</c:v>
                </c:pt>
                <c:pt idx="10">
                  <c:v>354.95100810000002</c:v>
                </c:pt>
                <c:pt idx="11">
                  <c:v>406.73796190000002</c:v>
                </c:pt>
                <c:pt idx="12">
                  <c:v>334.87467959999998</c:v>
                </c:pt>
                <c:pt idx="13">
                  <c:v>321.92143429999999</c:v>
                </c:pt>
                <c:pt idx="14">
                  <c:v>685.78339849999998</c:v>
                </c:pt>
                <c:pt idx="15">
                  <c:v>742.38709429999994</c:v>
                </c:pt>
                <c:pt idx="16">
                  <c:v>971.28933440000003</c:v>
                </c:pt>
              </c:numCache>
            </c:numRef>
          </c:val>
        </c:ser>
        <c:ser>
          <c:idx val="3"/>
          <c:order val="3"/>
          <c:tx>
            <c:strRef>
              <c:f>Кыргызстан!$B$11</c:f>
              <c:strCache>
                <c:ptCount val="1"/>
                <c:pt idx="0">
                  <c:v>- другие сектора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Кыргызстан!$C$5:$S$5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Кыргызстан!$C$11:$S$11</c:f>
              <c:numCache>
                <c:formatCode>#,##0</c:formatCode>
                <c:ptCount val="17"/>
                <c:pt idx="0">
                  <c:v>1144.8998205</c:v>
                </c:pt>
                <c:pt idx="1">
                  <c:v>1283.3774481200001</c:v>
                </c:pt>
                <c:pt idx="2">
                  <c:v>1365.5166795</c:v>
                </c:pt>
                <c:pt idx="3">
                  <c:v>1628.7385306000001</c:v>
                </c:pt>
                <c:pt idx="4">
                  <c:v>1678.7331497</c:v>
                </c:pt>
                <c:pt idx="5">
                  <c:v>1869.7372046999999</c:v>
                </c:pt>
                <c:pt idx="6">
                  <c:v>2206.3188608999999</c:v>
                </c:pt>
                <c:pt idx="7">
                  <c:v>2034.6975967999999</c:v>
                </c:pt>
                <c:pt idx="8">
                  <c:v>2010.495028</c:v>
                </c:pt>
                <c:pt idx="9">
                  <c:v>1881.2998054289999</c:v>
                </c:pt>
                <c:pt idx="10">
                  <c:v>2089.0360013539998</c:v>
                </c:pt>
                <c:pt idx="11">
                  <c:v>2190.0098631000001</c:v>
                </c:pt>
                <c:pt idx="12">
                  <c:v>2409.6714307000002</c:v>
                </c:pt>
                <c:pt idx="13">
                  <c:v>2455.16</c:v>
                </c:pt>
                <c:pt idx="14">
                  <c:v>2472.2489519999999</c:v>
                </c:pt>
                <c:pt idx="15">
                  <c:v>2950.8686226720001</c:v>
                </c:pt>
                <c:pt idx="16">
                  <c:v>4173.2727292999998</c:v>
                </c:pt>
              </c:numCache>
            </c:numRef>
          </c:val>
        </c:ser>
        <c:ser>
          <c:idx val="4"/>
          <c:order val="4"/>
          <c:tx>
            <c:strRef>
              <c:f>Кыргызстан!$B$12</c:f>
              <c:strCache>
                <c:ptCount val="1"/>
                <c:pt idx="0">
                  <c:v>- межфирменная задолженность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Кыргызстан!$C$5:$S$5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Кыргызстан!$C$12:$S$12</c:f>
              <c:numCache>
                <c:formatCode>#,##0</c:formatCode>
                <c:ptCount val="17"/>
                <c:pt idx="0">
                  <c:v>693.23164459999998</c:v>
                </c:pt>
                <c:pt idx="1">
                  <c:v>564.5799999999997</c:v>
                </c:pt>
                <c:pt idx="2">
                  <c:v>664.05520000000001</c:v>
                </c:pt>
                <c:pt idx="3">
                  <c:v>828.43979999999999</c:v>
                </c:pt>
                <c:pt idx="4">
                  <c:v>963.28679999999997</c:v>
                </c:pt>
                <c:pt idx="5">
                  <c:v>1406.3674000000001</c:v>
                </c:pt>
                <c:pt idx="6">
                  <c:v>1379.7808</c:v>
                </c:pt>
                <c:pt idx="7">
                  <c:v>1603.4684</c:v>
                </c:pt>
                <c:pt idx="8">
                  <c:v>1778.866</c:v>
                </c:pt>
                <c:pt idx="9">
                  <c:v>1750.4392</c:v>
                </c:pt>
                <c:pt idx="10">
                  <c:v>1751.713</c:v>
                </c:pt>
                <c:pt idx="11">
                  <c:v>1855.9452000000001</c:v>
                </c:pt>
                <c:pt idx="12">
                  <c:v>1652.6922999999999</c:v>
                </c:pt>
                <c:pt idx="13">
                  <c:v>1817.16</c:v>
                </c:pt>
                <c:pt idx="14">
                  <c:v>1915.3711000000001</c:v>
                </c:pt>
                <c:pt idx="15">
                  <c:v>1906.4897000000001</c:v>
                </c:pt>
                <c:pt idx="16">
                  <c:v>1862.8145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409904"/>
        <c:axId val="1765412080"/>
      </c:areaChart>
      <c:catAx>
        <c:axId val="176540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65412080"/>
        <c:crosses val="autoZero"/>
        <c:auto val="1"/>
        <c:lblAlgn val="ctr"/>
        <c:lblOffset val="100"/>
        <c:noMultiLvlLbl val="0"/>
      </c:catAx>
      <c:valAx>
        <c:axId val="17654120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Внешний долг, млн. долл. США</a:t>
                </a:r>
              </a:p>
            </c:rich>
          </c:tx>
          <c:layout>
            <c:manualLayout>
              <c:xMode val="edge"/>
              <c:yMode val="edge"/>
              <c:x val="5.8371476691022189E-3"/>
              <c:y val="0.143015380849414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6540990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1905948367747069E-2"/>
          <c:y val="0.84010312320427405"/>
          <c:w val="0.83700472772223544"/>
          <c:h val="0.1505816210843467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21248322076756E-2"/>
          <c:y val="4.793834060897828E-2"/>
          <c:w val="0.88731439951791635"/>
          <c:h val="0.77454447978863472"/>
        </c:manualLayout>
      </c:layout>
      <c:areaChart>
        <c:grouping val="stacked"/>
        <c:varyColors val="0"/>
        <c:ser>
          <c:idx val="0"/>
          <c:order val="0"/>
          <c:tx>
            <c:strRef>
              <c:f>Россия!$B$8</c:f>
              <c:strCache>
                <c:ptCount val="1"/>
                <c:pt idx="0">
                  <c:v>- органы государственного управления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Россия!$C$5:$S$5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Россия!$C$8:$S$8</c:f>
              <c:numCache>
                <c:formatCode>#,##0</c:formatCode>
                <c:ptCount val="17"/>
                <c:pt idx="0">
                  <c:v>29486.149684</c:v>
                </c:pt>
                <c:pt idx="1">
                  <c:v>31323.03538469</c:v>
                </c:pt>
                <c:pt idx="2">
                  <c:v>34550.472696500001</c:v>
                </c:pt>
                <c:pt idx="3">
                  <c:v>34731.780217599997</c:v>
                </c:pt>
                <c:pt idx="4">
                  <c:v>54411.449744899997</c:v>
                </c:pt>
                <c:pt idx="5">
                  <c:v>61743</c:v>
                </c:pt>
                <c:pt idx="6">
                  <c:v>41606</c:v>
                </c:pt>
                <c:pt idx="7">
                  <c:v>30517</c:v>
                </c:pt>
                <c:pt idx="8">
                  <c:v>39143.040000000001</c:v>
                </c:pt>
                <c:pt idx="9">
                  <c:v>55628.39</c:v>
                </c:pt>
                <c:pt idx="10">
                  <c:v>43954.78</c:v>
                </c:pt>
                <c:pt idx="11">
                  <c:v>70056</c:v>
                </c:pt>
                <c:pt idx="12">
                  <c:v>65256</c:v>
                </c:pt>
                <c:pt idx="13">
                  <c:v>63352.51</c:v>
                </c:pt>
                <c:pt idx="14">
                  <c:v>46103.97</c:v>
                </c:pt>
                <c:pt idx="15">
                  <c:v>32709.54</c:v>
                </c:pt>
                <c:pt idx="16">
                  <c:v>19323.96</c:v>
                </c:pt>
              </c:numCache>
            </c:numRef>
          </c:val>
        </c:ser>
        <c:ser>
          <c:idx val="1"/>
          <c:order val="1"/>
          <c:tx>
            <c:strRef>
              <c:f>Россия!$B$9</c:f>
              <c:strCache>
                <c:ptCount val="1"/>
                <c:pt idx="0">
                  <c:v>- органы денежно-кредитного регулирования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Россия!$C$5:$S$5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Россия!$C$9:$O$9</c:f>
              <c:numCache>
                <c:formatCode>#,##0</c:formatCode>
                <c:ptCount val="13"/>
                <c:pt idx="0">
                  <c:v>2761.6970000000001</c:v>
                </c:pt>
                <c:pt idx="1">
                  <c:v>14629.97257027</c:v>
                </c:pt>
                <c:pt idx="2">
                  <c:v>12035.4357189</c:v>
                </c:pt>
                <c:pt idx="3">
                  <c:v>11546.9706011</c:v>
                </c:pt>
                <c:pt idx="4">
                  <c:v>15639.388460100001</c:v>
                </c:pt>
                <c:pt idx="5">
                  <c:v>15963</c:v>
                </c:pt>
                <c:pt idx="6">
                  <c:v>10599</c:v>
                </c:pt>
                <c:pt idx="7">
                  <c:v>11716</c:v>
                </c:pt>
                <c:pt idx="8">
                  <c:v>12076.6</c:v>
                </c:pt>
                <c:pt idx="9">
                  <c:v>14480.42</c:v>
                </c:pt>
                <c:pt idx="10">
                  <c:v>12151.85</c:v>
                </c:pt>
                <c:pt idx="11">
                  <c:v>13823</c:v>
                </c:pt>
                <c:pt idx="12">
                  <c:v>12787</c:v>
                </c:pt>
              </c:numCache>
            </c:numRef>
          </c:val>
        </c:ser>
        <c:ser>
          <c:idx val="2"/>
          <c:order val="2"/>
          <c:tx>
            <c:strRef>
              <c:f>Россия!$B$10</c:f>
              <c:strCache>
                <c:ptCount val="1"/>
                <c:pt idx="0">
                  <c:v>- банки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Россия!$C$5:$S$5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Россия!$C$10:$S$10</c:f>
              <c:numCache>
                <c:formatCode>#,##0</c:formatCode>
                <c:ptCount val="17"/>
                <c:pt idx="0">
                  <c:v>165789.1508</c:v>
                </c:pt>
                <c:pt idx="1">
                  <c:v>126704.99399999999</c:v>
                </c:pt>
                <c:pt idx="2">
                  <c:v>143947.55790000001</c:v>
                </c:pt>
                <c:pt idx="3">
                  <c:v>162143.204</c:v>
                </c:pt>
                <c:pt idx="4">
                  <c:v>199564.16149999999</c:v>
                </c:pt>
                <c:pt idx="5">
                  <c:v>209884</c:v>
                </c:pt>
                <c:pt idx="6">
                  <c:v>169553</c:v>
                </c:pt>
                <c:pt idx="7">
                  <c:v>126234</c:v>
                </c:pt>
                <c:pt idx="8">
                  <c:v>114216.11</c:v>
                </c:pt>
                <c:pt idx="9">
                  <c:v>98844.31</c:v>
                </c:pt>
                <c:pt idx="10">
                  <c:v>80192.86</c:v>
                </c:pt>
                <c:pt idx="11">
                  <c:v>72394</c:v>
                </c:pt>
                <c:pt idx="12">
                  <c:v>67559</c:v>
                </c:pt>
                <c:pt idx="13">
                  <c:v>109919.3</c:v>
                </c:pt>
                <c:pt idx="14">
                  <c:v>90272.92</c:v>
                </c:pt>
                <c:pt idx="15">
                  <c:v>91304.7</c:v>
                </c:pt>
                <c:pt idx="16">
                  <c:v>93532.58</c:v>
                </c:pt>
              </c:numCache>
            </c:numRef>
          </c:val>
        </c:ser>
        <c:ser>
          <c:idx val="3"/>
          <c:order val="3"/>
          <c:tx>
            <c:strRef>
              <c:f>Россия!$B$11</c:f>
              <c:strCache>
                <c:ptCount val="1"/>
                <c:pt idx="0">
                  <c:v>- другие сектора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Россия!$C$5:$S$5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Россия!$C$11:$S$11</c:f>
              <c:numCache>
                <c:formatCode>#,##0</c:formatCode>
                <c:ptCount val="17"/>
                <c:pt idx="0">
                  <c:v>251071.97440000001</c:v>
                </c:pt>
                <c:pt idx="1">
                  <c:v>247869.1128</c:v>
                </c:pt>
                <c:pt idx="2">
                  <c:v>234811.42274569999</c:v>
                </c:pt>
                <c:pt idx="3">
                  <c:v>246075.08584380001</c:v>
                </c:pt>
                <c:pt idx="4">
                  <c:v>246579.94929729999</c:v>
                </c:pt>
                <c:pt idx="5">
                  <c:v>285476</c:v>
                </c:pt>
                <c:pt idx="6">
                  <c:v>242795</c:v>
                </c:pt>
                <c:pt idx="7">
                  <c:v>210161</c:v>
                </c:pt>
                <c:pt idx="8">
                  <c:v>204701.42</c:v>
                </c:pt>
                <c:pt idx="9">
                  <c:v>200551.5</c:v>
                </c:pt>
                <c:pt idx="10">
                  <c:v>178095.28</c:v>
                </c:pt>
                <c:pt idx="11">
                  <c:v>185227</c:v>
                </c:pt>
                <c:pt idx="12">
                  <c:v>179218</c:v>
                </c:pt>
                <c:pt idx="13">
                  <c:v>179755.74</c:v>
                </c:pt>
                <c:pt idx="14">
                  <c:v>147838.03</c:v>
                </c:pt>
                <c:pt idx="15">
                  <c:v>121758.43</c:v>
                </c:pt>
                <c:pt idx="16">
                  <c:v>127019.89</c:v>
                </c:pt>
              </c:numCache>
            </c:numRef>
          </c:val>
        </c:ser>
        <c:ser>
          <c:idx val="4"/>
          <c:order val="4"/>
          <c:tx>
            <c:strRef>
              <c:f>Россия!$B$12</c:f>
              <c:strCache>
                <c:ptCount val="1"/>
                <c:pt idx="0">
                  <c:v>- межфирменная задолженность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Россия!$C$5:$S$5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Россия!$C$12:$S$12</c:f>
              <c:numCache>
                <c:formatCode>#,##0</c:formatCode>
                <c:ptCount val="17"/>
                <c:pt idx="0">
                  <c:v>30714.033599999999</c:v>
                </c:pt>
                <c:pt idx="1">
                  <c:v>45766.6011</c:v>
                </c:pt>
                <c:pt idx="2">
                  <c:v>63192.200521799998</c:v>
                </c:pt>
                <c:pt idx="3">
                  <c:v>84387.250019500003</c:v>
                </c:pt>
                <c:pt idx="4">
                  <c:v>120225.66768129999</c:v>
                </c:pt>
                <c:pt idx="5">
                  <c:v>155798</c:v>
                </c:pt>
                <c:pt idx="6">
                  <c:v>135348</c:v>
                </c:pt>
                <c:pt idx="7">
                  <c:v>139860</c:v>
                </c:pt>
                <c:pt idx="8">
                  <c:v>141614.98000000001</c:v>
                </c:pt>
                <c:pt idx="9">
                  <c:v>148940.57</c:v>
                </c:pt>
                <c:pt idx="10">
                  <c:v>140678.07999999999</c:v>
                </c:pt>
                <c:pt idx="11">
                  <c:v>149952</c:v>
                </c:pt>
                <c:pt idx="12">
                  <c:v>142784</c:v>
                </c:pt>
                <c:pt idx="13">
                  <c:v>135387.23000000001</c:v>
                </c:pt>
                <c:pt idx="14">
                  <c:v>100865.71</c:v>
                </c:pt>
                <c:pt idx="15">
                  <c:v>72516.02</c:v>
                </c:pt>
                <c:pt idx="16">
                  <c:v>50447.360000000001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415888"/>
        <c:axId val="1765414256"/>
      </c:areaChart>
      <c:catAx>
        <c:axId val="176541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65414256"/>
        <c:crosses val="autoZero"/>
        <c:auto val="1"/>
        <c:lblAlgn val="ctr"/>
        <c:lblOffset val="100"/>
        <c:noMultiLvlLbl val="0"/>
      </c:catAx>
      <c:valAx>
        <c:axId val="1765414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Внешний долг, млн. долл. США</a:t>
                </a:r>
              </a:p>
            </c:rich>
          </c:tx>
          <c:layout>
            <c:manualLayout>
              <c:xMode val="edge"/>
              <c:yMode val="edge"/>
              <c:x val="5.8371476691022189E-3"/>
              <c:y val="0.143015380849414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7654158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7478173618637859E-2"/>
          <c:y val="0.88744043627314095"/>
          <c:w val="0.97003863583440109"/>
          <c:h val="0.1032443109089096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Calibri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12</xdr:row>
      <xdr:rowOff>85725</xdr:rowOff>
    </xdr:from>
    <xdr:to>
      <xdr:col>18</xdr:col>
      <xdr:colOff>495300</xdr:colOff>
      <xdr:row>28</xdr:row>
      <xdr:rowOff>104775</xdr:rowOff>
    </xdr:to>
    <xdr:graphicFrame macro="">
      <xdr:nvGraphicFramePr>
        <xdr:cNvPr id="110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515408</xdr:colOff>
      <xdr:row>16</xdr:row>
      <xdr:rowOff>152400</xdr:rowOff>
    </xdr:from>
    <xdr:to>
      <xdr:col>18</xdr:col>
      <xdr:colOff>85725</xdr:colOff>
      <xdr:row>33</xdr:row>
      <xdr:rowOff>2118</xdr:rowOff>
    </xdr:to>
    <xdr:graphicFrame macro="">
      <xdr:nvGraphicFramePr>
        <xdr:cNvPr id="5329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12</xdr:row>
      <xdr:rowOff>85725</xdr:rowOff>
    </xdr:from>
    <xdr:to>
      <xdr:col>15</xdr:col>
      <xdr:colOff>656167</xdr:colOff>
      <xdr:row>28</xdr:row>
      <xdr:rowOff>104775</xdr:rowOff>
    </xdr:to>
    <xdr:graphicFrame macro="">
      <xdr:nvGraphicFramePr>
        <xdr:cNvPr id="5943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12</xdr:row>
      <xdr:rowOff>85725</xdr:rowOff>
    </xdr:from>
    <xdr:to>
      <xdr:col>18</xdr:col>
      <xdr:colOff>409575</xdr:colOff>
      <xdr:row>28</xdr:row>
      <xdr:rowOff>104775</xdr:rowOff>
    </xdr:to>
    <xdr:graphicFrame macro="">
      <xdr:nvGraphicFramePr>
        <xdr:cNvPr id="6045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17</xdr:row>
      <xdr:rowOff>32808</xdr:rowOff>
    </xdr:from>
    <xdr:to>
      <xdr:col>16</xdr:col>
      <xdr:colOff>0</xdr:colOff>
      <xdr:row>33</xdr:row>
      <xdr:rowOff>51859</xdr:rowOff>
    </xdr:to>
    <xdr:graphicFrame macro="">
      <xdr:nvGraphicFramePr>
        <xdr:cNvPr id="7990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P48"/>
  <sheetViews>
    <sheetView zoomScale="85" zoomScaleNormal="85" workbookViewId="0">
      <selection activeCell="K25" sqref="K25"/>
    </sheetView>
  </sheetViews>
  <sheetFormatPr defaultColWidth="9.140625" defaultRowHeight="15.75"/>
  <cols>
    <col min="1" max="1" width="55.85546875" style="5" bestFit="1" customWidth="1"/>
    <col min="2" max="7" width="14.28515625" style="5" customWidth="1"/>
    <col min="8" max="9" width="14.85546875" style="5" customWidth="1"/>
    <col min="10" max="10" width="9.140625" style="5" customWidth="1"/>
    <col min="11" max="11" width="10.5703125" style="5" bestFit="1" customWidth="1"/>
    <col min="12" max="12" width="9.140625" style="5" customWidth="1"/>
    <col min="13" max="16384" width="9.140625" style="5"/>
  </cols>
  <sheetData>
    <row r="1" spans="1:11">
      <c r="A1" s="3" t="s">
        <v>0</v>
      </c>
      <c r="B1" s="2"/>
      <c r="C1" s="2"/>
      <c r="D1" s="3"/>
      <c r="E1" s="4"/>
      <c r="F1" s="4"/>
    </row>
    <row r="2" spans="1:11">
      <c r="A2" s="2"/>
      <c r="B2" s="2"/>
      <c r="C2" s="2"/>
      <c r="D2" s="3"/>
      <c r="E2" s="4"/>
      <c r="F2" s="4"/>
      <c r="G2" s="6"/>
      <c r="H2" s="6"/>
      <c r="I2" s="6" t="s">
        <v>1</v>
      </c>
    </row>
    <row r="3" spans="1:11">
      <c r="A3" s="7"/>
      <c r="B3" s="7"/>
      <c r="C3" s="7"/>
      <c r="D3" s="7"/>
      <c r="E3" s="8"/>
      <c r="F3" s="9"/>
      <c r="G3" s="6"/>
      <c r="H3" s="6"/>
      <c r="I3" s="6" t="s">
        <v>2</v>
      </c>
    </row>
    <row r="4" spans="1:11">
      <c r="A4" s="10"/>
      <c r="B4" s="11">
        <v>2008</v>
      </c>
      <c r="C4" s="11">
        <v>2009</v>
      </c>
      <c r="D4" s="11">
        <v>2010</v>
      </c>
      <c r="E4" s="11">
        <v>2011</v>
      </c>
      <c r="F4" s="11">
        <v>2012</v>
      </c>
      <c r="G4" s="11">
        <v>2013</v>
      </c>
      <c r="H4" s="11">
        <v>2014</v>
      </c>
      <c r="I4" s="11">
        <v>2015</v>
      </c>
    </row>
    <row r="5" spans="1:11">
      <c r="A5" s="56" t="s">
        <v>10</v>
      </c>
      <c r="B5" s="57"/>
      <c r="C5" s="57"/>
      <c r="D5" s="57"/>
      <c r="E5" s="57"/>
      <c r="F5" s="57"/>
      <c r="G5" s="57"/>
      <c r="H5" s="57"/>
      <c r="I5" s="58"/>
    </row>
    <row r="6" spans="1:11">
      <c r="A6" s="12" t="s">
        <v>3</v>
      </c>
      <c r="B6" s="17">
        <v>3462.0085079963151</v>
      </c>
      <c r="C6" s="18">
        <v>5036.2489349623129</v>
      </c>
      <c r="D6" s="18">
        <v>6306.626130080057</v>
      </c>
      <c r="E6" s="18">
        <v>7417.6148382089341</v>
      </c>
      <c r="F6" s="18">
        <v>7673.5225851694959</v>
      </c>
      <c r="G6" s="18">
        <v>8730.4370936253363</v>
      </c>
      <c r="H6" s="18">
        <v>8539.862629460531</v>
      </c>
      <c r="I6" s="19">
        <v>8925.1510425674842</v>
      </c>
    </row>
    <row r="7" spans="1:11">
      <c r="A7" s="13" t="s">
        <v>4</v>
      </c>
      <c r="B7" s="20"/>
      <c r="C7" s="21"/>
      <c r="D7" s="21"/>
      <c r="E7" s="21"/>
      <c r="F7" s="21"/>
      <c r="G7" s="21"/>
      <c r="H7" s="21"/>
      <c r="I7" s="22"/>
    </row>
    <row r="8" spans="1:11">
      <c r="A8" s="13" t="s">
        <v>11</v>
      </c>
      <c r="B8" s="20">
        <v>1401.0770740539497</v>
      </c>
      <c r="C8" s="21">
        <v>2465.921110813304</v>
      </c>
      <c r="D8" s="21">
        <v>2737.210887806772</v>
      </c>
      <c r="E8" s="21">
        <v>2955.8251091764369</v>
      </c>
      <c r="F8" s="21">
        <v>3154.9408112239726</v>
      </c>
      <c r="G8" s="21">
        <v>3405.0082357673905</v>
      </c>
      <c r="H8" s="21">
        <v>3362.8411941997319</v>
      </c>
      <c r="I8" s="22">
        <v>3861.047810238771</v>
      </c>
    </row>
    <row r="9" spans="1:11">
      <c r="A9" s="13" t="s">
        <v>12</v>
      </c>
      <c r="B9" s="20">
        <v>175.97577159802188</v>
      </c>
      <c r="C9" s="21">
        <v>639.81304734674814</v>
      </c>
      <c r="D9" s="21">
        <v>699.80046723723797</v>
      </c>
      <c r="E9" s="21">
        <v>754.05780922645749</v>
      </c>
      <c r="F9" s="21">
        <v>731.59170946958227</v>
      </c>
      <c r="G9" s="21">
        <v>644.74104007257267</v>
      </c>
      <c r="H9" s="21">
        <v>568.21299777047659</v>
      </c>
      <c r="I9" s="22">
        <v>600.08911443370619</v>
      </c>
    </row>
    <row r="10" spans="1:11">
      <c r="A10" s="13" t="s">
        <v>13</v>
      </c>
      <c r="B10" s="20">
        <v>914.81911515478339</v>
      </c>
      <c r="C10" s="21">
        <v>864.47670442085268</v>
      </c>
      <c r="D10" s="21">
        <v>1127.8503535824343</v>
      </c>
      <c r="E10" s="21">
        <v>1607.3447322531749</v>
      </c>
      <c r="F10" s="21">
        <v>1923.5004767873465</v>
      </c>
      <c r="G10" s="21">
        <v>2329.7081991450882</v>
      </c>
      <c r="H10" s="21">
        <v>2241.6694627766174</v>
      </c>
      <c r="I10" s="22">
        <v>2070.8904663263543</v>
      </c>
    </row>
    <row r="11" spans="1:11">
      <c r="A11" s="13" t="s">
        <v>14</v>
      </c>
      <c r="B11" s="20">
        <v>575.66322840405962</v>
      </c>
      <c r="C11" s="21">
        <v>707.40723739201826</v>
      </c>
      <c r="D11" s="21">
        <v>1108.0142068862717</v>
      </c>
      <c r="E11" s="21">
        <v>1199.9665873702259</v>
      </c>
      <c r="F11" s="21">
        <v>899.20018446597908</v>
      </c>
      <c r="G11" s="21">
        <v>1356.011978410447</v>
      </c>
      <c r="H11" s="21">
        <v>1384.1592971806217</v>
      </c>
      <c r="I11" s="22">
        <v>1448.759938140133</v>
      </c>
    </row>
    <row r="12" spans="1:11">
      <c r="A12" s="14" t="s">
        <v>15</v>
      </c>
      <c r="B12" s="23">
        <v>394.4733187855004</v>
      </c>
      <c r="C12" s="24">
        <v>358.63083498938943</v>
      </c>
      <c r="D12" s="24">
        <v>633.75021456734112</v>
      </c>
      <c r="E12" s="24">
        <v>900.42060018263908</v>
      </c>
      <c r="F12" s="24">
        <v>964.28940322261508</v>
      </c>
      <c r="G12" s="24">
        <v>994.96764022983791</v>
      </c>
      <c r="H12" s="24">
        <v>982.97967753308274</v>
      </c>
      <c r="I12" s="25">
        <v>944.36371342852044</v>
      </c>
    </row>
    <row r="13" spans="1:11">
      <c r="A13" s="56" t="s">
        <v>16</v>
      </c>
      <c r="B13" s="57"/>
      <c r="C13" s="57"/>
      <c r="D13" s="57"/>
      <c r="E13" s="57"/>
      <c r="F13" s="57"/>
      <c r="G13" s="57"/>
      <c r="H13" s="57"/>
      <c r="I13" s="58"/>
    </row>
    <row r="14" spans="1:11">
      <c r="A14" s="12" t="s">
        <v>3</v>
      </c>
      <c r="B14" s="17">
        <v>15154</v>
      </c>
      <c r="C14" s="18">
        <v>22060.399999999998</v>
      </c>
      <c r="D14" s="18">
        <v>28402.700000000004</v>
      </c>
      <c r="E14" s="18">
        <v>34023.099999999991</v>
      </c>
      <c r="F14" s="18">
        <v>33766</v>
      </c>
      <c r="G14" s="18">
        <v>39621.1</v>
      </c>
      <c r="H14" s="18">
        <v>40023.799999999996</v>
      </c>
      <c r="I14" s="19">
        <v>38256.199999999997</v>
      </c>
      <c r="K14" s="26"/>
    </row>
    <row r="15" spans="1:11">
      <c r="A15" s="13" t="s">
        <v>4</v>
      </c>
      <c r="B15" s="20"/>
      <c r="C15" s="21"/>
      <c r="D15" s="21"/>
      <c r="E15" s="21"/>
      <c r="F15" s="21"/>
      <c r="G15" s="21"/>
      <c r="H15" s="21"/>
      <c r="I15" s="22"/>
    </row>
    <row r="16" spans="1:11">
      <c r="A16" s="13" t="s">
        <v>11</v>
      </c>
      <c r="B16" s="20">
        <v>3597.1</v>
      </c>
      <c r="C16" s="21">
        <v>8363</v>
      </c>
      <c r="D16" s="21">
        <v>10057.900000000001</v>
      </c>
      <c r="E16" s="21">
        <v>12351</v>
      </c>
      <c r="F16" s="21">
        <v>12568.6</v>
      </c>
      <c r="G16" s="21">
        <v>13036.2</v>
      </c>
      <c r="H16" s="21">
        <v>13117.099999999999</v>
      </c>
      <c r="I16" s="22">
        <v>12970.2</v>
      </c>
    </row>
    <row r="17" spans="1:16">
      <c r="A17" s="13" t="s">
        <v>12</v>
      </c>
      <c r="B17" s="20">
        <v>429.9</v>
      </c>
      <c r="C17" s="21">
        <v>423.79999999999995</v>
      </c>
      <c r="D17" s="21">
        <v>1855.3</v>
      </c>
      <c r="E17" s="21">
        <v>1529.6999999999998</v>
      </c>
      <c r="F17" s="21">
        <v>438.9</v>
      </c>
      <c r="G17" s="21">
        <v>1299.5</v>
      </c>
      <c r="H17" s="21">
        <v>2187.1999999999998</v>
      </c>
      <c r="I17" s="22">
        <v>1744.6</v>
      </c>
    </row>
    <row r="18" spans="1:16">
      <c r="A18" s="13" t="s">
        <v>13</v>
      </c>
      <c r="B18" s="20">
        <v>3081.2</v>
      </c>
      <c r="C18" s="21">
        <v>3553</v>
      </c>
      <c r="D18" s="21">
        <v>5752.1</v>
      </c>
      <c r="E18" s="21">
        <v>6077.4</v>
      </c>
      <c r="F18" s="21">
        <v>6206.9</v>
      </c>
      <c r="G18" s="21">
        <v>8214.4</v>
      </c>
      <c r="H18" s="21">
        <v>7381.4</v>
      </c>
      <c r="I18" s="22">
        <v>6510.1</v>
      </c>
    </row>
    <row r="19" spans="1:16">
      <c r="A19" s="13" t="s">
        <v>14</v>
      </c>
      <c r="B19" s="20">
        <v>7340.2999999999993</v>
      </c>
      <c r="C19" s="21">
        <v>8935.5</v>
      </c>
      <c r="D19" s="21">
        <v>9914.9</v>
      </c>
      <c r="E19" s="21">
        <v>13057.8</v>
      </c>
      <c r="F19" s="21">
        <v>13374.3</v>
      </c>
      <c r="G19" s="21">
        <v>15487.599999999999</v>
      </c>
      <c r="H19" s="21">
        <v>15636</v>
      </c>
      <c r="I19" s="22">
        <v>15363.1</v>
      </c>
    </row>
    <row r="20" spans="1:16">
      <c r="A20" s="14" t="s">
        <v>15</v>
      </c>
      <c r="B20" s="23">
        <v>705.5</v>
      </c>
      <c r="C20" s="24">
        <v>785.1</v>
      </c>
      <c r="D20" s="24">
        <v>822.5</v>
      </c>
      <c r="E20" s="24">
        <v>1007.1999999999999</v>
      </c>
      <c r="F20" s="24">
        <v>1177.3</v>
      </c>
      <c r="G20" s="24">
        <v>1583.4</v>
      </c>
      <c r="H20" s="24">
        <v>1702.1000000000001</v>
      </c>
      <c r="I20" s="25">
        <v>1668.2</v>
      </c>
    </row>
    <row r="21" spans="1:16">
      <c r="A21" s="56" t="s">
        <v>17</v>
      </c>
      <c r="B21" s="57"/>
      <c r="C21" s="57"/>
      <c r="D21" s="57"/>
      <c r="E21" s="57"/>
      <c r="F21" s="57"/>
      <c r="G21" s="57"/>
      <c r="H21" s="57"/>
      <c r="I21" s="58"/>
    </row>
    <row r="22" spans="1:16">
      <c r="A22" s="12" t="s">
        <v>3</v>
      </c>
      <c r="B22" s="17">
        <v>107933.37762065191</v>
      </c>
      <c r="C22" s="18">
        <v>112866.88931503205</v>
      </c>
      <c r="D22" s="18">
        <v>118222.7635687993</v>
      </c>
      <c r="E22" s="18">
        <v>125320.77788650467</v>
      </c>
      <c r="F22" s="18">
        <v>136918.2192786778</v>
      </c>
      <c r="G22" s="18">
        <v>150032.8674570013</v>
      </c>
      <c r="H22" s="18">
        <v>157428.09298066422</v>
      </c>
      <c r="I22" s="19">
        <v>153456.26046824077</v>
      </c>
    </row>
    <row r="23" spans="1:16">
      <c r="A23" s="13" t="s">
        <v>4</v>
      </c>
      <c r="B23" s="20"/>
      <c r="C23" s="21"/>
      <c r="D23" s="21"/>
      <c r="E23" s="21"/>
      <c r="F23" s="21"/>
      <c r="G23" s="21"/>
      <c r="H23" s="21"/>
      <c r="I23" s="22"/>
    </row>
    <row r="24" spans="1:16">
      <c r="A24" s="13" t="s">
        <v>11</v>
      </c>
      <c r="B24" s="20">
        <v>1641.9024731307441</v>
      </c>
      <c r="C24" s="21">
        <v>2218.098275006741</v>
      </c>
      <c r="D24" s="21">
        <v>3800.2919280868387</v>
      </c>
      <c r="E24" s="21">
        <v>4487.4153692722366</v>
      </c>
      <c r="F24" s="21">
        <v>4855.1223763652752</v>
      </c>
      <c r="G24" s="21">
        <v>5217.5755618123821</v>
      </c>
      <c r="H24" s="21">
        <v>7332.5196798139723</v>
      </c>
      <c r="I24" s="22">
        <v>11291.54140387462</v>
      </c>
    </row>
    <row r="25" spans="1:16">
      <c r="A25" s="13" t="s">
        <v>12</v>
      </c>
      <c r="B25" s="20">
        <v>12.12768400532514</v>
      </c>
      <c r="C25" s="21">
        <v>1017.4873532741697</v>
      </c>
      <c r="D25" s="21">
        <v>1000.6498057555177</v>
      </c>
      <c r="E25" s="21">
        <v>563.25743644242584</v>
      </c>
      <c r="F25" s="21">
        <v>618.88400342635668</v>
      </c>
      <c r="G25" s="21">
        <v>546.70000232873417</v>
      </c>
      <c r="H25" s="21">
        <v>953.6520756836303</v>
      </c>
      <c r="I25" s="22">
        <v>899.98392223239659</v>
      </c>
    </row>
    <row r="26" spans="1:16">
      <c r="A26" s="13" t="s">
        <v>13</v>
      </c>
      <c r="B26" s="20">
        <v>39221.176846034308</v>
      </c>
      <c r="C26" s="21">
        <v>30190.082056549152</v>
      </c>
      <c r="D26" s="21">
        <v>19947.87257853452</v>
      </c>
      <c r="E26" s="21">
        <v>14604.765273390076</v>
      </c>
      <c r="F26" s="21">
        <v>13524.904345587831</v>
      </c>
      <c r="G26" s="21">
        <v>11160.439029812644</v>
      </c>
      <c r="H26" s="21">
        <v>10120.025214936564</v>
      </c>
      <c r="I26" s="22">
        <v>7972.7792369944755</v>
      </c>
    </row>
    <row r="27" spans="1:16">
      <c r="A27" s="13" t="s">
        <v>14</v>
      </c>
      <c r="B27" s="20">
        <v>26859.412827481527</v>
      </c>
      <c r="C27" s="21">
        <v>29809.19921020199</v>
      </c>
      <c r="D27" s="21">
        <v>41199.206796422426</v>
      </c>
      <c r="E27" s="21">
        <v>43089.142497399924</v>
      </c>
      <c r="F27" s="21">
        <v>50311.044411902789</v>
      </c>
      <c r="G27" s="21">
        <v>58928.661139682023</v>
      </c>
      <c r="H27" s="21">
        <v>59574.049810230041</v>
      </c>
      <c r="I27" s="22">
        <v>51452.462625139262</v>
      </c>
    </row>
    <row r="28" spans="1:16">
      <c r="A28" s="14" t="s">
        <v>15</v>
      </c>
      <c r="B28" s="23">
        <v>40198.757790000003</v>
      </c>
      <c r="C28" s="24">
        <v>49632.022419999994</v>
      </c>
      <c r="D28" s="24">
        <v>52274.742460000009</v>
      </c>
      <c r="E28" s="24">
        <v>62576.19731000001</v>
      </c>
      <c r="F28" s="24">
        <v>67608.264141395543</v>
      </c>
      <c r="G28" s="24">
        <v>74179.491723365529</v>
      </c>
      <c r="H28" s="24">
        <v>79447.8462</v>
      </c>
      <c r="I28" s="25">
        <v>81839.49328000001</v>
      </c>
    </row>
    <row r="29" spans="1:16">
      <c r="A29" s="56" t="s">
        <v>18</v>
      </c>
      <c r="B29" s="57"/>
      <c r="C29" s="57"/>
      <c r="D29" s="57"/>
      <c r="E29" s="57"/>
      <c r="F29" s="57"/>
      <c r="G29" s="57"/>
      <c r="H29" s="57"/>
      <c r="I29" s="58"/>
    </row>
    <row r="30" spans="1:16">
      <c r="A30" s="12" t="s">
        <v>3</v>
      </c>
      <c r="B30" s="17">
        <v>4205.2143944808613</v>
      </c>
      <c r="C30" s="18">
        <v>4823.1714587107999</v>
      </c>
      <c r="D30" s="18">
        <v>4855.4212668589626</v>
      </c>
      <c r="E30" s="18">
        <v>5553.8883880069534</v>
      </c>
      <c r="F30" s="18">
        <v>5978.2142659277115</v>
      </c>
      <c r="G30" s="18">
        <v>6832.6018667187982</v>
      </c>
      <c r="H30" s="18">
        <v>7396.684060575215</v>
      </c>
      <c r="I30" s="19">
        <v>7524.4316939461914</v>
      </c>
      <c r="K30" s="26"/>
      <c r="L30" s="26"/>
      <c r="M30" s="26"/>
      <c r="N30" s="26"/>
      <c r="O30" s="26"/>
      <c r="P30" s="26"/>
    </row>
    <row r="31" spans="1:16">
      <c r="A31" s="13" t="s">
        <v>4</v>
      </c>
      <c r="B31" s="20"/>
      <c r="C31" s="21"/>
      <c r="D31" s="21"/>
      <c r="E31" s="21"/>
      <c r="F31" s="21"/>
      <c r="G31" s="21"/>
      <c r="H31" s="21"/>
      <c r="I31" s="22"/>
    </row>
    <row r="32" spans="1:16">
      <c r="A32" s="13" t="s">
        <v>11</v>
      </c>
      <c r="B32" s="20">
        <v>1916.1205558177621</v>
      </c>
      <c r="C32" s="21">
        <v>2333.6393330862561</v>
      </c>
      <c r="D32" s="21">
        <v>2502.4472903611831</v>
      </c>
      <c r="E32" s="21">
        <v>2683.5593575599996</v>
      </c>
      <c r="F32" s="21">
        <v>2933.9243515200001</v>
      </c>
      <c r="G32" s="21">
        <v>3078.0573600000002</v>
      </c>
      <c r="H32" s="21">
        <v>3380.5175000000004</v>
      </c>
      <c r="I32" s="22">
        <v>3562.3035674400003</v>
      </c>
    </row>
    <row r="33" spans="1:11">
      <c r="A33" s="13" t="s">
        <v>12</v>
      </c>
      <c r="B33" s="20">
        <v>167.64710432000001</v>
      </c>
      <c r="C33" s="21">
        <v>302.1743096381</v>
      </c>
      <c r="D33" s="21">
        <v>272.94215247797365</v>
      </c>
      <c r="E33" s="21">
        <v>248.75440472760002</v>
      </c>
      <c r="F33" s="21">
        <v>228.54760292146648</v>
      </c>
      <c r="G33" s="21">
        <v>211.10138529839821</v>
      </c>
      <c r="H33" s="21">
        <v>179.31830427713999</v>
      </c>
      <c r="I33" s="22">
        <v>156.20917739561997</v>
      </c>
    </row>
    <row r="34" spans="1:11">
      <c r="A34" s="13" t="s">
        <v>13</v>
      </c>
      <c r="B34" s="20">
        <v>283.31526921003257</v>
      </c>
      <c r="C34" s="21">
        <v>339.40036786752978</v>
      </c>
      <c r="D34" s="21">
        <v>130.49601565156996</v>
      </c>
      <c r="E34" s="21">
        <v>164.39629507708634</v>
      </c>
      <c r="F34" s="21">
        <v>173.72236175486714</v>
      </c>
      <c r="G34" s="21">
        <v>267.33851677005924</v>
      </c>
      <c r="H34" s="21">
        <v>327.67237306569814</v>
      </c>
      <c r="I34" s="22">
        <v>398.51791564265812</v>
      </c>
    </row>
    <row r="35" spans="1:11">
      <c r="A35" s="13" t="s">
        <v>14</v>
      </c>
      <c r="B35" s="20">
        <v>1144.8998205330672</v>
      </c>
      <c r="C35" s="21">
        <v>1283.3774481189137</v>
      </c>
      <c r="D35" s="21">
        <v>1285.4806083682363</v>
      </c>
      <c r="E35" s="21">
        <v>1628.7385306422675</v>
      </c>
      <c r="F35" s="21">
        <v>1678.7331497313778</v>
      </c>
      <c r="G35" s="21">
        <v>1869.7372046503403</v>
      </c>
      <c r="H35" s="21">
        <v>2129.3950832323767</v>
      </c>
      <c r="I35" s="22">
        <v>2168.0818334679129</v>
      </c>
    </row>
    <row r="36" spans="1:11">
      <c r="A36" s="14" t="s">
        <v>15</v>
      </c>
      <c r="B36" s="23">
        <v>693.23164459999987</v>
      </c>
      <c r="C36" s="24">
        <v>564.5799999999997</v>
      </c>
      <c r="D36" s="24">
        <v>664.05519999999979</v>
      </c>
      <c r="E36" s="24">
        <v>828.43979999999976</v>
      </c>
      <c r="F36" s="24">
        <v>963.28679999999986</v>
      </c>
      <c r="G36" s="24">
        <v>1406.3673999999999</v>
      </c>
      <c r="H36" s="24">
        <v>1379.7807999999998</v>
      </c>
      <c r="I36" s="25">
        <v>1239.3191999999997</v>
      </c>
    </row>
    <row r="37" spans="1:11">
      <c r="A37" s="56" t="s">
        <v>19</v>
      </c>
      <c r="B37" s="57"/>
      <c r="C37" s="57"/>
      <c r="D37" s="57"/>
      <c r="E37" s="57"/>
      <c r="F37" s="57"/>
      <c r="G37" s="57"/>
      <c r="H37" s="57"/>
      <c r="I37" s="58"/>
    </row>
    <row r="38" spans="1:11">
      <c r="A38" s="12" t="s">
        <v>3</v>
      </c>
      <c r="B38" s="17">
        <v>479823.00548396719</v>
      </c>
      <c r="C38" s="18">
        <v>466293.71585496271</v>
      </c>
      <c r="D38" s="18">
        <v>488537.08958288695</v>
      </c>
      <c r="E38" s="18">
        <v>538884.29068201326</v>
      </c>
      <c r="F38" s="18">
        <v>636420.61668356834</v>
      </c>
      <c r="G38" s="18">
        <v>728864</v>
      </c>
      <c r="H38" s="18">
        <v>599901</v>
      </c>
      <c r="I38" s="19">
        <v>518508</v>
      </c>
    </row>
    <row r="39" spans="1:11">
      <c r="A39" s="13" t="s">
        <v>4</v>
      </c>
      <c r="B39" s="20"/>
      <c r="C39" s="21"/>
      <c r="D39" s="21"/>
      <c r="E39" s="21"/>
      <c r="F39" s="21"/>
      <c r="G39" s="21"/>
      <c r="H39" s="21"/>
      <c r="I39" s="22"/>
    </row>
    <row r="40" spans="1:11">
      <c r="A40" s="13" t="s">
        <v>11</v>
      </c>
      <c r="B40" s="20">
        <v>29486.149683967196</v>
      </c>
      <c r="C40" s="21">
        <v>31323.035384692739</v>
      </c>
      <c r="D40" s="21">
        <v>34550.472696459015</v>
      </c>
      <c r="E40" s="21">
        <v>34731.780217617379</v>
      </c>
      <c r="F40" s="21">
        <v>54411.449744860838</v>
      </c>
      <c r="G40" s="21">
        <v>61743</v>
      </c>
      <c r="H40" s="21">
        <v>41606</v>
      </c>
      <c r="I40" s="22">
        <v>30551</v>
      </c>
    </row>
    <row r="41" spans="1:11">
      <c r="A41" s="13" t="s">
        <v>12</v>
      </c>
      <c r="B41" s="20">
        <v>2761.6969999999997</v>
      </c>
      <c r="C41" s="21">
        <v>14629.972570270002</v>
      </c>
      <c r="D41" s="21">
        <v>12035.43571892</v>
      </c>
      <c r="E41" s="21">
        <v>11546.970601069999</v>
      </c>
      <c r="F41" s="21">
        <v>15639.388460120001</v>
      </c>
      <c r="G41" s="21">
        <v>15963</v>
      </c>
      <c r="H41" s="21">
        <v>10599</v>
      </c>
      <c r="I41" s="22">
        <v>11033</v>
      </c>
    </row>
    <row r="42" spans="1:11">
      <c r="A42" s="13" t="s">
        <v>13</v>
      </c>
      <c r="B42" s="20">
        <v>165789.1508</v>
      </c>
      <c r="C42" s="21">
        <v>126704.99399999999</v>
      </c>
      <c r="D42" s="21">
        <v>143947.55790000001</v>
      </c>
      <c r="E42" s="21">
        <v>162143.204</v>
      </c>
      <c r="F42" s="21">
        <v>199564.16149999999</v>
      </c>
      <c r="G42" s="21">
        <v>209884</v>
      </c>
      <c r="H42" s="21">
        <v>169553</v>
      </c>
      <c r="I42" s="22">
        <v>126234</v>
      </c>
    </row>
    <row r="43" spans="1:11">
      <c r="A43" s="13" t="s">
        <v>14</v>
      </c>
      <c r="B43" s="20">
        <v>251071.97440000001</v>
      </c>
      <c r="C43" s="21">
        <v>247869.11280000003</v>
      </c>
      <c r="D43" s="21">
        <v>234811.42274571661</v>
      </c>
      <c r="E43" s="21">
        <v>246075.08584383089</v>
      </c>
      <c r="F43" s="21">
        <v>246579.94929731014</v>
      </c>
      <c r="G43" s="21">
        <v>285476</v>
      </c>
      <c r="H43" s="21">
        <v>242795</v>
      </c>
      <c r="I43" s="22">
        <v>210829</v>
      </c>
    </row>
    <row r="44" spans="1:11">
      <c r="A44" s="14" t="s">
        <v>15</v>
      </c>
      <c r="B44" s="23">
        <v>30714.033599999999</v>
      </c>
      <c r="C44" s="24">
        <v>45766.6011</v>
      </c>
      <c r="D44" s="24">
        <v>63192.200521791281</v>
      </c>
      <c r="E44" s="24">
        <v>84387.250019495012</v>
      </c>
      <c r="F44" s="24">
        <v>120225.66768127741</v>
      </c>
      <c r="G44" s="24">
        <v>155798</v>
      </c>
      <c r="H44" s="24">
        <v>135348</v>
      </c>
      <c r="I44" s="25">
        <v>139860</v>
      </c>
    </row>
    <row r="45" spans="1:11">
      <c r="A45" s="5" t="s">
        <v>20</v>
      </c>
    </row>
    <row r="47" spans="1:11">
      <c r="A47" s="16" t="s">
        <v>21</v>
      </c>
    </row>
    <row r="48" spans="1:11">
      <c r="J48" s="15"/>
      <c r="K48" s="15"/>
    </row>
  </sheetData>
  <mergeCells count="5">
    <mergeCell ref="A5:I5"/>
    <mergeCell ref="A21:I21"/>
    <mergeCell ref="A29:I29"/>
    <mergeCell ref="A37:I37"/>
    <mergeCell ref="A13:I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12"/>
  <sheetViews>
    <sheetView showGridLines="0" zoomScaleNormal="100" workbookViewId="0">
      <selection activeCell="E34" sqref="E34"/>
    </sheetView>
  </sheetViews>
  <sheetFormatPr defaultRowHeight="15.75"/>
  <cols>
    <col min="1" max="1" width="1.7109375" style="1" customWidth="1"/>
    <col min="2" max="2" width="46.85546875" style="1" bestFit="1" customWidth="1"/>
    <col min="3" max="3" width="6.42578125" style="1" customWidth="1"/>
    <col min="4" max="11" width="6.140625" style="1" bestFit="1" customWidth="1"/>
    <col min="12" max="16" width="7.28515625" bestFit="1" customWidth="1"/>
    <col min="17" max="17" width="8.42578125" bestFit="1" customWidth="1"/>
    <col min="18" max="18" width="8.7109375" customWidth="1"/>
  </cols>
  <sheetData>
    <row r="1" spans="2:20">
      <c r="L1" s="32"/>
      <c r="M1" s="32"/>
      <c r="N1" s="32"/>
      <c r="O1" s="32"/>
      <c r="S1" s="32" t="s">
        <v>24</v>
      </c>
    </row>
    <row r="2" spans="2:20" s="5" customFormat="1" ht="18.7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 s="5" customFormat="1">
      <c r="B3" s="2"/>
      <c r="C3" s="2"/>
      <c r="D3" s="2"/>
      <c r="E3" s="2"/>
      <c r="F3" s="3"/>
      <c r="G3" s="4"/>
      <c r="H3" s="4"/>
      <c r="I3" s="4"/>
      <c r="J3" s="6"/>
      <c r="K3" s="27"/>
      <c r="L3" s="27"/>
      <c r="M3" s="27"/>
      <c r="N3" s="27"/>
      <c r="O3" s="27"/>
      <c r="Q3" s="8"/>
      <c r="S3" s="27" t="s">
        <v>1</v>
      </c>
    </row>
    <row r="4" spans="2:20" s="5" customFormat="1">
      <c r="B4" s="7"/>
      <c r="C4" s="7"/>
      <c r="D4" s="7"/>
      <c r="E4" s="7"/>
      <c r="F4" s="7"/>
      <c r="G4" s="8"/>
      <c r="H4" s="8"/>
      <c r="I4" s="9"/>
      <c r="J4" s="6"/>
      <c r="K4" s="27"/>
      <c r="L4" s="27"/>
      <c r="M4" s="27"/>
      <c r="N4" s="27"/>
      <c r="O4" s="27"/>
      <c r="Q4" s="8"/>
      <c r="S4" s="27" t="s">
        <v>2</v>
      </c>
    </row>
    <row r="5" spans="2:20" s="5" customFormat="1">
      <c r="B5" s="10"/>
      <c r="C5" s="55">
        <v>2008</v>
      </c>
      <c r="D5" s="11">
        <v>2009</v>
      </c>
      <c r="E5" s="11">
        <v>2010</v>
      </c>
      <c r="F5" s="11">
        <v>2011</v>
      </c>
      <c r="G5" s="11">
        <v>2012</v>
      </c>
      <c r="H5" s="11">
        <v>2013</v>
      </c>
      <c r="I5" s="11">
        <v>2014</v>
      </c>
      <c r="J5" s="11">
        <v>2015</v>
      </c>
      <c r="K5" s="11">
        <v>2016</v>
      </c>
      <c r="L5" s="11">
        <v>2017</v>
      </c>
      <c r="M5" s="11">
        <v>2018</v>
      </c>
      <c r="N5" s="11">
        <v>2019</v>
      </c>
      <c r="O5" s="11">
        <v>2020</v>
      </c>
      <c r="P5" s="37">
        <v>2021</v>
      </c>
      <c r="Q5" s="11">
        <v>2022</v>
      </c>
      <c r="R5" s="38">
        <v>2023</v>
      </c>
      <c r="S5" s="11">
        <v>2024</v>
      </c>
    </row>
    <row r="6" spans="2:20" s="5" customFormat="1">
      <c r="B6" s="12" t="s">
        <v>3</v>
      </c>
      <c r="C6" s="17">
        <v>3462.0010109999998</v>
      </c>
      <c r="D6" s="18">
        <v>5036.2489349623129</v>
      </c>
      <c r="E6" s="18">
        <v>6306.6186330999999</v>
      </c>
      <c r="F6" s="18">
        <v>7417.6037303000003</v>
      </c>
      <c r="G6" s="18">
        <v>7673.8535755000003</v>
      </c>
      <c r="H6" s="18">
        <v>8732.7515920999995</v>
      </c>
      <c r="I6" s="18">
        <v>8540.5192024999997</v>
      </c>
      <c r="J6" s="18">
        <v>8918.7489327000003</v>
      </c>
      <c r="K6" s="18">
        <v>9951.7105745999997</v>
      </c>
      <c r="L6" s="18">
        <v>10522.852724300001</v>
      </c>
      <c r="M6" s="18">
        <v>10925.65698</v>
      </c>
      <c r="N6" s="18">
        <v>12379.889663600001</v>
      </c>
      <c r="O6" s="40">
        <v>12910.655945500001</v>
      </c>
      <c r="P6" s="40">
        <v>13848.8090615</v>
      </c>
      <c r="Q6" s="53">
        <v>15260.418143499999</v>
      </c>
      <c r="R6" s="61">
        <v>15467.968491717</v>
      </c>
      <c r="S6" s="54">
        <v>16188.48</v>
      </c>
    </row>
    <row r="7" spans="2:20" s="5" customFormat="1">
      <c r="B7" s="13" t="s">
        <v>4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41"/>
      <c r="P7" s="41"/>
      <c r="Q7" s="41"/>
      <c r="R7" s="41"/>
      <c r="S7" s="42"/>
      <c r="T7" s="8"/>
    </row>
    <row r="8" spans="2:20" s="5" customFormat="1">
      <c r="B8" s="13" t="s">
        <v>5</v>
      </c>
      <c r="C8" s="20">
        <v>1401.0770740999999</v>
      </c>
      <c r="D8" s="21">
        <v>2465.9211108099998</v>
      </c>
      <c r="E8" s="21">
        <v>2737.2108877999999</v>
      </c>
      <c r="F8" s="21">
        <v>2955.8214982999998</v>
      </c>
      <c r="G8" s="21">
        <v>3155.2718015</v>
      </c>
      <c r="H8" s="21">
        <v>3407.3227342</v>
      </c>
      <c r="I8" s="21">
        <v>3363.3247424000001</v>
      </c>
      <c r="J8" s="21">
        <v>3854.1952679999999</v>
      </c>
      <c r="K8" s="21">
        <v>4407.1442392999998</v>
      </c>
      <c r="L8" s="21">
        <v>5057.1984881999997</v>
      </c>
      <c r="M8" s="21">
        <v>5088.6744396000004</v>
      </c>
      <c r="N8" s="21">
        <v>5427.6948862999998</v>
      </c>
      <c r="O8" s="41">
        <v>5721.0043346000002</v>
      </c>
      <c r="P8" s="43">
        <v>6238.3</v>
      </c>
      <c r="Q8" s="43">
        <v>5772.1797237999999</v>
      </c>
      <c r="R8" s="43">
        <v>5857.7650504000003</v>
      </c>
      <c r="S8" s="44">
        <v>5908.83</v>
      </c>
      <c r="T8" s="33"/>
    </row>
    <row r="9" spans="2:20" s="5" customFormat="1">
      <c r="B9" s="13" t="s">
        <v>6</v>
      </c>
      <c r="C9" s="20">
        <v>175.9757716</v>
      </c>
      <c r="D9" s="21">
        <v>639.81304735000003</v>
      </c>
      <c r="E9" s="21">
        <v>699.80046719999996</v>
      </c>
      <c r="F9" s="21">
        <v>754.05780919999995</v>
      </c>
      <c r="G9" s="21">
        <v>731.59170949999998</v>
      </c>
      <c r="H9" s="21">
        <v>644.74104009999996</v>
      </c>
      <c r="I9" s="21">
        <v>568.21299780000004</v>
      </c>
      <c r="J9" s="21">
        <v>600.02693250000004</v>
      </c>
      <c r="K9" s="21">
        <v>624.64890019999996</v>
      </c>
      <c r="L9" s="21">
        <v>730.55304460000002</v>
      </c>
      <c r="M9" s="21">
        <v>676.1154047</v>
      </c>
      <c r="N9" s="21">
        <v>615.41760799999997</v>
      </c>
      <c r="O9" s="21">
        <v>590.31518819999997</v>
      </c>
      <c r="P9" s="21">
        <v>758.57335330000001</v>
      </c>
      <c r="Q9" s="21">
        <v>840.281522</v>
      </c>
      <c r="R9" s="21">
        <v>846.50247220000006</v>
      </c>
      <c r="S9" s="22">
        <v>794.81</v>
      </c>
    </row>
    <row r="10" spans="2:20" s="5" customFormat="1">
      <c r="B10" s="13" t="s">
        <v>7</v>
      </c>
      <c r="C10" s="20">
        <v>914.8116182</v>
      </c>
      <c r="D10" s="21">
        <v>864.47670442085268</v>
      </c>
      <c r="E10" s="21">
        <v>1127.8428566</v>
      </c>
      <c r="F10" s="21">
        <v>1607.3372353</v>
      </c>
      <c r="G10" s="21">
        <v>1923.5004767999999</v>
      </c>
      <c r="H10" s="21">
        <v>2329.7081991999999</v>
      </c>
      <c r="I10" s="21">
        <v>2241.6694628</v>
      </c>
      <c r="J10" s="21">
        <v>2070.8904662999998</v>
      </c>
      <c r="K10" s="21">
        <v>2328.3136745000002</v>
      </c>
      <c r="L10" s="21">
        <v>1985.5363938999999</v>
      </c>
      <c r="M10" s="21">
        <v>2510.9837541000002</v>
      </c>
      <c r="N10" s="21">
        <v>3271.3262567000002</v>
      </c>
      <c r="O10" s="21">
        <v>3431.4323958</v>
      </c>
      <c r="P10" s="21">
        <v>3193.2336433999999</v>
      </c>
      <c r="Q10" s="21">
        <v>4822.7879813</v>
      </c>
      <c r="R10" s="21">
        <v>4351.2541597999998</v>
      </c>
      <c r="S10" s="22">
        <v>5078.7299999999996</v>
      </c>
    </row>
    <row r="11" spans="2:20" s="5" customFormat="1">
      <c r="B11" s="13" t="s">
        <v>8</v>
      </c>
      <c r="C11" s="20">
        <v>575.66322839999998</v>
      </c>
      <c r="D11" s="21">
        <v>707.40723738999998</v>
      </c>
      <c r="E11" s="21">
        <v>1108.0142069000001</v>
      </c>
      <c r="F11" s="21">
        <v>1199.9665874</v>
      </c>
      <c r="G11" s="21">
        <v>899.20018449999998</v>
      </c>
      <c r="H11" s="21">
        <v>1356.0119784000001</v>
      </c>
      <c r="I11" s="21">
        <v>1384.332322</v>
      </c>
      <c r="J11" s="21">
        <v>1449.2725525999999</v>
      </c>
      <c r="K11" s="21">
        <v>1547.3611106000001</v>
      </c>
      <c r="L11" s="21">
        <v>1443.0299666000001</v>
      </c>
      <c r="M11" s="21">
        <v>844.28574900000001</v>
      </c>
      <c r="N11" s="21">
        <v>1124.7641444000001</v>
      </c>
      <c r="O11" s="21">
        <v>1226.8695921000001</v>
      </c>
      <c r="P11" s="21">
        <v>1892.3051676</v>
      </c>
      <c r="Q11" s="21">
        <v>1961.4373522999999</v>
      </c>
      <c r="R11" s="21">
        <v>2186.6592362460001</v>
      </c>
      <c r="S11" s="22">
        <v>2134.66</v>
      </c>
    </row>
    <row r="12" spans="2:20" s="5" customFormat="1">
      <c r="B12" s="14" t="s">
        <v>9</v>
      </c>
      <c r="C12" s="23">
        <v>394.47331880000002</v>
      </c>
      <c r="D12" s="24">
        <v>358.63083498999998</v>
      </c>
      <c r="E12" s="24">
        <v>633.75021460000005</v>
      </c>
      <c r="F12" s="24">
        <v>900.42060019999997</v>
      </c>
      <c r="G12" s="24">
        <v>964.28940320000004</v>
      </c>
      <c r="H12" s="24">
        <v>994.96764020000001</v>
      </c>
      <c r="I12" s="24">
        <v>982.97967749999998</v>
      </c>
      <c r="J12" s="24">
        <v>944.36371340000005</v>
      </c>
      <c r="K12" s="24">
        <v>1044.2426499000001</v>
      </c>
      <c r="L12" s="24">
        <v>1306.5348309999999</v>
      </c>
      <c r="M12" s="24">
        <v>1805.5976324999999</v>
      </c>
      <c r="N12" s="24">
        <v>1940.6867681000001</v>
      </c>
      <c r="O12" s="24">
        <v>1941.0344348000001</v>
      </c>
      <c r="P12" s="24">
        <v>1766.3670061</v>
      </c>
      <c r="Q12" s="24">
        <v>1863.7315639999999</v>
      </c>
      <c r="R12" s="62">
        <v>2225.7875730999999</v>
      </c>
      <c r="S12" s="45">
        <v>2271.4499999999998</v>
      </c>
    </row>
  </sheetData>
  <mergeCells count="1">
    <mergeCell ref="B2:S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"/>
  <sheetViews>
    <sheetView showGridLines="0" zoomScaleNormal="100" workbookViewId="0">
      <selection activeCell="B2" sqref="B2:S2"/>
    </sheetView>
  </sheetViews>
  <sheetFormatPr defaultRowHeight="15.75"/>
  <cols>
    <col min="1" max="1" width="1.7109375" style="1" customWidth="1"/>
    <col min="2" max="2" width="47.42578125" style="1" bestFit="1" customWidth="1"/>
    <col min="3" max="3" width="7.28515625" style="1" bestFit="1" customWidth="1"/>
    <col min="4" max="11" width="7.7109375" style="1" bestFit="1" customWidth="1"/>
    <col min="12" max="16" width="7.7109375" bestFit="1" customWidth="1"/>
    <col min="17" max="18" width="7.28515625" bestFit="1" customWidth="1"/>
  </cols>
  <sheetData>
    <row r="1" spans="2:20">
      <c r="L1" s="32"/>
      <c r="M1" s="32"/>
      <c r="N1" s="32"/>
      <c r="Q1" s="32"/>
      <c r="S1" s="32" t="s">
        <v>24</v>
      </c>
    </row>
    <row r="2" spans="2:20" s="5" customFormat="1" ht="18.7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 s="5" customFormat="1">
      <c r="B3" s="2"/>
      <c r="C3" s="2"/>
      <c r="D3" s="2"/>
      <c r="E3" s="2"/>
      <c r="F3" s="3"/>
      <c r="G3" s="4"/>
      <c r="H3" s="4"/>
      <c r="I3" s="4"/>
      <c r="J3" s="6"/>
      <c r="K3" s="27"/>
      <c r="L3" s="27"/>
      <c r="M3" s="27"/>
      <c r="N3" s="27"/>
      <c r="O3" s="27"/>
      <c r="S3" s="27" t="s">
        <v>1</v>
      </c>
    </row>
    <row r="4" spans="2:20" s="5" customFormat="1">
      <c r="B4" s="7"/>
      <c r="C4" s="7"/>
      <c r="D4" s="7"/>
      <c r="E4" s="7"/>
      <c r="F4" s="7"/>
      <c r="G4" s="8"/>
      <c r="H4" s="8"/>
      <c r="I4" s="9"/>
      <c r="J4" s="6"/>
      <c r="K4" s="27"/>
      <c r="L4" s="27"/>
      <c r="M4" s="27"/>
      <c r="N4" s="27"/>
      <c r="O4" s="27"/>
      <c r="S4" s="27" t="s">
        <v>2</v>
      </c>
    </row>
    <row r="5" spans="2:20" s="5" customFormat="1">
      <c r="B5" s="10"/>
      <c r="C5" s="11">
        <v>2008</v>
      </c>
      <c r="D5" s="11">
        <v>2009</v>
      </c>
      <c r="E5" s="11">
        <v>2010</v>
      </c>
      <c r="F5" s="11">
        <v>2011</v>
      </c>
      <c r="G5" s="11">
        <v>2012</v>
      </c>
      <c r="H5" s="11">
        <v>2013</v>
      </c>
      <c r="I5" s="11">
        <v>2014</v>
      </c>
      <c r="J5" s="11">
        <v>2015</v>
      </c>
      <c r="K5" s="11">
        <v>2016</v>
      </c>
      <c r="L5" s="11">
        <v>2017</v>
      </c>
      <c r="M5" s="11">
        <v>2018</v>
      </c>
      <c r="N5" s="11">
        <v>2019</v>
      </c>
      <c r="O5" s="11">
        <v>2020</v>
      </c>
      <c r="P5" s="11">
        <v>2021</v>
      </c>
      <c r="Q5" s="39">
        <v>2022</v>
      </c>
      <c r="R5" s="11">
        <v>2023</v>
      </c>
      <c r="S5" s="39">
        <v>2024</v>
      </c>
    </row>
    <row r="6" spans="2:20" s="5" customFormat="1">
      <c r="B6" s="12" t="s">
        <v>3</v>
      </c>
      <c r="C6" s="17">
        <v>15154</v>
      </c>
      <c r="D6" s="18">
        <v>22060.399999999998</v>
      </c>
      <c r="E6" s="18">
        <v>28402.7</v>
      </c>
      <c r="F6" s="18">
        <v>34023.1</v>
      </c>
      <c r="G6" s="18">
        <v>33766</v>
      </c>
      <c r="H6" s="18">
        <v>39621.1</v>
      </c>
      <c r="I6" s="18">
        <v>40023.800000000003</v>
      </c>
      <c r="J6" s="18">
        <v>38258.5</v>
      </c>
      <c r="K6" s="18">
        <v>37516.5</v>
      </c>
      <c r="L6" s="18">
        <v>39833.800000000003</v>
      </c>
      <c r="M6" s="18">
        <v>39288.800000000003</v>
      </c>
      <c r="N6" s="18">
        <v>40802.800000000003</v>
      </c>
      <c r="O6" s="18">
        <v>42049.175419200001</v>
      </c>
      <c r="P6" s="18">
        <v>42011.320465299999</v>
      </c>
      <c r="Q6" s="18">
        <v>39871.197027330003</v>
      </c>
      <c r="R6" s="18">
        <v>36781.76820051</v>
      </c>
      <c r="S6" s="19">
        <v>35165.675347999997</v>
      </c>
    </row>
    <row r="7" spans="2:20" s="5" customFormat="1">
      <c r="B7" s="13" t="s">
        <v>4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8"/>
    </row>
    <row r="8" spans="2:20" s="5" customFormat="1">
      <c r="B8" s="13" t="s">
        <v>5</v>
      </c>
      <c r="C8" s="20">
        <v>3597.1</v>
      </c>
      <c r="D8" s="21">
        <v>8363</v>
      </c>
      <c r="E8" s="21">
        <v>10057.9</v>
      </c>
      <c r="F8" s="21">
        <v>12351</v>
      </c>
      <c r="G8" s="21">
        <v>12568.6</v>
      </c>
      <c r="H8" s="21">
        <v>13036.2</v>
      </c>
      <c r="I8" s="21">
        <v>13117.1</v>
      </c>
      <c r="J8" s="21">
        <v>12972.5</v>
      </c>
      <c r="K8" s="21">
        <v>14151.4</v>
      </c>
      <c r="L8" s="21">
        <v>17260.3</v>
      </c>
      <c r="M8" s="21">
        <v>17419.3</v>
      </c>
      <c r="N8" s="21">
        <v>17228.400000000001</v>
      </c>
      <c r="O8" s="21">
        <v>18587.28</v>
      </c>
      <c r="P8" s="21">
        <v>18230.367915300001</v>
      </c>
      <c r="Q8" s="21">
        <v>18502.909847700001</v>
      </c>
      <c r="R8" s="21">
        <v>16947.344647900001</v>
      </c>
      <c r="S8" s="22">
        <v>16908.886506499999</v>
      </c>
    </row>
    <row r="9" spans="2:20" s="5" customFormat="1" ht="18">
      <c r="B9" s="13" t="s">
        <v>6</v>
      </c>
      <c r="C9" s="20">
        <v>429.9</v>
      </c>
      <c r="D9" s="21">
        <v>423.79999999999995</v>
      </c>
      <c r="E9" s="21">
        <v>1855.3</v>
      </c>
      <c r="F9" s="21">
        <v>1529.7</v>
      </c>
      <c r="G9" s="21">
        <v>438.9</v>
      </c>
      <c r="H9" s="21">
        <v>1299.5</v>
      </c>
      <c r="I9" s="21">
        <v>2187.1999999999998</v>
      </c>
      <c r="J9" s="21">
        <v>1744.6</v>
      </c>
      <c r="K9" s="21">
        <v>1475.4</v>
      </c>
      <c r="L9" s="21">
        <v>1111.5</v>
      </c>
      <c r="M9" s="21">
        <v>797.3</v>
      </c>
      <c r="N9" s="21">
        <v>996</v>
      </c>
      <c r="O9" s="21">
        <v>821.16727270000001</v>
      </c>
      <c r="P9" s="36" t="s">
        <v>22</v>
      </c>
      <c r="Q9" s="36" t="s">
        <v>22</v>
      </c>
      <c r="R9" s="36" t="s">
        <v>22</v>
      </c>
      <c r="S9" s="34" t="s">
        <v>22</v>
      </c>
      <c r="T9" s="33"/>
    </row>
    <row r="10" spans="2:20" s="5" customFormat="1">
      <c r="B10" s="13" t="s">
        <v>7</v>
      </c>
      <c r="C10" s="20">
        <v>3081.2</v>
      </c>
      <c r="D10" s="21">
        <v>3553</v>
      </c>
      <c r="E10" s="21">
        <v>5752.1</v>
      </c>
      <c r="F10" s="21">
        <v>6077.4</v>
      </c>
      <c r="G10" s="21">
        <v>6206.9</v>
      </c>
      <c r="H10" s="21">
        <v>8214.4</v>
      </c>
      <c r="I10" s="21">
        <v>7381.4</v>
      </c>
      <c r="J10" s="21">
        <v>6442.1</v>
      </c>
      <c r="K10" s="21">
        <v>5914.9</v>
      </c>
      <c r="L10" s="21">
        <v>4471.2</v>
      </c>
      <c r="M10" s="21">
        <v>4906.1000000000004</v>
      </c>
      <c r="N10" s="21">
        <v>5017.8</v>
      </c>
      <c r="O10" s="21">
        <v>5107.9976414000002</v>
      </c>
      <c r="P10" s="21">
        <v>7053.0383322999996</v>
      </c>
      <c r="Q10" s="21">
        <v>6391.9184457000001</v>
      </c>
      <c r="R10" s="21">
        <v>5512.7967877800002</v>
      </c>
      <c r="S10" s="22">
        <v>4255.7740807</v>
      </c>
    </row>
    <row r="11" spans="2:20" s="5" customFormat="1">
      <c r="B11" s="13" t="s">
        <v>8</v>
      </c>
      <c r="C11" s="20">
        <v>7340.3</v>
      </c>
      <c r="D11" s="21">
        <v>8935.5</v>
      </c>
      <c r="E11" s="21">
        <v>9914.9</v>
      </c>
      <c r="F11" s="21">
        <v>13057.8</v>
      </c>
      <c r="G11" s="21">
        <v>13374.3</v>
      </c>
      <c r="H11" s="21">
        <v>15487.6</v>
      </c>
      <c r="I11" s="21">
        <v>15636</v>
      </c>
      <c r="J11" s="21">
        <v>15363.1</v>
      </c>
      <c r="K11" s="21">
        <v>14141.5</v>
      </c>
      <c r="L11" s="21">
        <v>14944</v>
      </c>
      <c r="M11" s="21">
        <v>14057.2</v>
      </c>
      <c r="N11" s="21">
        <v>15294.7</v>
      </c>
      <c r="O11" s="43">
        <v>15278.1</v>
      </c>
      <c r="P11" s="43">
        <v>14470.252780500001</v>
      </c>
      <c r="Q11" s="43">
        <v>12790.235263119999</v>
      </c>
      <c r="R11" s="21">
        <v>12247.02229209</v>
      </c>
      <c r="S11" s="22">
        <v>11847.2983269</v>
      </c>
    </row>
    <row r="12" spans="2:20" s="5" customFormat="1">
      <c r="B12" s="14" t="s">
        <v>9</v>
      </c>
      <c r="C12" s="23">
        <v>705.5</v>
      </c>
      <c r="D12" s="24">
        <v>785.1</v>
      </c>
      <c r="E12" s="24">
        <v>822.5</v>
      </c>
      <c r="F12" s="24">
        <v>1007.2</v>
      </c>
      <c r="G12" s="24">
        <v>1177.3</v>
      </c>
      <c r="H12" s="24">
        <v>1583.4</v>
      </c>
      <c r="I12" s="24">
        <v>1702.1</v>
      </c>
      <c r="J12" s="24">
        <v>1736.2</v>
      </c>
      <c r="K12" s="24">
        <v>1833.3</v>
      </c>
      <c r="L12" s="24">
        <v>2046.8</v>
      </c>
      <c r="M12" s="24">
        <v>2108.9</v>
      </c>
      <c r="N12" s="24">
        <v>2265.9</v>
      </c>
      <c r="O12" s="24">
        <v>2254.627696</v>
      </c>
      <c r="P12" s="24">
        <v>2257.6614373000002</v>
      </c>
      <c r="Q12" s="46">
        <v>2186.1334708099998</v>
      </c>
      <c r="R12" s="24">
        <v>2074.6044726999999</v>
      </c>
      <c r="S12" s="25">
        <v>2153.7164339000001</v>
      </c>
    </row>
    <row r="14" spans="2:20">
      <c r="B14" s="60" t="s">
        <v>23</v>
      </c>
      <c r="C14" s="60"/>
      <c r="D14" s="60"/>
      <c r="E14" s="60"/>
      <c r="F14" s="60"/>
    </row>
    <row r="15" spans="2:20">
      <c r="B15" s="60"/>
      <c r="C15" s="60"/>
      <c r="D15" s="60"/>
      <c r="E15" s="60"/>
      <c r="F15" s="60"/>
    </row>
    <row r="16" spans="2:20">
      <c r="B16" s="60"/>
      <c r="C16" s="60"/>
      <c r="D16" s="60"/>
      <c r="E16" s="60"/>
      <c r="F16" s="60"/>
    </row>
    <row r="29" spans="2:16" ht="13.5" customHeight="1"/>
    <row r="30" spans="2:16">
      <c r="B30" s="29"/>
      <c r="C30" s="29"/>
      <c r="D30" s="30">
        <v>2009</v>
      </c>
      <c r="E30" s="30">
        <v>2010</v>
      </c>
      <c r="F30" s="30">
        <v>2011</v>
      </c>
      <c r="G30" s="30">
        <v>2012</v>
      </c>
      <c r="H30" s="30">
        <v>2013</v>
      </c>
      <c r="I30" s="30">
        <v>2014</v>
      </c>
      <c r="J30" s="30">
        <v>2015</v>
      </c>
      <c r="K30" s="30">
        <v>2016</v>
      </c>
    </row>
    <row r="31" spans="2:16">
      <c r="B31" s="31" t="s">
        <v>3</v>
      </c>
      <c r="C31" s="31"/>
      <c r="D31" s="28">
        <f t="shared" ref="D31:K31" si="0">D6/D$6</f>
        <v>1</v>
      </c>
      <c r="E31" s="28">
        <f t="shared" si="0"/>
        <v>1</v>
      </c>
      <c r="F31" s="28">
        <f t="shared" si="0"/>
        <v>1</v>
      </c>
      <c r="G31" s="28">
        <f t="shared" si="0"/>
        <v>1</v>
      </c>
      <c r="H31" s="28">
        <f t="shared" si="0"/>
        <v>1</v>
      </c>
      <c r="I31" s="28">
        <f t="shared" si="0"/>
        <v>1</v>
      </c>
      <c r="J31" s="28">
        <f t="shared" si="0"/>
        <v>1</v>
      </c>
      <c r="K31" s="28">
        <f t="shared" si="0"/>
        <v>1</v>
      </c>
      <c r="L31" s="28">
        <f>L6/L$6</f>
        <v>1</v>
      </c>
      <c r="M31" s="28">
        <f>M6/M$6</f>
        <v>1</v>
      </c>
      <c r="N31" s="28">
        <f>N6/N$6</f>
        <v>1</v>
      </c>
      <c r="O31" s="28">
        <f>O6/O$6</f>
        <v>1</v>
      </c>
      <c r="P31" s="28">
        <f>P6/P$6</f>
        <v>1</v>
      </c>
    </row>
  </sheetData>
  <mergeCells count="2">
    <mergeCell ref="B14:F16"/>
    <mergeCell ref="B2:S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2"/>
  <sheetViews>
    <sheetView showGridLines="0" zoomScaleNormal="100" workbookViewId="0">
      <selection activeCell="P6" sqref="P6"/>
    </sheetView>
  </sheetViews>
  <sheetFormatPr defaultRowHeight="15.75"/>
  <cols>
    <col min="1" max="1" width="1.7109375" style="1" customWidth="1"/>
    <col min="2" max="2" width="47.42578125" style="1" bestFit="1" customWidth="1"/>
    <col min="3" max="11" width="8.42578125" style="1" bestFit="1" customWidth="1"/>
    <col min="12" max="17" width="8.42578125" bestFit="1" customWidth="1"/>
    <col min="18" max="18" width="8.5703125" customWidth="1"/>
  </cols>
  <sheetData>
    <row r="1" spans="2:20">
      <c r="L1" s="32"/>
      <c r="M1" s="32"/>
      <c r="N1" s="32"/>
      <c r="O1" s="32"/>
      <c r="S1" s="32" t="s">
        <v>24</v>
      </c>
    </row>
    <row r="2" spans="2:20" s="5" customFormat="1" ht="18.7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 s="5" customFormat="1">
      <c r="B3" s="2"/>
      <c r="C3" s="2"/>
      <c r="D3" s="2"/>
      <c r="E3" s="2"/>
      <c r="F3" s="3"/>
      <c r="G3" s="4"/>
      <c r="H3" s="4"/>
      <c r="I3" s="4"/>
      <c r="J3" s="6"/>
      <c r="K3" s="27"/>
      <c r="L3" s="27"/>
      <c r="M3" s="27"/>
      <c r="N3" s="27"/>
      <c r="O3" s="27"/>
      <c r="Q3" s="27"/>
      <c r="S3" s="27" t="s">
        <v>1</v>
      </c>
    </row>
    <row r="4" spans="2:20" s="5" customFormat="1">
      <c r="B4" s="7"/>
      <c r="C4" s="7"/>
      <c r="D4" s="7"/>
      <c r="E4" s="7"/>
      <c r="F4" s="7"/>
      <c r="G4" s="8"/>
      <c r="H4" s="8"/>
      <c r="I4" s="9"/>
      <c r="J4" s="6"/>
      <c r="K4" s="27"/>
      <c r="L4" s="27"/>
      <c r="M4" s="27"/>
      <c r="N4" s="27"/>
      <c r="O4" s="27"/>
      <c r="Q4" s="27"/>
      <c r="S4" s="27" t="s">
        <v>2</v>
      </c>
    </row>
    <row r="5" spans="2:20" s="5" customFormat="1">
      <c r="B5" s="10"/>
      <c r="C5" s="11">
        <v>2008</v>
      </c>
      <c r="D5" s="11">
        <v>2009</v>
      </c>
      <c r="E5" s="11">
        <v>2010</v>
      </c>
      <c r="F5" s="11">
        <v>2011</v>
      </c>
      <c r="G5" s="11">
        <v>2012</v>
      </c>
      <c r="H5" s="11">
        <v>2013</v>
      </c>
      <c r="I5" s="11">
        <v>2014</v>
      </c>
      <c r="J5" s="11">
        <v>2015</v>
      </c>
      <c r="K5" s="11">
        <v>2016</v>
      </c>
      <c r="L5" s="11">
        <v>2017</v>
      </c>
      <c r="M5" s="11">
        <v>2018</v>
      </c>
      <c r="N5" s="11">
        <v>2019</v>
      </c>
      <c r="O5" s="11">
        <v>2020</v>
      </c>
      <c r="P5" s="11">
        <v>2021</v>
      </c>
      <c r="Q5" s="39">
        <v>2022</v>
      </c>
      <c r="R5" s="11">
        <v>2023</v>
      </c>
      <c r="S5" s="39">
        <v>2024</v>
      </c>
    </row>
    <row r="6" spans="2:20" s="5" customFormat="1">
      <c r="B6" s="12" t="s">
        <v>3</v>
      </c>
      <c r="C6" s="17">
        <v>107933.3776207</v>
      </c>
      <c r="D6" s="18">
        <v>112866.88931503</v>
      </c>
      <c r="E6" s="18">
        <v>118222.7635688</v>
      </c>
      <c r="F6" s="18">
        <v>125320.7778865</v>
      </c>
      <c r="G6" s="18">
        <v>136918.21927870001</v>
      </c>
      <c r="H6" s="18">
        <v>150032.86745699999</v>
      </c>
      <c r="I6" s="18">
        <v>157114.532270664</v>
      </c>
      <c r="J6" s="18">
        <v>153006.61260961101</v>
      </c>
      <c r="K6" s="18">
        <v>163528.49239960001</v>
      </c>
      <c r="L6" s="18">
        <v>167482.71608799999</v>
      </c>
      <c r="M6" s="18">
        <v>160331.2918224</v>
      </c>
      <c r="N6" s="18">
        <v>159544.21723020001</v>
      </c>
      <c r="O6" s="18">
        <v>163980.074825441</v>
      </c>
      <c r="P6" s="18">
        <v>164131.07450320001</v>
      </c>
      <c r="Q6" s="18">
        <v>161144.273332499</v>
      </c>
      <c r="R6" s="18">
        <v>163652.66465694399</v>
      </c>
      <c r="S6" s="19">
        <v>164749.8964841</v>
      </c>
    </row>
    <row r="7" spans="2:20" s="5" customFormat="1">
      <c r="B7" s="13" t="s">
        <v>4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8"/>
    </row>
    <row r="8" spans="2:20" s="5" customFormat="1">
      <c r="B8" s="13" t="s">
        <v>5</v>
      </c>
      <c r="C8" s="20">
        <v>1641.9024731</v>
      </c>
      <c r="D8" s="21">
        <v>2218.0982750100002</v>
      </c>
      <c r="E8" s="21">
        <v>3800.2919281</v>
      </c>
      <c r="F8" s="21">
        <v>4487.4153692999998</v>
      </c>
      <c r="G8" s="21">
        <v>4855.1223763999997</v>
      </c>
      <c r="H8" s="21">
        <v>5217.5755618000003</v>
      </c>
      <c r="I8" s="21">
        <v>7333.749679814</v>
      </c>
      <c r="J8" s="21">
        <v>11313.193227399999</v>
      </c>
      <c r="K8" s="21">
        <v>12092.074558800001</v>
      </c>
      <c r="L8" s="21">
        <v>12067.475530600001</v>
      </c>
      <c r="M8" s="21">
        <v>11554.7883757</v>
      </c>
      <c r="N8" s="21">
        <v>12417.600420799999</v>
      </c>
      <c r="O8" s="21">
        <v>13885.041123995999</v>
      </c>
      <c r="P8" s="21">
        <v>15859.3242384</v>
      </c>
      <c r="Q8" s="21">
        <v>13389.991669450001</v>
      </c>
      <c r="R8" s="21">
        <v>11809.413214676</v>
      </c>
      <c r="S8" s="22">
        <v>12773.497430199999</v>
      </c>
      <c r="T8" s="33"/>
    </row>
    <row r="9" spans="2:20" s="5" customFormat="1">
      <c r="B9" s="13" t="s">
        <v>6</v>
      </c>
      <c r="C9" s="20">
        <v>12.127684</v>
      </c>
      <c r="D9" s="21">
        <v>1017.48735327</v>
      </c>
      <c r="E9" s="21">
        <v>1000.6498058</v>
      </c>
      <c r="F9" s="21">
        <v>563.25743639999996</v>
      </c>
      <c r="G9" s="21">
        <v>618.88400339999998</v>
      </c>
      <c r="H9" s="21">
        <v>546.70000230000005</v>
      </c>
      <c r="I9" s="21">
        <v>953.65207569999995</v>
      </c>
      <c r="J9" s="21">
        <v>898.82369010000002</v>
      </c>
      <c r="K9" s="21">
        <v>756.29981880000003</v>
      </c>
      <c r="L9" s="21">
        <v>926.31533820000004</v>
      </c>
      <c r="M9" s="21">
        <v>770.39637249999998</v>
      </c>
      <c r="N9" s="21">
        <v>891.10116019999998</v>
      </c>
      <c r="O9" s="21">
        <v>1329.3692530999999</v>
      </c>
      <c r="P9" s="21">
        <v>2535.7665787000001</v>
      </c>
      <c r="Q9" s="21">
        <v>2171.8023278999999</v>
      </c>
      <c r="R9" s="21">
        <v>2233.0697245000001</v>
      </c>
      <c r="S9" s="22">
        <v>2469.9651563000002</v>
      </c>
    </row>
    <row r="10" spans="2:20" s="5" customFormat="1">
      <c r="B10" s="13" t="s">
        <v>7</v>
      </c>
      <c r="C10" s="20">
        <v>39221.176846000002</v>
      </c>
      <c r="D10" s="21">
        <v>30190.08205655</v>
      </c>
      <c r="E10" s="21">
        <v>19947.872578499999</v>
      </c>
      <c r="F10" s="21">
        <v>14604.7652734</v>
      </c>
      <c r="G10" s="21">
        <v>13524.9043456</v>
      </c>
      <c r="H10" s="21">
        <v>11160.4390298</v>
      </c>
      <c r="I10" s="21">
        <v>10119.481214900001</v>
      </c>
      <c r="J10" s="21">
        <v>7972.7792369999997</v>
      </c>
      <c r="K10" s="21">
        <v>7153.2612644999999</v>
      </c>
      <c r="L10" s="21">
        <v>6501.8739820999999</v>
      </c>
      <c r="M10" s="21">
        <v>5752.0269748999999</v>
      </c>
      <c r="N10" s="21">
        <v>4818.1259938000003</v>
      </c>
      <c r="O10" s="21">
        <v>4837.4287605999998</v>
      </c>
      <c r="P10" s="21">
        <v>5493.8195535000004</v>
      </c>
      <c r="Q10" s="43">
        <v>9675.4201665000001</v>
      </c>
      <c r="R10" s="21">
        <v>11175.782164426</v>
      </c>
      <c r="S10" s="22">
        <v>13102.137349299999</v>
      </c>
    </row>
    <row r="11" spans="2:20" s="5" customFormat="1">
      <c r="B11" s="13" t="s">
        <v>8</v>
      </c>
      <c r="C11" s="20">
        <v>26859.4128275</v>
      </c>
      <c r="D11" s="21">
        <v>29809.1992102</v>
      </c>
      <c r="E11" s="21">
        <v>41199.206796400002</v>
      </c>
      <c r="F11" s="21">
        <v>43089.142497399997</v>
      </c>
      <c r="G11" s="21">
        <v>50311.044411900002</v>
      </c>
      <c r="H11" s="21">
        <v>58928.661139700002</v>
      </c>
      <c r="I11" s="21">
        <v>59572.819810230001</v>
      </c>
      <c r="J11" s="21">
        <v>36558.3062851</v>
      </c>
      <c r="K11" s="21">
        <v>38838.814197500004</v>
      </c>
      <c r="L11" s="21">
        <v>43614.362956999998</v>
      </c>
      <c r="M11" s="21">
        <v>39661.678875700003</v>
      </c>
      <c r="N11" s="21">
        <v>41040.546765400002</v>
      </c>
      <c r="O11" s="21">
        <v>41388.027139405996</v>
      </c>
      <c r="P11" s="21">
        <v>44013.396212599997</v>
      </c>
      <c r="Q11" s="21">
        <v>42227.301836685001</v>
      </c>
      <c r="R11" s="21">
        <v>45436.463295617999</v>
      </c>
      <c r="S11" s="22">
        <v>45266.816945400002</v>
      </c>
    </row>
    <row r="12" spans="2:20" s="5" customFormat="1">
      <c r="B12" s="14" t="s">
        <v>9</v>
      </c>
      <c r="C12" s="23">
        <v>40198.757790000003</v>
      </c>
      <c r="D12" s="24">
        <v>49632.022420000001</v>
      </c>
      <c r="E12" s="24">
        <v>52274.742460000001</v>
      </c>
      <c r="F12" s="24">
        <v>62576.197310000003</v>
      </c>
      <c r="G12" s="24">
        <v>67608.264141399995</v>
      </c>
      <c r="H12" s="24">
        <v>74179.491723400002</v>
      </c>
      <c r="I12" s="24">
        <v>79134.829490000004</v>
      </c>
      <c r="J12" s="24">
        <v>96263.510169999994</v>
      </c>
      <c r="K12" s="24">
        <v>104688.04256</v>
      </c>
      <c r="L12" s="24">
        <v>104372.68828</v>
      </c>
      <c r="M12" s="24">
        <v>102592.4012236</v>
      </c>
      <c r="N12" s="24">
        <v>100376.84289</v>
      </c>
      <c r="O12" s="24">
        <v>102540.20844</v>
      </c>
      <c r="P12" s="24">
        <v>96228.767919999998</v>
      </c>
      <c r="Q12" s="24">
        <v>93679.757331999994</v>
      </c>
      <c r="R12" s="24">
        <v>92997.936257699999</v>
      </c>
      <c r="S12" s="25">
        <v>91137.479602899999</v>
      </c>
    </row>
  </sheetData>
  <mergeCells count="1">
    <mergeCell ref="B2:S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"/>
  <sheetViews>
    <sheetView showGridLines="0" zoomScaleNormal="100" workbookViewId="0">
      <selection activeCell="B8" sqref="B8"/>
    </sheetView>
  </sheetViews>
  <sheetFormatPr defaultColWidth="10.140625" defaultRowHeight="15.75"/>
  <cols>
    <col min="1" max="1" width="2.7109375" style="1" customWidth="1"/>
    <col min="2" max="2" width="47.42578125" style="1" bestFit="1" customWidth="1"/>
    <col min="3" max="3" width="7.42578125" style="1" customWidth="1"/>
    <col min="4" max="11" width="6.140625" style="1" bestFit="1" customWidth="1"/>
    <col min="12" max="17" width="6.140625" bestFit="1" customWidth="1"/>
    <col min="18" max="18" width="7.28515625" bestFit="1" customWidth="1"/>
    <col min="19" max="19" width="8.28515625" customWidth="1"/>
  </cols>
  <sheetData>
    <row r="1" spans="2:20">
      <c r="L1" s="32"/>
      <c r="M1" s="32"/>
      <c r="N1" s="32"/>
      <c r="O1" s="32"/>
      <c r="S1" s="32" t="s">
        <v>24</v>
      </c>
    </row>
    <row r="2" spans="2:20" s="8" customFormat="1" ht="18.7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0" s="5" customFormat="1">
      <c r="B3" s="2"/>
      <c r="C3" s="2"/>
      <c r="D3" s="2"/>
      <c r="E3" s="2"/>
      <c r="F3" s="3"/>
      <c r="G3" s="3"/>
      <c r="H3" s="4"/>
      <c r="I3" s="4"/>
      <c r="J3" s="6"/>
      <c r="K3" s="27"/>
      <c r="L3" s="27"/>
      <c r="M3" s="27"/>
      <c r="N3" s="27"/>
      <c r="O3" s="27"/>
      <c r="Q3" s="8"/>
      <c r="S3" s="27" t="s">
        <v>1</v>
      </c>
    </row>
    <row r="4" spans="2:20" s="5" customFormat="1">
      <c r="B4" s="7"/>
      <c r="C4" s="7"/>
      <c r="D4" s="7"/>
      <c r="E4" s="7"/>
      <c r="F4" s="7"/>
      <c r="G4" s="7"/>
      <c r="H4" s="8"/>
      <c r="I4" s="9"/>
      <c r="J4" s="6"/>
      <c r="K4" s="27"/>
      <c r="L4" s="27"/>
      <c r="M4" s="27"/>
      <c r="N4" s="27"/>
      <c r="O4" s="27"/>
      <c r="Q4" s="8"/>
      <c r="S4" s="27" t="s">
        <v>2</v>
      </c>
    </row>
    <row r="5" spans="2:20" s="5" customFormat="1">
      <c r="B5" s="10"/>
      <c r="C5" s="55">
        <v>2008</v>
      </c>
      <c r="D5" s="11">
        <v>2009</v>
      </c>
      <c r="E5" s="11">
        <v>2010</v>
      </c>
      <c r="F5" s="11">
        <v>2011</v>
      </c>
      <c r="G5" s="11">
        <v>2012</v>
      </c>
      <c r="H5" s="11">
        <v>2013</v>
      </c>
      <c r="I5" s="11">
        <v>2014</v>
      </c>
      <c r="J5" s="11">
        <v>2015</v>
      </c>
      <c r="K5" s="11">
        <v>2016</v>
      </c>
      <c r="L5" s="11">
        <v>2017</v>
      </c>
      <c r="M5" s="11">
        <v>2018</v>
      </c>
      <c r="N5" s="11">
        <v>2019</v>
      </c>
      <c r="O5" s="11">
        <v>2020</v>
      </c>
      <c r="P5" s="11">
        <v>2021</v>
      </c>
      <c r="Q5" s="39">
        <v>2022</v>
      </c>
      <c r="R5" s="11">
        <v>2023</v>
      </c>
      <c r="S5" s="39">
        <v>2024</v>
      </c>
    </row>
    <row r="6" spans="2:20" s="5" customFormat="1">
      <c r="B6" s="12" t="s">
        <v>3</v>
      </c>
      <c r="C6" s="17">
        <v>4205.2143944999998</v>
      </c>
      <c r="D6" s="18">
        <v>4823.1714587099996</v>
      </c>
      <c r="E6" s="18">
        <v>4905.0994084000004</v>
      </c>
      <c r="F6" s="18">
        <v>5553.8883880000003</v>
      </c>
      <c r="G6" s="18">
        <v>5978.2142659000001</v>
      </c>
      <c r="H6" s="18">
        <v>6832.6018666999998</v>
      </c>
      <c r="I6" s="18">
        <v>7394.5604443000002</v>
      </c>
      <c r="J6" s="18">
        <v>7702.3595836000004</v>
      </c>
      <c r="K6" s="18">
        <v>7920.6596286000004</v>
      </c>
      <c r="L6" s="18">
        <v>8128.0155935129997</v>
      </c>
      <c r="M6" s="21">
        <v>8138.9483099190002</v>
      </c>
      <c r="N6" s="18">
        <v>8420.2464889000003</v>
      </c>
      <c r="O6" s="18">
        <v>8735.5954106999998</v>
      </c>
      <c r="P6" s="18">
        <v>9249.5068408000006</v>
      </c>
      <c r="Q6" s="18">
        <v>9744.0959266999998</v>
      </c>
      <c r="R6" s="63">
        <v>10366.168070932999</v>
      </c>
      <c r="S6" s="47">
        <v>11689.4370894</v>
      </c>
    </row>
    <row r="7" spans="2:20" s="5" customFormat="1">
      <c r="B7" s="13" t="s">
        <v>4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64"/>
      <c r="S7" s="48"/>
      <c r="T7" s="8"/>
    </row>
    <row r="8" spans="2:20" s="5" customFormat="1">
      <c r="B8" s="13" t="s">
        <v>5</v>
      </c>
      <c r="C8" s="20">
        <v>1916.1205557999999</v>
      </c>
      <c r="D8" s="21">
        <v>2333.63933309</v>
      </c>
      <c r="E8" s="21">
        <v>2471.8003760000001</v>
      </c>
      <c r="F8" s="21">
        <v>2683.5593576000001</v>
      </c>
      <c r="G8" s="21">
        <v>2933.9243514999998</v>
      </c>
      <c r="H8" s="21">
        <v>3078.0573599999998</v>
      </c>
      <c r="I8" s="21">
        <v>3380.5174999999999</v>
      </c>
      <c r="J8" s="21">
        <v>3562.3035673999998</v>
      </c>
      <c r="K8" s="21">
        <v>3717.9905057000001</v>
      </c>
      <c r="L8" s="21">
        <v>4076.5320028279998</v>
      </c>
      <c r="M8" s="21">
        <v>3823.43172147</v>
      </c>
      <c r="N8" s="21">
        <v>3850.7291802</v>
      </c>
      <c r="O8" s="21">
        <v>4217.4477311999999</v>
      </c>
      <c r="P8" s="21">
        <v>4298.2979084999997</v>
      </c>
      <c r="Q8" s="43">
        <v>4482.8799064000004</v>
      </c>
      <c r="R8" s="43">
        <v>4652.7335712000004</v>
      </c>
      <c r="S8" s="44">
        <v>4534.5539520000002</v>
      </c>
      <c r="T8" s="33"/>
    </row>
    <row r="9" spans="2:20" s="5" customFormat="1">
      <c r="B9" s="13" t="s">
        <v>6</v>
      </c>
      <c r="C9" s="20">
        <v>167.6471043</v>
      </c>
      <c r="D9" s="21">
        <v>302.17430963999999</v>
      </c>
      <c r="E9" s="21">
        <v>273.2311373</v>
      </c>
      <c r="F9" s="21">
        <v>248.75440470000001</v>
      </c>
      <c r="G9" s="21">
        <v>228.54760289999999</v>
      </c>
      <c r="H9" s="21">
        <v>211.1013853</v>
      </c>
      <c r="I9" s="21">
        <v>179.31830429999999</v>
      </c>
      <c r="J9" s="21">
        <v>156.20917739999999</v>
      </c>
      <c r="K9" s="21">
        <v>138.3054563</v>
      </c>
      <c r="L9" s="21">
        <v>133.68698910000001</v>
      </c>
      <c r="M9" s="21">
        <v>119.816579</v>
      </c>
      <c r="N9" s="21">
        <v>116.8242838</v>
      </c>
      <c r="O9" s="21">
        <v>120.9092691</v>
      </c>
      <c r="P9" s="21">
        <v>356.96749799999998</v>
      </c>
      <c r="Q9" s="21">
        <v>187.81256980000001</v>
      </c>
      <c r="R9" s="43">
        <v>113.6890827</v>
      </c>
      <c r="S9" s="44">
        <v>147.5065736</v>
      </c>
    </row>
    <row r="10" spans="2:20" s="5" customFormat="1">
      <c r="B10" s="13" t="s">
        <v>7</v>
      </c>
      <c r="C10" s="20">
        <v>283.31526919999999</v>
      </c>
      <c r="D10" s="21">
        <v>339.40036787000003</v>
      </c>
      <c r="E10" s="21">
        <v>130.49601569999999</v>
      </c>
      <c r="F10" s="21">
        <v>164.3962951</v>
      </c>
      <c r="G10" s="21">
        <v>173.72236179999999</v>
      </c>
      <c r="H10" s="21">
        <v>267.33851679999998</v>
      </c>
      <c r="I10" s="21">
        <v>248.62497909999999</v>
      </c>
      <c r="J10" s="21">
        <v>345.68084199999998</v>
      </c>
      <c r="K10" s="21">
        <v>275.00263860000001</v>
      </c>
      <c r="L10" s="21">
        <v>286.05759619999998</v>
      </c>
      <c r="M10" s="21">
        <v>354.95100810000002</v>
      </c>
      <c r="N10" s="21">
        <v>406.73796190000002</v>
      </c>
      <c r="O10" s="21">
        <v>334.87467959999998</v>
      </c>
      <c r="P10" s="21">
        <v>321.92143429999999</v>
      </c>
      <c r="Q10" s="21">
        <v>685.78339849999998</v>
      </c>
      <c r="R10" s="43">
        <v>742.38709429999994</v>
      </c>
      <c r="S10" s="44">
        <v>971.28933440000003</v>
      </c>
    </row>
    <row r="11" spans="2:20" s="5" customFormat="1">
      <c r="B11" s="13" t="s">
        <v>8</v>
      </c>
      <c r="C11" s="20">
        <v>1144.8998205</v>
      </c>
      <c r="D11" s="21">
        <v>1283.3774481200001</v>
      </c>
      <c r="E11" s="21">
        <v>1365.5166795</v>
      </c>
      <c r="F11" s="21">
        <v>1628.7385306000001</v>
      </c>
      <c r="G11" s="21">
        <v>1678.7331497</v>
      </c>
      <c r="H11" s="21">
        <v>1869.7372046999999</v>
      </c>
      <c r="I11" s="21">
        <v>2206.3188608999999</v>
      </c>
      <c r="J11" s="21">
        <v>2034.6975967999999</v>
      </c>
      <c r="K11" s="21">
        <v>2010.495028</v>
      </c>
      <c r="L11" s="21">
        <v>1881.2998054289999</v>
      </c>
      <c r="M11" s="21">
        <v>2089.0360013539998</v>
      </c>
      <c r="N11" s="21">
        <v>2190.0098631000001</v>
      </c>
      <c r="O11" s="21">
        <v>2409.6714307000002</v>
      </c>
      <c r="P11" s="21">
        <v>2455.16</v>
      </c>
      <c r="Q11" s="21">
        <v>2472.2489519999999</v>
      </c>
      <c r="R11" s="43">
        <v>2950.8686226720001</v>
      </c>
      <c r="S11" s="44">
        <v>4173.2727292999998</v>
      </c>
    </row>
    <row r="12" spans="2:20" s="5" customFormat="1">
      <c r="B12" s="14" t="s">
        <v>9</v>
      </c>
      <c r="C12" s="23">
        <v>693.23164459999998</v>
      </c>
      <c r="D12" s="24">
        <v>564.5799999999997</v>
      </c>
      <c r="E12" s="24">
        <v>664.05520000000001</v>
      </c>
      <c r="F12" s="24">
        <v>828.43979999999999</v>
      </c>
      <c r="G12" s="24">
        <v>963.28679999999997</v>
      </c>
      <c r="H12" s="24">
        <v>1406.3674000000001</v>
      </c>
      <c r="I12" s="24">
        <v>1379.7808</v>
      </c>
      <c r="J12" s="24">
        <v>1603.4684</v>
      </c>
      <c r="K12" s="24">
        <v>1778.866</v>
      </c>
      <c r="L12" s="24">
        <v>1750.4392</v>
      </c>
      <c r="M12" s="24">
        <v>1751.713</v>
      </c>
      <c r="N12" s="24">
        <v>1855.9452000000001</v>
      </c>
      <c r="O12" s="24">
        <v>1652.6922999999999</v>
      </c>
      <c r="P12" s="24">
        <v>1817.16</v>
      </c>
      <c r="Q12" s="24">
        <v>1915.3711000000001</v>
      </c>
      <c r="R12" s="46">
        <v>1906.4897000000001</v>
      </c>
      <c r="S12" s="49">
        <v>1862.8145</v>
      </c>
    </row>
  </sheetData>
  <mergeCells count="1">
    <mergeCell ref="B2:S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6"/>
  <sheetViews>
    <sheetView showGridLines="0" tabSelected="1" zoomScaleNormal="100" workbookViewId="0">
      <selection activeCell="L14" sqref="L14"/>
    </sheetView>
  </sheetViews>
  <sheetFormatPr defaultRowHeight="15.75"/>
  <cols>
    <col min="1" max="1" width="1.7109375" style="1" customWidth="1"/>
    <col min="2" max="2" width="46.85546875" style="1" bestFit="1" customWidth="1"/>
    <col min="3" max="11" width="8.42578125" style="1" bestFit="1" customWidth="1"/>
    <col min="12" max="17" width="8.42578125" bestFit="1" customWidth="1"/>
    <col min="18" max="18" width="8.7109375" customWidth="1"/>
  </cols>
  <sheetData>
    <row r="1" spans="2:21">
      <c r="K1" s="32"/>
      <c r="L1" s="32"/>
      <c r="M1" s="32"/>
      <c r="N1" s="32"/>
      <c r="O1" s="32"/>
      <c r="S1" s="32" t="s">
        <v>24</v>
      </c>
    </row>
    <row r="2" spans="2:21" s="5" customFormat="1" ht="18.7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2:21" s="5" customFormat="1">
      <c r="B3" s="2"/>
      <c r="C3" s="2"/>
      <c r="D3" s="2"/>
      <c r="E3" s="2"/>
      <c r="F3" s="3"/>
      <c r="G3" s="4"/>
      <c r="H3" s="4"/>
      <c r="I3" s="4"/>
      <c r="J3" s="6"/>
      <c r="K3" s="27"/>
      <c r="L3" s="27"/>
      <c r="M3" s="27"/>
      <c r="N3" s="27"/>
      <c r="O3" s="27"/>
      <c r="Q3" s="8"/>
      <c r="S3" s="27" t="s">
        <v>1</v>
      </c>
    </row>
    <row r="4" spans="2:21" s="5" customFormat="1">
      <c r="B4" s="7"/>
      <c r="C4" s="7"/>
      <c r="D4" s="7"/>
      <c r="E4" s="7"/>
      <c r="F4" s="7"/>
      <c r="G4" s="8"/>
      <c r="H4" s="8"/>
      <c r="I4" s="9"/>
      <c r="J4" s="6"/>
      <c r="K4" s="27"/>
      <c r="L4" s="27"/>
      <c r="M4" s="27"/>
      <c r="N4" s="27"/>
      <c r="O4" s="27"/>
      <c r="Q4" s="8"/>
      <c r="S4" s="27" t="s">
        <v>2</v>
      </c>
    </row>
    <row r="5" spans="2:21" s="5" customFormat="1">
      <c r="B5" s="10"/>
      <c r="C5" s="55">
        <v>2008</v>
      </c>
      <c r="D5" s="11">
        <v>2009</v>
      </c>
      <c r="E5" s="11">
        <v>2010</v>
      </c>
      <c r="F5" s="11">
        <v>2011</v>
      </c>
      <c r="G5" s="11">
        <v>2012</v>
      </c>
      <c r="H5" s="11">
        <v>2013</v>
      </c>
      <c r="I5" s="11">
        <v>2014</v>
      </c>
      <c r="J5" s="11">
        <v>2015</v>
      </c>
      <c r="K5" s="11">
        <v>2016</v>
      </c>
      <c r="L5" s="11">
        <v>2017</v>
      </c>
      <c r="M5" s="11">
        <v>2018</v>
      </c>
      <c r="N5" s="11">
        <v>2019</v>
      </c>
      <c r="O5" s="11">
        <v>2020</v>
      </c>
      <c r="P5" s="39">
        <v>2021</v>
      </c>
      <c r="Q5" s="11">
        <v>2022</v>
      </c>
      <c r="R5" s="11">
        <v>2023</v>
      </c>
      <c r="S5" s="11">
        <v>2024</v>
      </c>
    </row>
    <row r="6" spans="2:21" s="5" customFormat="1">
      <c r="B6" s="12" t="s">
        <v>3</v>
      </c>
      <c r="C6" s="17">
        <v>479823.00548400002</v>
      </c>
      <c r="D6" s="18">
        <v>466293.71585496003</v>
      </c>
      <c r="E6" s="18">
        <v>488537.08958289999</v>
      </c>
      <c r="F6" s="18">
        <v>538884.29068199999</v>
      </c>
      <c r="G6" s="18">
        <v>636420.6166836</v>
      </c>
      <c r="H6" s="18">
        <v>728864</v>
      </c>
      <c r="I6" s="18">
        <v>599901</v>
      </c>
      <c r="J6" s="18">
        <v>518489</v>
      </c>
      <c r="K6" s="18">
        <v>511752.15</v>
      </c>
      <c r="L6" s="18">
        <v>518445.2</v>
      </c>
      <c r="M6" s="18">
        <v>455072.85</v>
      </c>
      <c r="N6" s="18">
        <v>491452</v>
      </c>
      <c r="O6" s="18">
        <v>467605</v>
      </c>
      <c r="P6" s="18">
        <v>488414.78</v>
      </c>
      <c r="Q6" s="21">
        <v>385080.64</v>
      </c>
      <c r="R6" s="65">
        <v>318288.68</v>
      </c>
      <c r="S6" s="50">
        <v>290323.78999999998</v>
      </c>
    </row>
    <row r="7" spans="2:21" s="5" customFormat="1">
      <c r="B7" s="13" t="s">
        <v>4</v>
      </c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64"/>
      <c r="S7" s="48"/>
      <c r="T7" s="8"/>
    </row>
    <row r="8" spans="2:21" s="5" customFormat="1">
      <c r="B8" s="13" t="s">
        <v>5</v>
      </c>
      <c r="C8" s="20">
        <v>29486.149684</v>
      </c>
      <c r="D8" s="21">
        <v>31323.03538469</v>
      </c>
      <c r="E8" s="21">
        <v>34550.472696500001</v>
      </c>
      <c r="F8" s="21">
        <v>34731.780217599997</v>
      </c>
      <c r="G8" s="21">
        <v>54411.449744899997</v>
      </c>
      <c r="H8" s="21">
        <v>61743</v>
      </c>
      <c r="I8" s="21">
        <v>41606</v>
      </c>
      <c r="J8" s="21">
        <v>30517</v>
      </c>
      <c r="K8" s="21">
        <v>39143.040000000001</v>
      </c>
      <c r="L8" s="21">
        <v>55628.39</v>
      </c>
      <c r="M8" s="21">
        <v>43954.78</v>
      </c>
      <c r="N8" s="21">
        <v>70056</v>
      </c>
      <c r="O8" s="21">
        <v>65256</v>
      </c>
      <c r="P8" s="21">
        <v>63352.51</v>
      </c>
      <c r="Q8" s="21">
        <v>46103.97</v>
      </c>
      <c r="R8" s="43">
        <v>32709.54</v>
      </c>
      <c r="S8" s="44">
        <v>19323.96</v>
      </c>
      <c r="T8" s="33"/>
    </row>
    <row r="9" spans="2:21" s="5" customFormat="1" ht="18">
      <c r="B9" s="13" t="s">
        <v>6</v>
      </c>
      <c r="C9" s="20">
        <v>2761.6970000000001</v>
      </c>
      <c r="D9" s="21">
        <v>14629.97257027</v>
      </c>
      <c r="E9" s="21">
        <v>12035.4357189</v>
      </c>
      <c r="F9" s="21">
        <v>11546.9706011</v>
      </c>
      <c r="G9" s="21">
        <v>15639.388460100001</v>
      </c>
      <c r="H9" s="21">
        <v>15963</v>
      </c>
      <c r="I9" s="21">
        <v>10599</v>
      </c>
      <c r="J9" s="21">
        <v>11716</v>
      </c>
      <c r="K9" s="21">
        <v>12076.6</v>
      </c>
      <c r="L9" s="21">
        <v>14480.42</v>
      </c>
      <c r="M9" s="21">
        <v>12151.85</v>
      </c>
      <c r="N9" s="21">
        <v>13823</v>
      </c>
      <c r="O9" s="21">
        <v>12787</v>
      </c>
      <c r="P9" s="36" t="s">
        <v>22</v>
      </c>
      <c r="Q9" s="36" t="s">
        <v>22</v>
      </c>
      <c r="R9" s="36" t="s">
        <v>22</v>
      </c>
      <c r="S9" s="51" t="s">
        <v>22</v>
      </c>
    </row>
    <row r="10" spans="2:21" s="5" customFormat="1">
      <c r="B10" s="13" t="s">
        <v>7</v>
      </c>
      <c r="C10" s="20">
        <v>165789.1508</v>
      </c>
      <c r="D10" s="21">
        <v>126704.99399999999</v>
      </c>
      <c r="E10" s="21">
        <v>143947.55790000001</v>
      </c>
      <c r="F10" s="21">
        <v>162143.204</v>
      </c>
      <c r="G10" s="21">
        <v>199564.16149999999</v>
      </c>
      <c r="H10" s="21">
        <v>209884</v>
      </c>
      <c r="I10" s="21">
        <v>169553</v>
      </c>
      <c r="J10" s="21">
        <v>126234</v>
      </c>
      <c r="K10" s="21">
        <v>114216.11</v>
      </c>
      <c r="L10" s="21">
        <v>98844.31</v>
      </c>
      <c r="M10" s="21">
        <v>80192.86</v>
      </c>
      <c r="N10" s="21">
        <v>72394</v>
      </c>
      <c r="O10" s="21">
        <v>67559</v>
      </c>
      <c r="P10" s="21">
        <v>109919.3</v>
      </c>
      <c r="Q10" s="21">
        <v>90272.92</v>
      </c>
      <c r="R10" s="64">
        <v>91304.7</v>
      </c>
      <c r="S10" s="48">
        <v>93532.58</v>
      </c>
    </row>
    <row r="11" spans="2:21" s="5" customFormat="1">
      <c r="B11" s="13" t="s">
        <v>8</v>
      </c>
      <c r="C11" s="20">
        <v>251071.97440000001</v>
      </c>
      <c r="D11" s="21">
        <v>247869.1128</v>
      </c>
      <c r="E11" s="21">
        <v>234811.42274569999</v>
      </c>
      <c r="F11" s="21">
        <v>246075.08584380001</v>
      </c>
      <c r="G11" s="21">
        <v>246579.94929729999</v>
      </c>
      <c r="H11" s="21">
        <v>285476</v>
      </c>
      <c r="I11" s="21">
        <v>242795</v>
      </c>
      <c r="J11" s="21">
        <v>210161</v>
      </c>
      <c r="K11" s="21">
        <v>204701.42</v>
      </c>
      <c r="L11" s="21">
        <v>200551.5</v>
      </c>
      <c r="M11" s="21">
        <v>178095.28</v>
      </c>
      <c r="N11" s="21">
        <v>185227</v>
      </c>
      <c r="O11" s="21">
        <v>179218</v>
      </c>
      <c r="P11" s="21">
        <v>179755.74</v>
      </c>
      <c r="Q11" s="21">
        <v>147838.03</v>
      </c>
      <c r="R11" s="64">
        <v>121758.43</v>
      </c>
      <c r="S11" s="48">
        <v>127019.89</v>
      </c>
    </row>
    <row r="12" spans="2:21" s="5" customFormat="1">
      <c r="B12" s="14" t="s">
        <v>9</v>
      </c>
      <c r="C12" s="23">
        <v>30714.033599999999</v>
      </c>
      <c r="D12" s="24">
        <v>45766.6011</v>
      </c>
      <c r="E12" s="24">
        <v>63192.200521799998</v>
      </c>
      <c r="F12" s="24">
        <v>84387.250019500003</v>
      </c>
      <c r="G12" s="24">
        <v>120225.66768129999</v>
      </c>
      <c r="H12" s="24">
        <v>155798</v>
      </c>
      <c r="I12" s="24">
        <v>135348</v>
      </c>
      <c r="J12" s="24">
        <v>139860</v>
      </c>
      <c r="K12" s="24">
        <v>141614.98000000001</v>
      </c>
      <c r="L12" s="24">
        <v>148940.57</v>
      </c>
      <c r="M12" s="24">
        <v>140678.07999999999</v>
      </c>
      <c r="N12" s="24">
        <v>149952</v>
      </c>
      <c r="O12" s="24">
        <v>142784</v>
      </c>
      <c r="P12" s="24">
        <v>135387.23000000001</v>
      </c>
      <c r="Q12" s="46">
        <v>100865.71</v>
      </c>
      <c r="R12" s="66">
        <v>72516.02</v>
      </c>
      <c r="S12" s="52">
        <v>50447.360000000001</v>
      </c>
    </row>
    <row r="14" spans="2:21">
      <c r="B14" s="60" t="s">
        <v>23</v>
      </c>
      <c r="C14" s="60"/>
      <c r="D14" s="60"/>
      <c r="E14" s="60"/>
      <c r="F14" s="60"/>
      <c r="R14" s="35"/>
      <c r="S14" s="35"/>
      <c r="T14" s="35"/>
      <c r="U14" s="35"/>
    </row>
    <row r="15" spans="2:21">
      <c r="B15" s="60"/>
      <c r="C15" s="60"/>
      <c r="D15" s="60"/>
      <c r="E15" s="60"/>
      <c r="F15" s="60"/>
      <c r="R15" s="35"/>
      <c r="S15" s="35"/>
      <c r="T15" s="35"/>
      <c r="U15" s="35"/>
    </row>
    <row r="16" spans="2:21">
      <c r="B16" s="60"/>
      <c r="C16" s="60"/>
      <c r="D16" s="60"/>
      <c r="E16" s="60"/>
      <c r="F16" s="60"/>
      <c r="R16" s="35"/>
      <c r="S16" s="35"/>
      <c r="T16" s="35"/>
      <c r="U16" s="35"/>
    </row>
  </sheetData>
  <mergeCells count="2">
    <mergeCell ref="B14:F16"/>
    <mergeCell ref="B2:S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0A606-E91C-4EC4-81FB-6443DD43A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EAF783-E601-4283-AF30-6E0D7C4C1AE0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6B2F85-9C90-4F4D-9031-90E882335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ED_Y</vt:lpstr>
      <vt:lpstr>Армения</vt:lpstr>
      <vt:lpstr>Беларусь</vt:lpstr>
      <vt:lpstr>Казахстан</vt:lpstr>
      <vt:lpstr>Кыргызстан</vt:lpstr>
      <vt:lpstr>Россия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Хавраев Владимир Каимович</cp:lastModifiedBy>
  <dcterms:created xsi:type="dcterms:W3CDTF">2015-08-11T15:11:45Z</dcterms:created>
  <dcterms:modified xsi:type="dcterms:W3CDTF">2025-04-17T13:40:23Z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</Properties>
</file>