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3100" windowHeight="7305"/>
  </bookViews>
  <sheets>
    <sheet name="Содержание" sheetId="6" r:id="rId1"/>
    <sheet name="ЕАЭС" sheetId="12" r:id="rId2"/>
    <sheet name="AM" sheetId="1" r:id="rId3"/>
    <sheet name="BY" sheetId="8" r:id="rId4"/>
    <sheet name="KZ" sheetId="9" r:id="rId5"/>
    <sheet name="KG" sheetId="10" r:id="rId6"/>
    <sheet name="RU" sheetId="11" r:id="rId7"/>
  </sheets>
  <calcPr calcId="152511"/>
</workbook>
</file>

<file path=xl/calcChain.xml><?xml version="1.0" encoding="utf-8"?>
<calcChain xmlns="http://schemas.openxmlformats.org/spreadsheetml/2006/main">
  <c r="BJ7" i="12" l="1"/>
  <c r="BJ8" i="12"/>
  <c r="BJ9" i="12"/>
  <c r="BJ10" i="12"/>
  <c r="BJ6" i="12"/>
  <c r="BI7" i="12" l="1"/>
  <c r="BI8" i="12"/>
  <c r="BI9" i="12"/>
  <c r="BI10" i="12"/>
  <c r="BI6" i="12"/>
  <c r="BH10" i="12" l="1"/>
  <c r="BH9" i="12"/>
  <c r="BH8" i="12"/>
  <c r="BH6" i="12"/>
  <c r="BH7" i="12"/>
  <c r="BF15" i="9" l="1"/>
  <c r="BG10" i="12" l="1"/>
  <c r="BG9" i="12"/>
  <c r="BG8" i="12"/>
  <c r="BG7" i="12"/>
  <c r="BG6" i="12"/>
  <c r="BF7" i="12" l="1"/>
  <c r="BF10" i="12"/>
  <c r="BF9" i="12"/>
  <c r="BF8" i="12"/>
  <c r="BF6" i="12"/>
  <c r="BE7" i="12" l="1"/>
  <c r="BE8" i="12"/>
  <c r="BE9" i="12"/>
  <c r="BE10" i="12"/>
  <c r="BE6" i="12"/>
  <c r="D6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V6" i="12"/>
  <c r="W6" i="12"/>
  <c r="X6" i="12"/>
  <c r="Y6" i="12"/>
  <c r="Z6" i="12"/>
  <c r="AA6" i="12"/>
  <c r="AB6" i="12"/>
  <c r="AC6" i="12"/>
  <c r="AD6" i="12"/>
  <c r="AE6" i="12"/>
  <c r="AF6" i="12"/>
  <c r="AG6" i="12"/>
  <c r="AH6" i="12"/>
  <c r="AI6" i="12"/>
  <c r="AJ6" i="12"/>
  <c r="AK6" i="12"/>
  <c r="AL6" i="12"/>
  <c r="AM6" i="12"/>
  <c r="AN6" i="12"/>
  <c r="AO6" i="12"/>
  <c r="AP6" i="12"/>
  <c r="AQ6" i="12"/>
  <c r="AR6" i="12"/>
  <c r="AS6" i="12"/>
  <c r="AT6" i="12"/>
  <c r="AU6" i="12"/>
  <c r="AV6" i="12"/>
  <c r="AW6" i="12"/>
  <c r="AX6" i="12"/>
  <c r="AY6" i="12"/>
  <c r="AZ6" i="12"/>
  <c r="BA6" i="12"/>
  <c r="BB6" i="12"/>
  <c r="BC6" i="12"/>
  <c r="BD6" i="12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W7" i="12"/>
  <c r="X7" i="12"/>
  <c r="Y7" i="12"/>
  <c r="Z7" i="12"/>
  <c r="AA7" i="12"/>
  <c r="AB7" i="12"/>
  <c r="AC7" i="12"/>
  <c r="AD7" i="12"/>
  <c r="AE7" i="12"/>
  <c r="AF7" i="12"/>
  <c r="AG7" i="12"/>
  <c r="AH7" i="12"/>
  <c r="AI7" i="12"/>
  <c r="AJ7" i="12"/>
  <c r="AK7" i="12"/>
  <c r="AL7" i="12"/>
  <c r="AM7" i="12"/>
  <c r="AN7" i="12"/>
  <c r="AO7" i="12"/>
  <c r="AP7" i="12"/>
  <c r="AQ7" i="12"/>
  <c r="AR7" i="12"/>
  <c r="AS7" i="12"/>
  <c r="AT7" i="12"/>
  <c r="AU7" i="12"/>
  <c r="AV7" i="12"/>
  <c r="AW7" i="12"/>
  <c r="AX7" i="12"/>
  <c r="AY7" i="12"/>
  <c r="AZ7" i="12"/>
  <c r="BA7" i="12"/>
  <c r="BB7" i="12"/>
  <c r="BC7" i="12"/>
  <c r="BD7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X8" i="12"/>
  <c r="Y8" i="12"/>
  <c r="Z8" i="12"/>
  <c r="AA8" i="12"/>
  <c r="AB8" i="12"/>
  <c r="AC8" i="12"/>
  <c r="AD8" i="12"/>
  <c r="AE8" i="12"/>
  <c r="AF8" i="12"/>
  <c r="AG8" i="12"/>
  <c r="AH8" i="12"/>
  <c r="AI8" i="12"/>
  <c r="AJ8" i="12"/>
  <c r="AK8" i="12"/>
  <c r="AL8" i="12"/>
  <c r="AM8" i="12"/>
  <c r="AN8" i="12"/>
  <c r="AO8" i="12"/>
  <c r="AP8" i="12"/>
  <c r="AQ8" i="12"/>
  <c r="AR8" i="12"/>
  <c r="AS8" i="12"/>
  <c r="AT8" i="12"/>
  <c r="AU8" i="12"/>
  <c r="AV8" i="12"/>
  <c r="AW8" i="12"/>
  <c r="AX8" i="12"/>
  <c r="AY8" i="12"/>
  <c r="AZ8" i="12"/>
  <c r="BA8" i="12"/>
  <c r="BB8" i="12"/>
  <c r="BC8" i="12"/>
  <c r="BD8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Z9" i="12"/>
  <c r="AA9" i="12"/>
  <c r="AB9" i="12"/>
  <c r="AC9" i="12"/>
  <c r="AD9" i="12"/>
  <c r="AE9" i="12"/>
  <c r="AF9" i="12"/>
  <c r="AG9" i="12"/>
  <c r="AH9" i="12"/>
  <c r="AI9" i="12"/>
  <c r="AJ9" i="12"/>
  <c r="AK9" i="12"/>
  <c r="AL9" i="12"/>
  <c r="AM9" i="12"/>
  <c r="AN9" i="12"/>
  <c r="AO9" i="12"/>
  <c r="AP9" i="12"/>
  <c r="AQ9" i="12"/>
  <c r="AR9" i="12"/>
  <c r="AS9" i="12"/>
  <c r="AT9" i="12"/>
  <c r="AU9" i="12"/>
  <c r="AV9" i="12"/>
  <c r="AW9" i="12"/>
  <c r="AX9" i="12"/>
  <c r="AY9" i="12"/>
  <c r="AZ9" i="12"/>
  <c r="BA9" i="12"/>
  <c r="BB9" i="12"/>
  <c r="BC9" i="12"/>
  <c r="BD9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X10" i="12"/>
  <c r="Y10" i="12"/>
  <c r="Z10" i="12"/>
  <c r="AA10" i="12"/>
  <c r="AB10" i="12"/>
  <c r="AC10" i="12"/>
  <c r="AD10" i="12"/>
  <c r="AE10" i="12"/>
  <c r="AF10" i="12"/>
  <c r="AG10" i="12"/>
  <c r="AH10" i="12"/>
  <c r="AI10" i="12"/>
  <c r="AJ10" i="12"/>
  <c r="AK10" i="12"/>
  <c r="AL10" i="12"/>
  <c r="AM10" i="12"/>
  <c r="AN10" i="12"/>
  <c r="AO10" i="12"/>
  <c r="AP10" i="12"/>
  <c r="AQ10" i="12"/>
  <c r="AR10" i="12"/>
  <c r="AS10" i="12"/>
  <c r="AT10" i="12"/>
  <c r="AU10" i="12"/>
  <c r="AV10" i="12"/>
  <c r="AW10" i="12"/>
  <c r="AX10" i="12"/>
  <c r="AY10" i="12"/>
  <c r="AZ10" i="12"/>
  <c r="BA10" i="12"/>
  <c r="BB10" i="12"/>
  <c r="BC10" i="12"/>
  <c r="BD10" i="12"/>
  <c r="C6" i="12"/>
  <c r="C7" i="12"/>
  <c r="C8" i="12"/>
  <c r="C9" i="12"/>
  <c r="C10" i="12"/>
  <c r="B10" i="12"/>
  <c r="B9" i="12"/>
  <c r="B8" i="12"/>
  <c r="B7" i="12"/>
  <c r="B6" i="12"/>
</calcChain>
</file>

<file path=xl/sharedStrings.xml><?xml version="1.0" encoding="utf-8"?>
<sst xmlns="http://schemas.openxmlformats.org/spreadsheetml/2006/main" count="456" uniqueCount="32">
  <si>
    <t>Международные резервы</t>
  </si>
  <si>
    <t>миллионов долларов США</t>
  </si>
  <si>
    <t>на конец квартала</t>
  </si>
  <si>
    <t>I</t>
  </si>
  <si>
    <t>II</t>
  </si>
  <si>
    <t>III</t>
  </si>
  <si>
    <t>IV</t>
  </si>
  <si>
    <t xml:space="preserve">Международные резервы, всего </t>
  </si>
  <si>
    <t>в том числе:</t>
  </si>
  <si>
    <t>Резервные активы в иностранной валюте</t>
  </si>
  <si>
    <t xml:space="preserve"> Резервная позиция в МВФ</t>
  </si>
  <si>
    <t xml:space="preserve"> СДР</t>
  </si>
  <si>
    <t>Монетарное золото</t>
  </si>
  <si>
    <t>Другие резервные активы</t>
  </si>
  <si>
    <t xml:space="preserve">AM - </t>
  </si>
  <si>
    <t>Республика Армения</t>
  </si>
  <si>
    <t xml:space="preserve">BY - </t>
  </si>
  <si>
    <t>Республика Беларусь</t>
  </si>
  <si>
    <t xml:space="preserve">KZ - </t>
  </si>
  <si>
    <t>Республика Казахстан</t>
  </si>
  <si>
    <t xml:space="preserve">KG - </t>
  </si>
  <si>
    <t>Кыргызская Республика</t>
  </si>
  <si>
    <t xml:space="preserve">RU - </t>
  </si>
  <si>
    <t>Российская Федерация</t>
  </si>
  <si>
    <t xml:space="preserve">Дата обновления: </t>
  </si>
  <si>
    <t>Армения</t>
  </si>
  <si>
    <t>Беларусь</t>
  </si>
  <si>
    <t>Казахстан</t>
  </si>
  <si>
    <t>Кыргызстан</t>
  </si>
  <si>
    <t>Россия</t>
  </si>
  <si>
    <t>СВОД</t>
  </si>
  <si>
    <t>ЕАЭС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</si>
</sst>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;\-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8" tint="0.7999816888943144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 applyNumberFormat="1" applyFont="1" applyFill="1" applyBorder="1"/>
    <xf numFmtId="0" fontId="2" fillId="0" borderId="0" xfId="0" applyNumberFormat="1" applyFont="1" applyFill="1" applyBorder="1"/>
    <xf numFmtId="0" fontId="0" fillId="0" borderId="0" xfId="0" applyNumberFormat="1" applyFont="1" applyFill="1" applyBorder="1"/>
    <xf numFmtId="0" fontId="3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0" fontId="2" fillId="2" borderId="0" xfId="1" applyNumberFormat="1" applyFont="1" applyFill="1" applyBorder="1" applyAlignment="1">
      <alignment horizontal="right"/>
    </xf>
    <xf numFmtId="0" fontId="2" fillId="2" borderId="0" xfId="1" applyNumberFormat="1" applyFont="1" applyFill="1" applyBorder="1"/>
    <xf numFmtId="0" fontId="2" fillId="3" borderId="0" xfId="1" applyNumberFormat="1" applyFont="1" applyFill="1" applyBorder="1" applyAlignment="1">
      <alignment horizontal="right"/>
    </xf>
    <xf numFmtId="0" fontId="2" fillId="3" borderId="0" xfId="1" applyNumberFormat="1" applyFont="1" applyFill="1" applyBorder="1"/>
    <xf numFmtId="0" fontId="2" fillId="4" borderId="0" xfId="1" applyNumberFormat="1" applyFont="1" applyFill="1" applyBorder="1" applyAlignment="1">
      <alignment horizontal="right"/>
    </xf>
    <xf numFmtId="0" fontId="2" fillId="4" borderId="0" xfId="1" applyNumberFormat="1" applyFont="1" applyFill="1" applyBorder="1"/>
    <xf numFmtId="0" fontId="2" fillId="5" borderId="0" xfId="1" applyNumberFormat="1" applyFont="1" applyFill="1" applyBorder="1" applyAlignment="1">
      <alignment horizontal="right"/>
    </xf>
    <xf numFmtId="0" fontId="2" fillId="5" borderId="0" xfId="1" applyNumberFormat="1" applyFont="1" applyFill="1" applyBorder="1"/>
    <xf numFmtId="0" fontId="4" fillId="6" borderId="0" xfId="1" applyNumberFormat="1" applyFont="1" applyFill="1" applyBorder="1" applyAlignment="1">
      <alignment horizontal="right"/>
    </xf>
    <xf numFmtId="0" fontId="4" fillId="6" borderId="0" xfId="1" applyNumberFormat="1" applyFont="1" applyFill="1" applyBorder="1"/>
    <xf numFmtId="0" fontId="5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/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/>
    </xf>
    <xf numFmtId="164" fontId="8" fillId="0" borderId="1" xfId="0" applyNumberFormat="1" applyFont="1" applyFill="1" applyBorder="1"/>
    <xf numFmtId="164" fontId="8" fillId="0" borderId="0" xfId="0" applyNumberFormat="1" applyFont="1" applyFill="1" applyBorder="1"/>
    <xf numFmtId="0" fontId="3" fillId="0" borderId="0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left" vertical="center" indent="2"/>
    </xf>
    <xf numFmtId="0" fontId="0" fillId="0" borderId="3" xfId="0" applyNumberFormat="1" applyFont="1" applyFill="1" applyBorder="1" applyAlignment="1">
      <alignment horizontal="left" vertical="center" indent="2"/>
    </xf>
    <xf numFmtId="14" fontId="9" fillId="0" borderId="0" xfId="0" applyNumberFormat="1" applyFont="1" applyFill="1" applyBorder="1" applyAlignment="1">
      <alignment horizontal="left"/>
    </xf>
    <xf numFmtId="164" fontId="8" fillId="0" borderId="5" xfId="0" applyNumberFormat="1" applyFont="1" applyFill="1" applyBorder="1"/>
    <xf numFmtId="0" fontId="0" fillId="7" borderId="6" xfId="0" applyNumberFormat="1" applyFont="1" applyFill="1" applyBorder="1" applyAlignment="1">
      <alignment horizontal="center" vertical="center"/>
    </xf>
    <xf numFmtId="164" fontId="0" fillId="0" borderId="7" xfId="0" applyNumberFormat="1" applyFont="1" applyFill="1" applyBorder="1" applyAlignment="1">
      <alignment horizontal="right"/>
    </xf>
    <xf numFmtId="164" fontId="0" fillId="0" borderId="4" xfId="0" applyNumberFormat="1" applyFont="1" applyFill="1" applyBorder="1"/>
    <xf numFmtId="164" fontId="0" fillId="0" borderId="4" xfId="0" applyNumberFormat="1" applyFont="1" applyFill="1" applyBorder="1" applyAlignment="1">
      <alignment horizontal="right"/>
    </xf>
    <xf numFmtId="164" fontId="0" fillId="0" borderId="8" xfId="0" applyNumberFormat="1" applyFont="1" applyFill="1" applyBorder="1" applyAlignment="1">
      <alignment horizontal="right"/>
    </xf>
    <xf numFmtId="164" fontId="8" fillId="0" borderId="9" xfId="0" applyNumberFormat="1" applyFont="1" applyFill="1" applyBorder="1"/>
    <xf numFmtId="0" fontId="2" fillId="0" borderId="10" xfId="0" applyNumberFormat="1" applyFont="1" applyFill="1" applyBorder="1"/>
    <xf numFmtId="164" fontId="8" fillId="0" borderId="10" xfId="0" applyNumberFormat="1" applyFont="1" applyFill="1" applyBorder="1"/>
    <xf numFmtId="164" fontId="8" fillId="0" borderId="11" xfId="0" applyNumberFormat="1" applyFont="1" applyFill="1" applyBorder="1"/>
    <xf numFmtId="0" fontId="2" fillId="0" borderId="4" xfId="0" applyNumberFormat="1" applyFont="1" applyFill="1" applyBorder="1"/>
    <xf numFmtId="0" fontId="2" fillId="0" borderId="0" xfId="0" applyNumberFormat="1" applyFont="1" applyFill="1" applyBorder="1"/>
    <xf numFmtId="164" fontId="0" fillId="0" borderId="4" xfId="0" applyNumberFormat="1" applyFont="1" applyFill="1" applyBorder="1" applyAlignment="1">
      <alignment horizontal="right"/>
    </xf>
    <xf numFmtId="164" fontId="0" fillId="0" borderId="1" xfId="0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0" fontId="0" fillId="0" borderId="5" xfId="0" applyNumberFormat="1" applyFont="1" applyFill="1" applyBorder="1"/>
    <xf numFmtId="164" fontId="0" fillId="0" borderId="5" xfId="0" applyNumberFormat="1" applyFont="1" applyFill="1" applyBorder="1" applyAlignment="1">
      <alignment horizontal="right"/>
    </xf>
    <xf numFmtId="164" fontId="0" fillId="0" borderId="9" xfId="0" applyNumberFormat="1" applyFont="1" applyFill="1" applyBorder="1" applyAlignment="1">
      <alignment horizontal="right"/>
    </xf>
    <xf numFmtId="164" fontId="0" fillId="0" borderId="10" xfId="0" applyNumberFormat="1" applyFont="1" applyFill="1" applyBorder="1" applyAlignment="1">
      <alignment horizontal="right"/>
    </xf>
    <xf numFmtId="164" fontId="0" fillId="0" borderId="11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0" fontId="1" fillId="7" borderId="0" xfId="1" applyFill="1"/>
    <xf numFmtId="164" fontId="0" fillId="0" borderId="0" xfId="0" applyNumberFormat="1" applyFont="1" applyFill="1" applyBorder="1"/>
    <xf numFmtId="164" fontId="8" fillId="0" borderId="9" xfId="0" applyNumberFormat="1" applyFont="1" applyFill="1" applyBorder="1" applyAlignment="1">
      <alignment horizontal="right"/>
    </xf>
    <xf numFmtId="0" fontId="2" fillId="0" borderId="10" xfId="0" applyNumberFormat="1" applyFont="1" applyFill="1" applyBorder="1" applyAlignment="1">
      <alignment horizontal="right"/>
    </xf>
    <xf numFmtId="164" fontId="8" fillId="0" borderId="10" xfId="0" applyNumberFormat="1" applyFont="1" applyFill="1" applyBorder="1" applyAlignment="1">
      <alignment horizontal="right"/>
    </xf>
    <xf numFmtId="164" fontId="8" fillId="0" borderId="11" xfId="0" applyNumberFormat="1" applyFont="1" applyFill="1" applyBorder="1" applyAlignment="1">
      <alignment horizontal="right"/>
    </xf>
    <xf numFmtId="165" fontId="0" fillId="0" borderId="0" xfId="0" applyNumberFormat="1" applyFont="1"/>
    <xf numFmtId="164" fontId="2" fillId="0" borderId="0" xfId="0" applyNumberFormat="1" applyFont="1" applyFill="1" applyBorder="1"/>
    <xf numFmtId="0" fontId="0" fillId="7" borderId="12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/>
    <xf numFmtId="0" fontId="2" fillId="0" borderId="6" xfId="0" applyNumberFormat="1" applyFont="1" applyFill="1" applyBorder="1"/>
    <xf numFmtId="0" fontId="10" fillId="0" borderId="0" xfId="0" applyNumberFormat="1" applyFont="1" applyFill="1" applyBorder="1" applyAlignment="1">
      <alignment horizontal="right"/>
    </xf>
    <xf numFmtId="0" fontId="11" fillId="7" borderId="13" xfId="0" applyNumberFormat="1" applyFont="1" applyFill="1" applyBorder="1" applyAlignment="1">
      <alignment horizontal="center" vertical="center"/>
    </xf>
    <xf numFmtId="0" fontId="11" fillId="7" borderId="3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Армения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8.6382107351136356E-2"/>
          <c:y val="2.5428331875182269E-2"/>
          <c:w val="0.89745087268249535"/>
          <c:h val="0.8130136337124526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AM!$B$4:$BM$5</c:f>
              <c:multiLvlStrCache>
                <c:ptCount val="6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  <c:pt idx="56">
                    <c:v>2024</c:v>
                  </c:pt>
                  <c:pt idx="60">
                    <c:v>2025</c:v>
                  </c:pt>
                </c:lvl>
              </c:multiLvlStrCache>
            </c:multiLvlStrRef>
          </c:cat>
          <c:val>
            <c:numRef>
              <c:f>AM!$B$6:$BM$6</c:f>
              <c:numCache>
                <c:formatCode>#\ ##0.0</c:formatCode>
                <c:ptCount val="64"/>
                <c:pt idx="0">
                  <c:v>1911.2618808</c:v>
                </c:pt>
                <c:pt idx="1">
                  <c:v>1786.9237132999999</c:v>
                </c:pt>
                <c:pt idx="2">
                  <c:v>1852.6493700000001</c:v>
                </c:pt>
                <c:pt idx="3">
                  <c:v>1865.8452428999999</c:v>
                </c:pt>
                <c:pt idx="4">
                  <c:v>1823.2515478</c:v>
                </c:pt>
                <c:pt idx="5">
                  <c:v>1782.0310328999999</c:v>
                </c:pt>
                <c:pt idx="6">
                  <c:v>1955.0995648000001</c:v>
                </c:pt>
                <c:pt idx="7">
                  <c:v>1932.4283003</c:v>
                </c:pt>
                <c:pt idx="8">
                  <c:v>1714.216126</c:v>
                </c:pt>
                <c:pt idx="9">
                  <c:v>1671.2050889</c:v>
                </c:pt>
                <c:pt idx="10">
                  <c:v>1692.3287829999999</c:v>
                </c:pt>
                <c:pt idx="11">
                  <c:v>1799.2747264</c:v>
                </c:pt>
                <c:pt idx="12">
                  <c:v>1631.2179206999999</c:v>
                </c:pt>
                <c:pt idx="13">
                  <c:v>1606.2630644000001</c:v>
                </c:pt>
                <c:pt idx="14">
                  <c:v>2430.5500677</c:v>
                </c:pt>
                <c:pt idx="15">
                  <c:v>2251.6132598999998</c:v>
                </c:pt>
                <c:pt idx="16">
                  <c:v>1970.2660515</c:v>
                </c:pt>
                <c:pt idx="17">
                  <c:v>1784.0046867999999</c:v>
                </c:pt>
                <c:pt idx="18">
                  <c:v>1663.343687</c:v>
                </c:pt>
                <c:pt idx="19">
                  <c:v>1489.4432692</c:v>
                </c:pt>
                <c:pt idx="20">
                  <c:v>1491.5699030000001</c:v>
                </c:pt>
                <c:pt idx="21">
                  <c:v>1545.6566687</c:v>
                </c:pt>
                <c:pt idx="22">
                  <c:v>1625.4932510000001</c:v>
                </c:pt>
                <c:pt idx="23">
                  <c:v>1775.2941516000001</c:v>
                </c:pt>
                <c:pt idx="24">
                  <c:v>1626.2786603</c:v>
                </c:pt>
                <c:pt idx="25">
                  <c:v>1567.5156053000001</c:v>
                </c:pt>
                <c:pt idx="26">
                  <c:v>1821.5974900000001</c:v>
                </c:pt>
                <c:pt idx="27">
                  <c:v>2204.1165999999998</c:v>
                </c:pt>
                <c:pt idx="28">
                  <c:v>2053.0809162</c:v>
                </c:pt>
                <c:pt idx="29">
                  <c:v>2016.4063000000001</c:v>
                </c:pt>
                <c:pt idx="30">
                  <c:v>2094.3436000000002</c:v>
                </c:pt>
                <c:pt idx="31">
                  <c:v>2314.1284999999998</c:v>
                </c:pt>
                <c:pt idx="32">
                  <c:v>2234.1469999999999</c:v>
                </c:pt>
                <c:pt idx="33">
                  <c:v>1992.115</c:v>
                </c:pt>
                <c:pt idx="34">
                  <c:v>2149.422</c:v>
                </c:pt>
                <c:pt idx="35">
                  <c:v>2259.3330000000001</c:v>
                </c:pt>
                <c:pt idx="36">
                  <c:v>2154.2420000000002</c:v>
                </c:pt>
                <c:pt idx="37">
                  <c:v>2220.2800000000002</c:v>
                </c:pt>
                <c:pt idx="38">
                  <c:v>2407.4499999999998</c:v>
                </c:pt>
                <c:pt idx="39">
                  <c:v>2849.66</c:v>
                </c:pt>
                <c:pt idx="40">
                  <c:v>2582.0326046999999</c:v>
                </c:pt>
                <c:pt idx="41">
                  <c:v>2648.1774461999998</c:v>
                </c:pt>
                <c:pt idx="42">
                  <c:v>2449.14</c:v>
                </c:pt>
                <c:pt idx="43">
                  <c:v>2615.4899999999998</c:v>
                </c:pt>
                <c:pt idx="44">
                  <c:v>3008.5432500000002</c:v>
                </c:pt>
                <c:pt idx="45">
                  <c:v>3113.7510000000002</c:v>
                </c:pt>
                <c:pt idx="46">
                  <c:v>3191.5</c:v>
                </c:pt>
                <c:pt idx="47">
                  <c:v>3229.8528698999999</c:v>
                </c:pt>
                <c:pt idx="48">
                  <c:v>2940.34</c:v>
                </c:pt>
                <c:pt idx="49">
                  <c:v>3450.56</c:v>
                </c:pt>
                <c:pt idx="50">
                  <c:v>3739.1109999999999</c:v>
                </c:pt>
                <c:pt idx="51">
                  <c:v>4111.6829224000003</c:v>
                </c:pt>
                <c:pt idx="52">
                  <c:v>3724.3</c:v>
                </c:pt>
                <c:pt idx="53">
                  <c:v>3909.2</c:v>
                </c:pt>
                <c:pt idx="54">
                  <c:v>4165.78</c:v>
                </c:pt>
                <c:pt idx="55">
                  <c:v>3607.6</c:v>
                </c:pt>
                <c:pt idx="56">
                  <c:v>3303.94</c:v>
                </c:pt>
                <c:pt idx="57">
                  <c:v>3354.21</c:v>
                </c:pt>
                <c:pt idx="58">
                  <c:v>3573.59</c:v>
                </c:pt>
                <c:pt idx="59">
                  <c:v>3684.27</c:v>
                </c:pt>
                <c:pt idx="60">
                  <c:v>3926.13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02696720"/>
        <c:axId val="-1702697808"/>
      </c:lineChart>
      <c:catAx>
        <c:axId val="-170269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702697808"/>
        <c:crosses val="autoZero"/>
        <c:auto val="1"/>
        <c:lblAlgn val="ctr"/>
        <c:lblOffset val="100"/>
        <c:noMultiLvlLbl val="0"/>
      </c:catAx>
      <c:valAx>
        <c:axId val="-17026978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FF0000">
                  <a:alpha val="25000"/>
                </a:srgb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$</a:t>
                </a:r>
                <a:r>
                  <a:rPr lang="ru-RU" baseline="0">
                    <a:solidFill>
                      <a:sysClr val="windowText" lastClr="000000"/>
                    </a:solidFill>
                  </a:rPr>
                  <a:t> Млн.</a:t>
                </a:r>
                <a:endParaRPr lang="ru-RU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5.0255566197056553E-3"/>
              <c:y val="0.282541152745861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5875"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702696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Беларусь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8.6382107351136356E-2"/>
          <c:y val="2.5428331875182269E-2"/>
          <c:w val="0.89745087268249535"/>
          <c:h val="0.8130136337124526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multiLvlStrRef>
              <c:f>BY!$B$4:$BM$5</c:f>
              <c:multiLvlStrCache>
                <c:ptCount val="6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  <c:pt idx="56">
                    <c:v>2024</c:v>
                  </c:pt>
                  <c:pt idx="60">
                    <c:v>2025</c:v>
                  </c:pt>
                </c:lvl>
              </c:multiLvlStrCache>
            </c:multiLvlStrRef>
          </c:cat>
          <c:val>
            <c:numRef>
              <c:f>BY!$B$6:$BM$6</c:f>
              <c:numCache>
                <c:formatCode>#\ ##0.0</c:formatCode>
                <c:ptCount val="64"/>
                <c:pt idx="0">
                  <c:v>6073.9353799999999</c:v>
                </c:pt>
                <c:pt idx="1">
                  <c:v>5525.2640300000003</c:v>
                </c:pt>
                <c:pt idx="2">
                  <c:v>5984.7512399999996</c:v>
                </c:pt>
                <c:pt idx="3">
                  <c:v>5030.7424700000001</c:v>
                </c:pt>
                <c:pt idx="4">
                  <c:v>3761.41417</c:v>
                </c:pt>
                <c:pt idx="5">
                  <c:v>4150.8780800000004</c:v>
                </c:pt>
                <c:pt idx="6">
                  <c:v>4715.8015158999997</c:v>
                </c:pt>
                <c:pt idx="7">
                  <c:v>7915.9453602000003</c:v>
                </c:pt>
                <c:pt idx="8">
                  <c:v>8085.2080298999999</c:v>
                </c:pt>
                <c:pt idx="9">
                  <c:v>8329.5439812000004</c:v>
                </c:pt>
                <c:pt idx="10">
                  <c:v>8126.0384800000002</c:v>
                </c:pt>
                <c:pt idx="11">
                  <c:v>8095.0254249999998</c:v>
                </c:pt>
                <c:pt idx="12">
                  <c:v>8148.6726557000002</c:v>
                </c:pt>
                <c:pt idx="13">
                  <c:v>8017.5553351999997</c:v>
                </c:pt>
                <c:pt idx="14">
                  <c:v>7387.6596221</c:v>
                </c:pt>
                <c:pt idx="15">
                  <c:v>6650.8582538000001</c:v>
                </c:pt>
                <c:pt idx="16">
                  <c:v>5715.0714434000001</c:v>
                </c:pt>
                <c:pt idx="17">
                  <c:v>6426.0217425000001</c:v>
                </c:pt>
                <c:pt idx="18">
                  <c:v>6004.5766469999999</c:v>
                </c:pt>
                <c:pt idx="19">
                  <c:v>5059.0835319999996</c:v>
                </c:pt>
                <c:pt idx="20">
                  <c:v>4560.5276566000002</c:v>
                </c:pt>
                <c:pt idx="21">
                  <c:v>4620.6726822000001</c:v>
                </c:pt>
                <c:pt idx="22">
                  <c:v>4628.6094807999998</c:v>
                </c:pt>
                <c:pt idx="23">
                  <c:v>4175.8339999999998</c:v>
                </c:pt>
                <c:pt idx="24">
                  <c:v>4191.3527488999998</c:v>
                </c:pt>
                <c:pt idx="25">
                  <c:v>4314.1611000000003</c:v>
                </c:pt>
                <c:pt idx="26">
                  <c:v>4754.9651000000003</c:v>
                </c:pt>
                <c:pt idx="27">
                  <c:v>4927.1532999999999</c:v>
                </c:pt>
                <c:pt idx="28">
                  <c:v>5016.1170000000002</c:v>
                </c:pt>
                <c:pt idx="29">
                  <c:v>6560.9906000000001</c:v>
                </c:pt>
                <c:pt idx="30">
                  <c:v>7266.6998999999996</c:v>
                </c:pt>
                <c:pt idx="31">
                  <c:v>7315.2635</c:v>
                </c:pt>
                <c:pt idx="32">
                  <c:v>6994.6370335000001</c:v>
                </c:pt>
                <c:pt idx="33">
                  <c:v>6831.3863006000001</c:v>
                </c:pt>
                <c:pt idx="34">
                  <c:v>6926.3860999999997</c:v>
                </c:pt>
                <c:pt idx="35">
                  <c:v>7157.5974999999999</c:v>
                </c:pt>
                <c:pt idx="36">
                  <c:v>7245.6494333000001</c:v>
                </c:pt>
                <c:pt idx="37">
                  <c:v>8290.7376270999994</c:v>
                </c:pt>
                <c:pt idx="38">
                  <c:v>8830.9085035000007</c:v>
                </c:pt>
                <c:pt idx="39">
                  <c:v>9393.5344815000008</c:v>
                </c:pt>
                <c:pt idx="40">
                  <c:v>7786.4967471999998</c:v>
                </c:pt>
                <c:pt idx="41">
                  <c:v>8795.6806835999996</c:v>
                </c:pt>
                <c:pt idx="42">
                  <c:v>7321.3966</c:v>
                </c:pt>
                <c:pt idx="43">
                  <c:v>7468.451</c:v>
                </c:pt>
                <c:pt idx="44">
                  <c:v>6940.0180761000001</c:v>
                </c:pt>
                <c:pt idx="45">
                  <c:v>7409.3385226999999</c:v>
                </c:pt>
                <c:pt idx="46">
                  <c:v>8459.8837729999996</c:v>
                </c:pt>
                <c:pt idx="47">
                  <c:v>8424.9563409000002</c:v>
                </c:pt>
                <c:pt idx="48">
                  <c:v>7571.7196542000002</c:v>
                </c:pt>
                <c:pt idx="49">
                  <c:v>7506.1996959999997</c:v>
                </c:pt>
                <c:pt idx="50">
                  <c:v>7503.2999831999996</c:v>
                </c:pt>
                <c:pt idx="51">
                  <c:v>7929.5180054000002</c:v>
                </c:pt>
                <c:pt idx="52">
                  <c:v>8098.5955726000002</c:v>
                </c:pt>
                <c:pt idx="53">
                  <c:v>7791.4665907999997</c:v>
                </c:pt>
                <c:pt idx="54">
                  <c:v>7925.0003849000004</c:v>
                </c:pt>
                <c:pt idx="55">
                  <c:v>8127.4214636999995</c:v>
                </c:pt>
                <c:pt idx="56">
                  <c:v>8352.4959051999995</c:v>
                </c:pt>
                <c:pt idx="57">
                  <c:v>8358.4823130000004</c:v>
                </c:pt>
                <c:pt idx="58">
                  <c:v>8858.3262458999998</c:v>
                </c:pt>
                <c:pt idx="59">
                  <c:v>8922.5560225999998</c:v>
                </c:pt>
                <c:pt idx="60">
                  <c:v>10069.5256099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02702160"/>
        <c:axId val="-1702704336"/>
      </c:lineChart>
      <c:catAx>
        <c:axId val="-170270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702704336"/>
        <c:crosses val="autoZero"/>
        <c:auto val="1"/>
        <c:lblAlgn val="ctr"/>
        <c:lblOffset val="100"/>
        <c:noMultiLvlLbl val="0"/>
      </c:catAx>
      <c:valAx>
        <c:axId val="-17027043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FF0000">
                  <a:alpha val="25000"/>
                </a:srgb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$</a:t>
                </a:r>
                <a:r>
                  <a:rPr lang="ru-RU" baseline="0">
                    <a:solidFill>
                      <a:sysClr val="windowText" lastClr="000000"/>
                    </a:solidFill>
                  </a:rPr>
                  <a:t> Млн.</a:t>
                </a:r>
                <a:endParaRPr lang="ru-RU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5.0255566197056553E-3"/>
              <c:y val="0.282541152745861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5875"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702702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Казахстан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8.6382107351136356E-2"/>
          <c:y val="2.5428331875182269E-2"/>
          <c:w val="0.89745087268249535"/>
          <c:h val="0.8130136337124526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multiLvlStrRef>
              <c:f>KZ!$B$4:$BM$5</c:f>
              <c:multiLvlStrCache>
                <c:ptCount val="6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  <c:pt idx="56">
                    <c:v>2024</c:v>
                  </c:pt>
                  <c:pt idx="60">
                    <c:v>2025</c:v>
                  </c:pt>
                </c:lvl>
              </c:multiLvlStrCache>
            </c:multiLvlStrRef>
          </c:cat>
          <c:val>
            <c:numRef>
              <c:f>KZ!$B$6:$BM$6</c:f>
              <c:numCache>
                <c:formatCode>#\ ##0.0</c:formatCode>
                <c:ptCount val="64"/>
                <c:pt idx="0">
                  <c:v>27121.348772000001</c:v>
                </c:pt>
                <c:pt idx="1">
                  <c:v>26600.429990000001</c:v>
                </c:pt>
                <c:pt idx="2">
                  <c:v>27829.014916</c:v>
                </c:pt>
                <c:pt idx="3">
                  <c:v>28245.605152</c:v>
                </c:pt>
                <c:pt idx="4">
                  <c:v>35189.222061</c:v>
                </c:pt>
                <c:pt idx="5">
                  <c:v>34615.083471999998</c:v>
                </c:pt>
                <c:pt idx="6">
                  <c:v>32461.717629999999</c:v>
                </c:pt>
                <c:pt idx="7">
                  <c:v>29299.517589999999</c:v>
                </c:pt>
                <c:pt idx="8">
                  <c:v>32289.359105</c:v>
                </c:pt>
                <c:pt idx="9">
                  <c:v>32332.567792999998</c:v>
                </c:pt>
                <c:pt idx="10">
                  <c:v>30093.719068999999</c:v>
                </c:pt>
                <c:pt idx="11">
                  <c:v>28268.810196999999</c:v>
                </c:pt>
                <c:pt idx="12">
                  <c:v>28109.496920000001</c:v>
                </c:pt>
                <c:pt idx="13">
                  <c:v>26002.829732999999</c:v>
                </c:pt>
                <c:pt idx="14">
                  <c:v>24254.368450999998</c:v>
                </c:pt>
                <c:pt idx="15">
                  <c:v>24715.168836000001</c:v>
                </c:pt>
                <c:pt idx="16">
                  <c:v>26515.004518999998</c:v>
                </c:pt>
                <c:pt idx="17">
                  <c:v>26500.105142</c:v>
                </c:pt>
                <c:pt idx="18">
                  <c:v>27888.219042000001</c:v>
                </c:pt>
                <c:pt idx="19">
                  <c:v>29208.5489246</c:v>
                </c:pt>
                <c:pt idx="20">
                  <c:v>29100.712584299999</c:v>
                </c:pt>
                <c:pt idx="21">
                  <c:v>28841.582838900002</c:v>
                </c:pt>
                <c:pt idx="22">
                  <c:v>28012.741557699999</c:v>
                </c:pt>
                <c:pt idx="23">
                  <c:v>27871.269609999999</c:v>
                </c:pt>
                <c:pt idx="24">
                  <c:v>28394.076505500001</c:v>
                </c:pt>
                <c:pt idx="25">
                  <c:v>30374.166951499999</c:v>
                </c:pt>
                <c:pt idx="26">
                  <c:v>31230.982774700002</c:v>
                </c:pt>
                <c:pt idx="27">
                  <c:v>29710.249</c:v>
                </c:pt>
                <c:pt idx="28">
                  <c:v>29742.0394046</c:v>
                </c:pt>
                <c:pt idx="29">
                  <c:v>30010.733833999999</c:v>
                </c:pt>
                <c:pt idx="30">
                  <c:v>32208.562000000002</c:v>
                </c:pt>
                <c:pt idx="31">
                  <c:v>30996.649000000001</c:v>
                </c:pt>
                <c:pt idx="32">
                  <c:v>30648.6684627</c:v>
                </c:pt>
                <c:pt idx="33">
                  <c:v>30096.077771200002</c:v>
                </c:pt>
                <c:pt idx="34">
                  <c:v>29977.093051299998</c:v>
                </c:pt>
                <c:pt idx="35">
                  <c:v>30927.026954299999</c:v>
                </c:pt>
                <c:pt idx="36">
                  <c:v>27042.717000000001</c:v>
                </c:pt>
                <c:pt idx="37">
                  <c:v>28223.3</c:v>
                </c:pt>
                <c:pt idx="38">
                  <c:v>28796.203614999999</c:v>
                </c:pt>
                <c:pt idx="39">
                  <c:v>28957.509872699997</c:v>
                </c:pt>
                <c:pt idx="40">
                  <c:v>29782.410618500002</c:v>
                </c:pt>
                <c:pt idx="41">
                  <c:v>32891.258567500001</c:v>
                </c:pt>
                <c:pt idx="42">
                  <c:v>33783.839269099997</c:v>
                </c:pt>
                <c:pt idx="43">
                  <c:v>35638.084977899998</c:v>
                </c:pt>
                <c:pt idx="44">
                  <c:v>33506.215591699998</c:v>
                </c:pt>
                <c:pt idx="45">
                  <c:v>35049.4095753</c:v>
                </c:pt>
                <c:pt idx="46">
                  <c:v>35520.276729600002</c:v>
                </c:pt>
                <c:pt idx="47">
                  <c:v>34377.974028299999</c:v>
                </c:pt>
                <c:pt idx="48">
                  <c:v>33125.099386399997</c:v>
                </c:pt>
                <c:pt idx="49">
                  <c:v>31960.6573537</c:v>
                </c:pt>
                <c:pt idx="50">
                  <c:v>32638.671263200002</c:v>
                </c:pt>
                <c:pt idx="51">
                  <c:v>35076.0288611</c:v>
                </c:pt>
                <c:pt idx="52">
                  <c:v>36214.799776799999</c:v>
                </c:pt>
                <c:pt idx="53">
                  <c:v>34456.779237800001</c:v>
                </c:pt>
                <c:pt idx="54">
                  <c:v>31883.450430600002</c:v>
                </c:pt>
                <c:pt idx="55">
                  <c:v>35944.053102999998</c:v>
                </c:pt>
                <c:pt idx="56">
                  <c:v>37847.050000000003</c:v>
                </c:pt>
                <c:pt idx="57">
                  <c:v>39932.61</c:v>
                </c:pt>
                <c:pt idx="58">
                  <c:v>44590.880133962972</c:v>
                </c:pt>
                <c:pt idx="59">
                  <c:v>45823.4853515</c:v>
                </c:pt>
                <c:pt idx="60">
                  <c:v>50072.505607999999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02703792"/>
        <c:axId val="-1702698896"/>
      </c:lineChart>
      <c:catAx>
        <c:axId val="-170270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702698896"/>
        <c:crosses val="autoZero"/>
        <c:auto val="1"/>
        <c:lblAlgn val="ctr"/>
        <c:lblOffset val="100"/>
        <c:noMultiLvlLbl val="0"/>
      </c:catAx>
      <c:valAx>
        <c:axId val="-17026988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FF0000">
                  <a:alpha val="25000"/>
                </a:srgb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$</a:t>
                </a:r>
                <a:r>
                  <a:rPr lang="ru-RU" baseline="0">
                    <a:solidFill>
                      <a:sysClr val="windowText" lastClr="000000"/>
                    </a:solidFill>
                  </a:rPr>
                  <a:t> Млн.</a:t>
                </a:r>
                <a:endParaRPr lang="ru-RU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5.0255566197056553E-3"/>
              <c:y val="0.282541152745861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5875"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702703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Кыргызстан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8.6382107351136356E-2"/>
          <c:y val="2.5428331875182269E-2"/>
          <c:w val="0.89745087268249535"/>
          <c:h val="0.8130136337124526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multiLvlStrRef>
              <c:f>KG!$B$4:$BM$5</c:f>
              <c:multiLvlStrCache>
                <c:ptCount val="6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  <c:pt idx="56">
                    <c:v>2024</c:v>
                  </c:pt>
                  <c:pt idx="60">
                    <c:v>2025</c:v>
                  </c:pt>
                </c:lvl>
              </c:multiLvlStrCache>
            </c:multiLvlStrRef>
          </c:cat>
          <c:val>
            <c:numRef>
              <c:f>KG!$B$6:$BM$6</c:f>
              <c:numCache>
                <c:formatCode>#\ ##0.0</c:formatCode>
                <c:ptCount val="64"/>
                <c:pt idx="0">
                  <c:v>1617.3797188000001</c:v>
                </c:pt>
                <c:pt idx="1">
                  <c:v>1565.0374626</c:v>
                </c:pt>
                <c:pt idx="2">
                  <c:v>1681.7731779000001</c:v>
                </c:pt>
                <c:pt idx="3">
                  <c:v>1716.5006334</c:v>
                </c:pt>
                <c:pt idx="4">
                  <c:v>1797.8853739000001</c:v>
                </c:pt>
                <c:pt idx="5">
                  <c:v>1908.6474312</c:v>
                </c:pt>
                <c:pt idx="6">
                  <c:v>1841.8781076</c:v>
                </c:pt>
                <c:pt idx="7">
                  <c:v>1831.1985029</c:v>
                </c:pt>
                <c:pt idx="8">
                  <c:v>1858.7088793</c:v>
                </c:pt>
                <c:pt idx="9">
                  <c:v>1912.2187051999999</c:v>
                </c:pt>
                <c:pt idx="10">
                  <c:v>1964.1870815</c:v>
                </c:pt>
                <c:pt idx="11">
                  <c:v>2062.1642317999999</c:v>
                </c:pt>
                <c:pt idx="12">
                  <c:v>2040.2266236</c:v>
                </c:pt>
                <c:pt idx="13">
                  <c:v>2022.4844278999999</c:v>
                </c:pt>
                <c:pt idx="14">
                  <c:v>2103.4028429</c:v>
                </c:pt>
                <c:pt idx="15">
                  <c:v>2234.5210960999998</c:v>
                </c:pt>
                <c:pt idx="16">
                  <c:v>2079.8199939000001</c:v>
                </c:pt>
                <c:pt idx="17">
                  <c:v>2125.6488783</c:v>
                </c:pt>
                <c:pt idx="18">
                  <c:v>2017.3228893999999</c:v>
                </c:pt>
                <c:pt idx="19">
                  <c:v>1854.5990629999999</c:v>
                </c:pt>
                <c:pt idx="20">
                  <c:v>1643.9094129</c:v>
                </c:pt>
                <c:pt idx="21">
                  <c:v>1861.2693638999999</c:v>
                </c:pt>
                <c:pt idx="22">
                  <c:v>1699.1742535000001</c:v>
                </c:pt>
                <c:pt idx="23">
                  <c:v>1682.5496078000001</c:v>
                </c:pt>
                <c:pt idx="24">
                  <c:v>1850.9525171</c:v>
                </c:pt>
                <c:pt idx="25">
                  <c:v>1908.7977512</c:v>
                </c:pt>
                <c:pt idx="26">
                  <c:v>1886.7710066</c:v>
                </c:pt>
                <c:pt idx="27">
                  <c:v>1883.449284</c:v>
                </c:pt>
                <c:pt idx="28">
                  <c:v>1884.6889976</c:v>
                </c:pt>
                <c:pt idx="29">
                  <c:v>1945.9370848000001</c:v>
                </c:pt>
                <c:pt idx="30">
                  <c:v>2038.0713969999999</c:v>
                </c:pt>
                <c:pt idx="31">
                  <c:v>2086.9870144000001</c:v>
                </c:pt>
                <c:pt idx="32">
                  <c:v>2118.9944921000001</c:v>
                </c:pt>
                <c:pt idx="33">
                  <c:v>2075.3532326999998</c:v>
                </c:pt>
                <c:pt idx="34">
                  <c:v>2004.5037222000001</c:v>
                </c:pt>
                <c:pt idx="35">
                  <c:v>2068.8462316999999</c:v>
                </c:pt>
                <c:pt idx="36">
                  <c:v>2109.6797237999999</c:v>
                </c:pt>
                <c:pt idx="37">
                  <c:v>2158.5937465000002</c:v>
                </c:pt>
                <c:pt idx="38">
                  <c:v>2202.9781670000002</c:v>
                </c:pt>
                <c:pt idx="39">
                  <c:v>2339.1518271999998</c:v>
                </c:pt>
                <c:pt idx="40">
                  <c:v>2282.4193442999999</c:v>
                </c:pt>
                <c:pt idx="41">
                  <c:v>2560.5276720000002</c:v>
                </c:pt>
                <c:pt idx="42">
                  <c:v>2910.0994031999999</c:v>
                </c:pt>
                <c:pt idx="43">
                  <c:v>2723.8087000999999</c:v>
                </c:pt>
                <c:pt idx="44">
                  <c:v>2438.1103512</c:v>
                </c:pt>
                <c:pt idx="45">
                  <c:v>2639.3044337000001</c:v>
                </c:pt>
                <c:pt idx="46">
                  <c:v>3152.7637086</c:v>
                </c:pt>
                <c:pt idx="47">
                  <c:v>2889.4145119</c:v>
                </c:pt>
                <c:pt idx="48">
                  <c:v>2588.7072139000002</c:v>
                </c:pt>
                <c:pt idx="49">
                  <c:v>2552.3167764999998</c:v>
                </c:pt>
                <c:pt idx="50">
                  <c:v>2416.1273372999999</c:v>
                </c:pt>
                <c:pt idx="51">
                  <c:v>2719.0618075000002</c:v>
                </c:pt>
                <c:pt idx="52">
                  <c:v>2411.0431091</c:v>
                </c:pt>
                <c:pt idx="53">
                  <c:v>2362.4814971999999</c:v>
                </c:pt>
                <c:pt idx="54">
                  <c:v>2556.8444453000002</c:v>
                </c:pt>
                <c:pt idx="55">
                  <c:v>3161.2288973</c:v>
                </c:pt>
                <c:pt idx="56">
                  <c:v>3417.3360511999999</c:v>
                </c:pt>
                <c:pt idx="57">
                  <c:v>3711.2250608999998</c:v>
                </c:pt>
                <c:pt idx="58">
                  <c:v>4226.6099198511993</c:v>
                </c:pt>
                <c:pt idx="59">
                  <c:v>5014.3716383000001</c:v>
                </c:pt>
                <c:pt idx="60">
                  <c:v>5377.9517609000004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02696176"/>
        <c:axId val="-1702697264"/>
      </c:lineChart>
      <c:catAx>
        <c:axId val="-170269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702697264"/>
        <c:crosses val="autoZero"/>
        <c:auto val="1"/>
        <c:lblAlgn val="ctr"/>
        <c:lblOffset val="100"/>
        <c:noMultiLvlLbl val="0"/>
      </c:catAx>
      <c:valAx>
        <c:axId val="-17026972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FF0000">
                  <a:alpha val="25000"/>
                </a:srgb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$</a:t>
                </a:r>
                <a:r>
                  <a:rPr lang="ru-RU" baseline="0">
                    <a:solidFill>
                      <a:sysClr val="windowText" lastClr="000000"/>
                    </a:solidFill>
                  </a:rPr>
                  <a:t> Млн.</a:t>
                </a:r>
                <a:endParaRPr lang="ru-RU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5.0255566197056553E-3"/>
              <c:y val="0.282541152745861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5875"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702696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Россия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9.0958766939796751E-2"/>
          <c:y val="2.5428331875182269E-2"/>
          <c:w val="0.89343398300677901"/>
          <c:h val="0.8130136337124526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multiLvlStrRef>
              <c:f>RU!$B$4:$BM$5</c:f>
              <c:multiLvlStrCache>
                <c:ptCount val="6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  <c:pt idx="56">
                    <c:v>2024</c:v>
                  </c:pt>
                  <c:pt idx="60">
                    <c:v>2025</c:v>
                  </c:pt>
                </c:lvl>
              </c:multiLvlStrCache>
            </c:multiLvlStrRef>
          </c:cat>
          <c:val>
            <c:numRef>
              <c:f>RU!$B$6:$BM$6</c:f>
              <c:numCache>
                <c:formatCode>#\ ##0.0</c:formatCode>
                <c:ptCount val="64"/>
                <c:pt idx="0">
                  <c:v>447441.6</c:v>
                </c:pt>
                <c:pt idx="1">
                  <c:v>461200.7</c:v>
                </c:pt>
                <c:pt idx="2">
                  <c:v>490098.8</c:v>
                </c:pt>
                <c:pt idx="3">
                  <c:v>479379.3</c:v>
                </c:pt>
                <c:pt idx="4">
                  <c:v>502459.7</c:v>
                </c:pt>
                <c:pt idx="5">
                  <c:v>524527</c:v>
                </c:pt>
                <c:pt idx="6">
                  <c:v>516847.7</c:v>
                </c:pt>
                <c:pt idx="7">
                  <c:v>498648.6</c:v>
                </c:pt>
                <c:pt idx="8">
                  <c:v>513491.20000000001</c:v>
                </c:pt>
                <c:pt idx="9">
                  <c:v>514316.9</c:v>
                </c:pt>
                <c:pt idx="10">
                  <c:v>529892.69999999995</c:v>
                </c:pt>
                <c:pt idx="11">
                  <c:v>537617.6</c:v>
                </c:pt>
                <c:pt idx="12">
                  <c:v>527708.19999999995</c:v>
                </c:pt>
                <c:pt idx="13">
                  <c:v>513771.9</c:v>
                </c:pt>
                <c:pt idx="14">
                  <c:v>522580.2</c:v>
                </c:pt>
                <c:pt idx="15">
                  <c:v>509594.8</c:v>
                </c:pt>
                <c:pt idx="16">
                  <c:v>486131.1</c:v>
                </c:pt>
                <c:pt idx="17">
                  <c:v>478250.4</c:v>
                </c:pt>
                <c:pt idx="18">
                  <c:v>454240.1</c:v>
                </c:pt>
                <c:pt idx="19">
                  <c:v>385459.88</c:v>
                </c:pt>
                <c:pt idx="20">
                  <c:v>356364.99868000002</c:v>
                </c:pt>
                <c:pt idx="21">
                  <c:v>361571.4</c:v>
                </c:pt>
                <c:pt idx="22">
                  <c:v>371266.77385</c:v>
                </c:pt>
                <c:pt idx="23">
                  <c:v>368398.79450000002</c:v>
                </c:pt>
                <c:pt idx="24">
                  <c:v>387008.05050000001</c:v>
                </c:pt>
                <c:pt idx="25">
                  <c:v>392756.48129999998</c:v>
                </c:pt>
                <c:pt idx="26">
                  <c:v>397743.37</c:v>
                </c:pt>
                <c:pt idx="27">
                  <c:v>377741.35</c:v>
                </c:pt>
                <c:pt idx="28">
                  <c:v>397907.0581194</c:v>
                </c:pt>
                <c:pt idx="29">
                  <c:v>412239.30434879998</c:v>
                </c:pt>
                <c:pt idx="30">
                  <c:v>424766.2768616</c:v>
                </c:pt>
                <c:pt idx="31">
                  <c:v>432742.21371689998</c:v>
                </c:pt>
                <c:pt idx="32">
                  <c:v>457995.33</c:v>
                </c:pt>
                <c:pt idx="33">
                  <c:v>456749.37747459998</c:v>
                </c:pt>
                <c:pt idx="34">
                  <c:v>459163.3332925</c:v>
                </c:pt>
                <c:pt idx="35">
                  <c:v>468495.00146679999</c:v>
                </c:pt>
                <c:pt idx="36">
                  <c:v>487802.69046780001</c:v>
                </c:pt>
                <c:pt idx="37">
                  <c:v>518363.34029160003</c:v>
                </c:pt>
                <c:pt idx="38">
                  <c:v>530922.86630959995</c:v>
                </c:pt>
                <c:pt idx="39">
                  <c:v>554359.49194699991</c:v>
                </c:pt>
                <c:pt idx="40">
                  <c:v>563473.37572909996</c:v>
                </c:pt>
                <c:pt idx="41">
                  <c:v>568872.3472512</c:v>
                </c:pt>
                <c:pt idx="42">
                  <c:v>583425.69999999995</c:v>
                </c:pt>
                <c:pt idx="43">
                  <c:v>595774.13</c:v>
                </c:pt>
                <c:pt idx="44">
                  <c:v>573322.39</c:v>
                </c:pt>
                <c:pt idx="45">
                  <c:v>591745.09</c:v>
                </c:pt>
                <c:pt idx="46">
                  <c:v>614121.73</c:v>
                </c:pt>
                <c:pt idx="47">
                  <c:v>630626.81552099995</c:v>
                </c:pt>
                <c:pt idx="48">
                  <c:v>606408.86</c:v>
                </c:pt>
                <c:pt idx="49">
                  <c:v>584121.26</c:v>
                </c:pt>
                <c:pt idx="50">
                  <c:v>540687.9</c:v>
                </c:pt>
                <c:pt idx="51">
                  <c:v>581989.15</c:v>
                </c:pt>
                <c:pt idx="52">
                  <c:v>593879.41</c:v>
                </c:pt>
                <c:pt idx="53">
                  <c:v>582418.01</c:v>
                </c:pt>
                <c:pt idx="54">
                  <c:v>569021.14</c:v>
                </c:pt>
                <c:pt idx="55">
                  <c:v>598591.66</c:v>
                </c:pt>
                <c:pt idx="56">
                  <c:v>590373.89182539994</c:v>
                </c:pt>
                <c:pt idx="57">
                  <c:v>593498.41</c:v>
                </c:pt>
                <c:pt idx="58">
                  <c:v>633737.30000000005</c:v>
                </c:pt>
                <c:pt idx="59">
                  <c:v>609068.02</c:v>
                </c:pt>
                <c:pt idx="60">
                  <c:v>647357.6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02692368"/>
        <c:axId val="-1702694000"/>
      </c:lineChart>
      <c:catAx>
        <c:axId val="-170269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702694000"/>
        <c:crosses val="autoZero"/>
        <c:auto val="1"/>
        <c:lblAlgn val="ctr"/>
        <c:lblOffset val="100"/>
        <c:noMultiLvlLbl val="0"/>
      </c:catAx>
      <c:valAx>
        <c:axId val="-17026940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FF0000">
                  <a:alpha val="25000"/>
                </a:srgb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$</a:t>
                </a:r>
                <a:r>
                  <a:rPr lang="ru-RU" baseline="0">
                    <a:solidFill>
                      <a:sysClr val="windowText" lastClr="000000"/>
                    </a:solidFill>
                  </a:rPr>
                  <a:t> Млн.</a:t>
                </a:r>
                <a:endParaRPr lang="ru-RU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5.0255566197056553E-3"/>
              <c:y val="0.282541152745861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5875"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702692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266701</xdr:colOff>
      <xdr:row>0</xdr:row>
      <xdr:rowOff>28576</xdr:rowOff>
    </xdr:from>
    <xdr:to>
      <xdr:col>18</xdr:col>
      <xdr:colOff>57150</xdr:colOff>
      <xdr:row>9</xdr:row>
      <xdr:rowOff>57150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266701</xdr:colOff>
      <xdr:row>9</xdr:row>
      <xdr:rowOff>85726</xdr:rowOff>
    </xdr:from>
    <xdr:to>
      <xdr:col>18</xdr:col>
      <xdr:colOff>57150</xdr:colOff>
      <xdr:row>19</xdr:row>
      <xdr:rowOff>57150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266701</xdr:colOff>
      <xdr:row>19</xdr:row>
      <xdr:rowOff>47626</xdr:rowOff>
    </xdr:from>
    <xdr:to>
      <xdr:col>18</xdr:col>
      <xdr:colOff>57150</xdr:colOff>
      <xdr:row>29</xdr:row>
      <xdr:rowOff>19050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266701</xdr:colOff>
      <xdr:row>28</xdr:row>
      <xdr:rowOff>180976</xdr:rowOff>
    </xdr:from>
    <xdr:to>
      <xdr:col>18</xdr:col>
      <xdr:colOff>57150</xdr:colOff>
      <xdr:row>38</xdr:row>
      <xdr:rowOff>152400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228601</xdr:colOff>
      <xdr:row>38</xdr:row>
      <xdr:rowOff>161926</xdr:rowOff>
    </xdr:from>
    <xdr:to>
      <xdr:col>18</xdr:col>
      <xdr:colOff>19050</xdr:colOff>
      <xdr:row>48</xdr:row>
      <xdr:rowOff>133350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C9"/>
  <sheetViews>
    <sheetView showGridLines="0" tabSelected="1" workbookViewId="0">
      <selection activeCell="U42" sqref="U42"/>
    </sheetView>
  </sheetViews>
  <sheetFormatPr defaultRowHeight="15" x14ac:dyDescent="0.25"/>
  <cols>
    <col min="1" max="1" width="6.42578125" customWidth="1"/>
    <col min="2" max="2" width="25.85546875" style="2" customWidth="1"/>
    <col min="3" max="3" width="11" style="1" customWidth="1"/>
  </cols>
  <sheetData>
    <row r="1" spans="1:3" ht="25.5" customHeight="1" x14ac:dyDescent="0.25">
      <c r="A1" s="17" t="s">
        <v>0</v>
      </c>
    </row>
    <row r="2" spans="1:3" x14ac:dyDescent="0.25">
      <c r="A2" s="49" t="s">
        <v>30</v>
      </c>
      <c r="B2" s="49" t="s">
        <v>31</v>
      </c>
      <c r="C2" s="39"/>
    </row>
    <row r="3" spans="1:3" x14ac:dyDescent="0.25">
      <c r="A3" s="5" t="s">
        <v>14</v>
      </c>
      <c r="B3" s="6" t="s">
        <v>15</v>
      </c>
    </row>
    <row r="4" spans="1:3" x14ac:dyDescent="0.25">
      <c r="A4" s="7" t="s">
        <v>16</v>
      </c>
      <c r="B4" s="8" t="s">
        <v>17</v>
      </c>
    </row>
    <row r="5" spans="1:3" x14ac:dyDescent="0.25">
      <c r="A5" s="9" t="s">
        <v>18</v>
      </c>
      <c r="B5" s="10" t="s">
        <v>19</v>
      </c>
    </row>
    <row r="6" spans="1:3" x14ac:dyDescent="0.25">
      <c r="A6" s="11" t="s">
        <v>20</v>
      </c>
      <c r="B6" s="12" t="s">
        <v>21</v>
      </c>
    </row>
    <row r="7" spans="1:3" x14ac:dyDescent="0.25">
      <c r="A7" s="13" t="s">
        <v>22</v>
      </c>
      <c r="B7" s="14" t="s">
        <v>23</v>
      </c>
    </row>
    <row r="9" spans="1:3" x14ac:dyDescent="0.25">
      <c r="A9" s="15"/>
      <c r="B9" s="16" t="s">
        <v>24</v>
      </c>
      <c r="C9" s="27">
        <v>45796</v>
      </c>
    </row>
  </sheetData>
  <hyperlinks>
    <hyperlink ref="A3:B3" location="AM!A1" display="AM - "/>
    <hyperlink ref="A4:B4" location="BY!A1" display="BY - "/>
    <hyperlink ref="A5:B5" location="KZ!A1" display="KZ - "/>
    <hyperlink ref="A6:B6" location="KG!A1" display="KG - "/>
    <hyperlink ref="A7:B7" location="RU!A1" display="RU - "/>
    <hyperlink ref="A2" location="ЕАЭС!A1" display="СВОД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35"/>
  <sheetViews>
    <sheetView showGridLines="0" zoomScaleNormal="100" workbookViewId="0">
      <pane xSplit="1" topLeftCell="AO1" activePane="topRight" state="frozen"/>
      <selection pane="topRight" activeCell="BJ9" sqref="BJ9"/>
    </sheetView>
  </sheetViews>
  <sheetFormatPr defaultRowHeight="15" x14ac:dyDescent="0.25"/>
  <cols>
    <col min="1" max="1" width="31.140625" customWidth="1"/>
    <col min="2" max="58" width="9" bestFit="1" customWidth="1"/>
    <col min="61" max="61" width="9" customWidth="1"/>
  </cols>
  <sheetData>
    <row r="1" spans="1:209" s="4" customFormat="1" x14ac:dyDescent="0.25">
      <c r="A1" s="23" t="s">
        <v>0</v>
      </c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</row>
    <row r="2" spans="1:209" s="20" customFormat="1" x14ac:dyDescent="0.2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</row>
    <row r="3" spans="1:209" s="4" customFormat="1" x14ac:dyDescent="0.25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</row>
    <row r="4" spans="1:209" s="4" customFormat="1" x14ac:dyDescent="0.25">
      <c r="A4" s="61"/>
      <c r="B4" s="57">
        <v>2010</v>
      </c>
      <c r="C4" s="57"/>
      <c r="D4" s="57"/>
      <c r="E4" s="57"/>
      <c r="F4" s="57">
        <v>2011</v>
      </c>
      <c r="G4" s="58"/>
      <c r="H4" s="58"/>
      <c r="I4" s="58"/>
      <c r="J4" s="57">
        <v>2012</v>
      </c>
      <c r="K4" s="58"/>
      <c r="L4" s="58"/>
      <c r="M4" s="58"/>
      <c r="N4" s="57">
        <v>2013</v>
      </c>
      <c r="O4" s="58"/>
      <c r="P4" s="58"/>
      <c r="Q4" s="58"/>
      <c r="R4" s="57">
        <v>2014</v>
      </c>
      <c r="S4" s="58"/>
      <c r="T4" s="58"/>
      <c r="U4" s="58"/>
      <c r="V4" s="57">
        <v>2015</v>
      </c>
      <c r="W4" s="58"/>
      <c r="X4" s="58"/>
      <c r="Y4" s="58"/>
      <c r="Z4" s="57">
        <v>2016</v>
      </c>
      <c r="AA4" s="58"/>
      <c r="AB4" s="58"/>
      <c r="AC4" s="58"/>
      <c r="AD4" s="57">
        <v>2017</v>
      </c>
      <c r="AE4" s="58"/>
      <c r="AF4" s="58"/>
      <c r="AG4" s="58"/>
      <c r="AH4" s="57">
        <v>2018</v>
      </c>
      <c r="AI4" s="58"/>
      <c r="AJ4" s="58"/>
      <c r="AK4" s="58"/>
      <c r="AL4" s="57">
        <v>2019</v>
      </c>
      <c r="AM4" s="58"/>
      <c r="AN4" s="58"/>
      <c r="AO4" s="58"/>
      <c r="AP4" s="57">
        <v>2020</v>
      </c>
      <c r="AQ4" s="58"/>
      <c r="AR4" s="58"/>
      <c r="AS4" s="58"/>
      <c r="AT4" s="57">
        <v>2021</v>
      </c>
      <c r="AU4" s="58"/>
      <c r="AV4" s="58"/>
      <c r="AW4" s="58"/>
      <c r="AX4" s="57">
        <v>2022</v>
      </c>
      <c r="AY4" s="58"/>
      <c r="AZ4" s="58"/>
      <c r="BA4" s="58"/>
      <c r="BB4" s="57">
        <v>2023</v>
      </c>
      <c r="BC4" s="58"/>
      <c r="BD4" s="58"/>
      <c r="BE4" s="59"/>
      <c r="BF4" s="57">
        <v>2024</v>
      </c>
      <c r="BG4" s="58"/>
      <c r="BH4" s="58"/>
      <c r="BI4" s="59"/>
      <c r="BJ4" s="57">
        <v>2025</v>
      </c>
      <c r="BK4" s="58"/>
      <c r="BL4" s="58"/>
      <c r="BM4" s="59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</row>
    <row r="5" spans="1:209" s="4" customFormat="1" x14ac:dyDescent="0.25">
      <c r="A5" s="62"/>
      <c r="B5" s="29" t="s">
        <v>3</v>
      </c>
      <c r="C5" s="29" t="s">
        <v>4</v>
      </c>
      <c r="D5" s="29" t="s">
        <v>5</v>
      </c>
      <c r="E5" s="29" t="s">
        <v>6</v>
      </c>
      <c r="F5" s="29" t="s">
        <v>3</v>
      </c>
      <c r="G5" s="29" t="s">
        <v>4</v>
      </c>
      <c r="H5" s="29" t="s">
        <v>5</v>
      </c>
      <c r="I5" s="29" t="s">
        <v>6</v>
      </c>
      <c r="J5" s="29" t="s">
        <v>3</v>
      </c>
      <c r="K5" s="29" t="s">
        <v>4</v>
      </c>
      <c r="L5" s="29" t="s">
        <v>5</v>
      </c>
      <c r="M5" s="29" t="s">
        <v>6</v>
      </c>
      <c r="N5" s="29" t="s">
        <v>3</v>
      </c>
      <c r="O5" s="29" t="s">
        <v>4</v>
      </c>
      <c r="P5" s="29" t="s">
        <v>5</v>
      </c>
      <c r="Q5" s="29" t="s">
        <v>6</v>
      </c>
      <c r="R5" s="29" t="s">
        <v>3</v>
      </c>
      <c r="S5" s="29" t="s">
        <v>4</v>
      </c>
      <c r="T5" s="29" t="s">
        <v>5</v>
      </c>
      <c r="U5" s="29" t="s">
        <v>6</v>
      </c>
      <c r="V5" s="29" t="s">
        <v>3</v>
      </c>
      <c r="W5" s="29" t="s">
        <v>4</v>
      </c>
      <c r="X5" s="29" t="s">
        <v>5</v>
      </c>
      <c r="Y5" s="29" t="s">
        <v>6</v>
      </c>
      <c r="Z5" s="29" t="s">
        <v>3</v>
      </c>
      <c r="AA5" s="29" t="s">
        <v>4</v>
      </c>
      <c r="AB5" s="29" t="s">
        <v>5</v>
      </c>
      <c r="AC5" s="29" t="s">
        <v>6</v>
      </c>
      <c r="AD5" s="29" t="s">
        <v>3</v>
      </c>
      <c r="AE5" s="29" t="s">
        <v>4</v>
      </c>
      <c r="AF5" s="29" t="s">
        <v>5</v>
      </c>
      <c r="AG5" s="29" t="s">
        <v>6</v>
      </c>
      <c r="AH5" s="29" t="s">
        <v>3</v>
      </c>
      <c r="AI5" s="29" t="s">
        <v>4</v>
      </c>
      <c r="AJ5" s="29" t="s">
        <v>5</v>
      </c>
      <c r="AK5" s="29" t="s">
        <v>6</v>
      </c>
      <c r="AL5" s="29" t="s">
        <v>3</v>
      </c>
      <c r="AM5" s="29" t="s">
        <v>4</v>
      </c>
      <c r="AN5" s="29" t="s">
        <v>5</v>
      </c>
      <c r="AO5" s="29" t="s">
        <v>6</v>
      </c>
      <c r="AP5" s="29" t="s">
        <v>3</v>
      </c>
      <c r="AQ5" s="29" t="s">
        <v>4</v>
      </c>
      <c r="AR5" s="29" t="s">
        <v>5</v>
      </c>
      <c r="AS5" s="29" t="s">
        <v>6</v>
      </c>
      <c r="AT5" s="29" t="s">
        <v>3</v>
      </c>
      <c r="AU5" s="29" t="s">
        <v>4</v>
      </c>
      <c r="AV5" s="29" t="s">
        <v>5</v>
      </c>
      <c r="AW5" s="29" t="s">
        <v>6</v>
      </c>
      <c r="AX5" s="29" t="s">
        <v>3</v>
      </c>
      <c r="AY5" s="29" t="s">
        <v>4</v>
      </c>
      <c r="AZ5" s="29" t="s">
        <v>5</v>
      </c>
      <c r="BA5" s="29" t="s">
        <v>6</v>
      </c>
      <c r="BB5" s="29" t="s">
        <v>3</v>
      </c>
      <c r="BC5" s="29" t="s">
        <v>4</v>
      </c>
      <c r="BD5" s="29" t="s">
        <v>5</v>
      </c>
      <c r="BE5" s="29" t="s">
        <v>6</v>
      </c>
      <c r="BF5" s="29" t="s">
        <v>3</v>
      </c>
      <c r="BG5" s="29" t="s">
        <v>4</v>
      </c>
      <c r="BH5" s="29" t="s">
        <v>5</v>
      </c>
      <c r="BI5" s="29" t="s">
        <v>6</v>
      </c>
      <c r="BJ5" s="29" t="s">
        <v>3</v>
      </c>
      <c r="BK5" s="29" t="s">
        <v>4</v>
      </c>
      <c r="BL5" s="29" t="s">
        <v>5</v>
      </c>
      <c r="BM5" s="29" t="s">
        <v>6</v>
      </c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</row>
    <row r="6" spans="1:209" x14ac:dyDescent="0.25">
      <c r="A6" s="2" t="s">
        <v>25</v>
      </c>
      <c r="B6" s="30">
        <f>AM!B6</f>
        <v>1911.2618808</v>
      </c>
      <c r="C6" s="41">
        <f>AM!C6</f>
        <v>1786.9237132999999</v>
      </c>
      <c r="D6" s="41">
        <f>AM!D6</f>
        <v>1852.6493700000001</v>
      </c>
      <c r="E6" s="45">
        <f>AM!E6</f>
        <v>1865.8452428999999</v>
      </c>
      <c r="F6" s="30">
        <f>AM!F6</f>
        <v>1823.2515478</v>
      </c>
      <c r="G6" s="41">
        <f>AM!G6</f>
        <v>1782.0310328999999</v>
      </c>
      <c r="H6" s="41">
        <f>AM!H6</f>
        <v>1955.0995648000001</v>
      </c>
      <c r="I6" s="45">
        <f>AM!I6</f>
        <v>1932.4283003</v>
      </c>
      <c r="J6" s="30">
        <f>AM!J6</f>
        <v>1714.216126</v>
      </c>
      <c r="K6" s="41">
        <f>AM!K6</f>
        <v>1671.2050889</v>
      </c>
      <c r="L6" s="41">
        <f>AM!L6</f>
        <v>1692.3287829999999</v>
      </c>
      <c r="M6" s="45">
        <f>AM!M6</f>
        <v>1799.2747264</v>
      </c>
      <c r="N6" s="30">
        <f>AM!N6</f>
        <v>1631.2179206999999</v>
      </c>
      <c r="O6" s="41">
        <f>AM!O6</f>
        <v>1606.2630644000001</v>
      </c>
      <c r="P6" s="41">
        <f>AM!P6</f>
        <v>2430.5500677</v>
      </c>
      <c r="Q6" s="45">
        <f>AM!Q6</f>
        <v>2251.6132598999998</v>
      </c>
      <c r="R6" s="30">
        <f>AM!R6</f>
        <v>1970.2660515</v>
      </c>
      <c r="S6" s="41">
        <f>AM!S6</f>
        <v>1784.0046867999999</v>
      </c>
      <c r="T6" s="41">
        <f>AM!T6</f>
        <v>1663.343687</v>
      </c>
      <c r="U6" s="45">
        <f>AM!U6</f>
        <v>1489.4432692</v>
      </c>
      <c r="V6" s="30">
        <f>AM!V6</f>
        <v>1491.5699030000001</v>
      </c>
      <c r="W6" s="41">
        <f>AM!W6</f>
        <v>1545.6566687</v>
      </c>
      <c r="X6" s="41">
        <f>AM!X6</f>
        <v>1625.4932510000001</v>
      </c>
      <c r="Y6" s="45">
        <f>AM!Y6</f>
        <v>1775.2941516000001</v>
      </c>
      <c r="Z6" s="30">
        <f>AM!Z6</f>
        <v>1626.2786603</v>
      </c>
      <c r="AA6" s="41">
        <f>AM!AA6</f>
        <v>1567.5156053000001</v>
      </c>
      <c r="AB6" s="41">
        <f>AM!AB6</f>
        <v>1821.5974900000001</v>
      </c>
      <c r="AC6" s="45">
        <f>AM!AC6</f>
        <v>2204.1165999999998</v>
      </c>
      <c r="AD6" s="30">
        <f>AM!AD6</f>
        <v>2053.0809162</v>
      </c>
      <c r="AE6" s="41">
        <f>AM!AE6</f>
        <v>2016.4063000000001</v>
      </c>
      <c r="AF6" s="41">
        <f>AM!AF6</f>
        <v>2094.3436000000002</v>
      </c>
      <c r="AG6" s="45">
        <f>AM!AG6</f>
        <v>2314.1284999999998</v>
      </c>
      <c r="AH6" s="30">
        <f>AM!AH6</f>
        <v>2234.1469999999999</v>
      </c>
      <c r="AI6" s="41">
        <f>AM!AI6</f>
        <v>1992.115</v>
      </c>
      <c r="AJ6" s="41">
        <f>AM!AJ6</f>
        <v>2149.422</v>
      </c>
      <c r="AK6" s="45">
        <f>AM!AK6</f>
        <v>2259.3330000000001</v>
      </c>
      <c r="AL6" s="30">
        <f>AM!AL6</f>
        <v>2154.2420000000002</v>
      </c>
      <c r="AM6" s="41">
        <f>AM!AM6</f>
        <v>2220.2800000000002</v>
      </c>
      <c r="AN6" s="41">
        <f>AM!AN6</f>
        <v>2407.4499999999998</v>
      </c>
      <c r="AO6" s="45">
        <f>AM!AO6</f>
        <v>2849.66</v>
      </c>
      <c r="AP6" s="30">
        <f>AM!AP6</f>
        <v>2582.0326046999999</v>
      </c>
      <c r="AQ6" s="41">
        <f>AM!AQ6</f>
        <v>2648.1774461999998</v>
      </c>
      <c r="AR6" s="41">
        <f>AM!AR6</f>
        <v>2449.14</v>
      </c>
      <c r="AS6" s="45">
        <f>AM!AS6</f>
        <v>2615.4899999999998</v>
      </c>
      <c r="AT6" s="30">
        <f>AM!AT6</f>
        <v>3008.5432500000002</v>
      </c>
      <c r="AU6" s="41">
        <f>AM!AU6</f>
        <v>3113.7510000000002</v>
      </c>
      <c r="AV6" s="41">
        <f>AM!AV6</f>
        <v>3191.5</v>
      </c>
      <c r="AW6" s="45">
        <f>AM!AW6</f>
        <v>3229.8528698999999</v>
      </c>
      <c r="AX6" s="30">
        <f>AM!AX6</f>
        <v>2940.34</v>
      </c>
      <c r="AY6" s="41">
        <f>AM!AY6</f>
        <v>3450.56</v>
      </c>
      <c r="AZ6" s="41">
        <f>AM!AZ6</f>
        <v>3739.1109999999999</v>
      </c>
      <c r="BA6" s="45">
        <f>AM!BA6</f>
        <v>4111.6829224000003</v>
      </c>
      <c r="BB6" s="30">
        <f>AM!BB6</f>
        <v>3724.3</v>
      </c>
      <c r="BC6" s="41">
        <f>AM!BC6</f>
        <v>3909.2</v>
      </c>
      <c r="BD6" s="41">
        <f>AM!BD6</f>
        <v>4165.78</v>
      </c>
      <c r="BE6" s="45">
        <f>AM!BE6</f>
        <v>3607.6</v>
      </c>
      <c r="BF6" s="30">
        <f>AM!BF6</f>
        <v>3303.94</v>
      </c>
      <c r="BG6" s="41">
        <f>AM!BG6</f>
        <v>3354.21</v>
      </c>
      <c r="BH6" s="41">
        <f>AM!BH6</f>
        <v>3573.59</v>
      </c>
      <c r="BI6" s="45">
        <f>AM!BI6</f>
        <v>3684.27</v>
      </c>
      <c r="BJ6" s="45">
        <f>AM!BJ6</f>
        <v>3926.13</v>
      </c>
      <c r="BK6" s="41"/>
      <c r="BL6" s="41"/>
      <c r="BM6" s="45"/>
    </row>
    <row r="7" spans="1:209" x14ac:dyDescent="0.25">
      <c r="A7" s="2" t="s">
        <v>26</v>
      </c>
      <c r="B7" s="40">
        <f>BY!B6</f>
        <v>6073.9353799999999</v>
      </c>
      <c r="C7" s="42">
        <f>BY!C6</f>
        <v>5525.2640300000003</v>
      </c>
      <c r="D7" s="42">
        <f>BY!D6</f>
        <v>5984.7512399999996</v>
      </c>
      <c r="E7" s="46">
        <f>BY!E6</f>
        <v>5030.7424700000001</v>
      </c>
      <c r="F7" s="40">
        <f>BY!F6</f>
        <v>3761.41417</v>
      </c>
      <c r="G7" s="42">
        <f>BY!G6</f>
        <v>4150.8780800000004</v>
      </c>
      <c r="H7" s="42">
        <f>BY!H6</f>
        <v>4715.8015158999997</v>
      </c>
      <c r="I7" s="46">
        <f>BY!I6</f>
        <v>7915.9453602000003</v>
      </c>
      <c r="J7" s="40">
        <f>BY!J6</f>
        <v>8085.2080298999999</v>
      </c>
      <c r="K7" s="42">
        <f>BY!K6</f>
        <v>8329.5439812000004</v>
      </c>
      <c r="L7" s="42">
        <f>BY!L6</f>
        <v>8126.0384800000002</v>
      </c>
      <c r="M7" s="46">
        <f>BY!M6</f>
        <v>8095.0254249999998</v>
      </c>
      <c r="N7" s="40">
        <f>BY!N6</f>
        <v>8148.6726557000002</v>
      </c>
      <c r="O7" s="42">
        <f>BY!O6</f>
        <v>8017.5553351999997</v>
      </c>
      <c r="P7" s="42">
        <f>BY!P6</f>
        <v>7387.6596221</v>
      </c>
      <c r="Q7" s="46">
        <f>BY!Q6</f>
        <v>6650.8582538000001</v>
      </c>
      <c r="R7" s="40">
        <f>BY!R6</f>
        <v>5715.0714434000001</v>
      </c>
      <c r="S7" s="42">
        <f>BY!S6</f>
        <v>6426.0217425000001</v>
      </c>
      <c r="T7" s="42">
        <f>BY!T6</f>
        <v>6004.5766469999999</v>
      </c>
      <c r="U7" s="46">
        <f>BY!U6</f>
        <v>5059.0835319999996</v>
      </c>
      <c r="V7" s="40">
        <f>BY!V6</f>
        <v>4560.5276566000002</v>
      </c>
      <c r="W7" s="42">
        <f>BY!W6</f>
        <v>4620.6726822000001</v>
      </c>
      <c r="X7" s="42">
        <f>BY!X6</f>
        <v>4628.6094807999998</v>
      </c>
      <c r="Y7" s="46">
        <f>BY!Y6</f>
        <v>4175.8339999999998</v>
      </c>
      <c r="Z7" s="40">
        <f>BY!Z6</f>
        <v>4191.3527488999998</v>
      </c>
      <c r="AA7" s="42">
        <f>BY!AA6</f>
        <v>4314.1611000000003</v>
      </c>
      <c r="AB7" s="42">
        <f>BY!AB6</f>
        <v>4754.9651000000003</v>
      </c>
      <c r="AC7" s="46">
        <f>BY!AC6</f>
        <v>4927.1532999999999</v>
      </c>
      <c r="AD7" s="40">
        <f>BY!AD6</f>
        <v>5016.1170000000002</v>
      </c>
      <c r="AE7" s="42">
        <f>BY!AE6</f>
        <v>6560.9906000000001</v>
      </c>
      <c r="AF7" s="42">
        <f>BY!AF6</f>
        <v>7266.6998999999996</v>
      </c>
      <c r="AG7" s="46">
        <f>BY!AG6</f>
        <v>7315.2635</v>
      </c>
      <c r="AH7" s="40">
        <f>BY!AH6</f>
        <v>6994.6370335000001</v>
      </c>
      <c r="AI7" s="42">
        <f>BY!AI6</f>
        <v>6831.3863006000001</v>
      </c>
      <c r="AJ7" s="42">
        <f>BY!AJ6</f>
        <v>6926.3860999999997</v>
      </c>
      <c r="AK7" s="46">
        <f>BY!AK6</f>
        <v>7157.5974999999999</v>
      </c>
      <c r="AL7" s="40">
        <f>BY!AL6</f>
        <v>7245.6494333000001</v>
      </c>
      <c r="AM7" s="42">
        <f>BY!AM6</f>
        <v>8290.7376270999994</v>
      </c>
      <c r="AN7" s="42">
        <f>BY!AN6</f>
        <v>8830.9085035000007</v>
      </c>
      <c r="AO7" s="46">
        <f>BY!AO6</f>
        <v>9393.5344815000008</v>
      </c>
      <c r="AP7" s="40">
        <f>BY!AP6</f>
        <v>7786.4967471999998</v>
      </c>
      <c r="AQ7" s="42">
        <f>BY!AQ6</f>
        <v>8795.6806835999996</v>
      </c>
      <c r="AR7" s="42">
        <f>BY!AR6</f>
        <v>7321.3966</v>
      </c>
      <c r="AS7" s="46">
        <f>BY!AS6</f>
        <v>7468.451</v>
      </c>
      <c r="AT7" s="40">
        <f>BY!AT6</f>
        <v>6940.0180761000001</v>
      </c>
      <c r="AU7" s="42">
        <f>BY!AU6</f>
        <v>7409.3385226999999</v>
      </c>
      <c r="AV7" s="42">
        <f>BY!AV6</f>
        <v>8459.8837729999996</v>
      </c>
      <c r="AW7" s="46">
        <f>BY!AW6</f>
        <v>8424.9563409000002</v>
      </c>
      <c r="AX7" s="40">
        <f>BY!AX6</f>
        <v>7571.7196542000002</v>
      </c>
      <c r="AY7" s="42">
        <f>BY!AY6</f>
        <v>7506.1996959999997</v>
      </c>
      <c r="AZ7" s="42">
        <f>BY!AZ6</f>
        <v>7503.2999831999996</v>
      </c>
      <c r="BA7" s="46">
        <f>BY!BA6</f>
        <v>7929.5180054000002</v>
      </c>
      <c r="BB7" s="40">
        <f>BY!BB6</f>
        <v>8098.5955726000002</v>
      </c>
      <c r="BC7" s="42">
        <f>BY!BC6</f>
        <v>7791.4665907999997</v>
      </c>
      <c r="BD7" s="42">
        <f>BY!BD6</f>
        <v>7925.0003849000004</v>
      </c>
      <c r="BE7" s="46">
        <f>BY!BE6</f>
        <v>8127.4214636999995</v>
      </c>
      <c r="BF7" s="40">
        <f>BY!BF6</f>
        <v>8352.4959051999995</v>
      </c>
      <c r="BG7" s="42">
        <f>BY!BG6</f>
        <v>8358.4823130000004</v>
      </c>
      <c r="BH7" s="42">
        <f>BY!BH6</f>
        <v>8858.3262458999998</v>
      </c>
      <c r="BI7" s="46">
        <f>BY!BI6</f>
        <v>8922.5560225999998</v>
      </c>
      <c r="BJ7" s="46">
        <f>BY!BJ6</f>
        <v>10069.5256099</v>
      </c>
      <c r="BK7" s="42"/>
      <c r="BL7" s="42"/>
      <c r="BM7" s="46"/>
    </row>
    <row r="8" spans="1:209" x14ac:dyDescent="0.25">
      <c r="A8" s="2" t="s">
        <v>27</v>
      </c>
      <c r="B8" s="40">
        <f>KZ!B6</f>
        <v>27121.348772000001</v>
      </c>
      <c r="C8" s="42">
        <f>KZ!C6</f>
        <v>26600.429990000001</v>
      </c>
      <c r="D8" s="42">
        <f>KZ!D6</f>
        <v>27829.014916</v>
      </c>
      <c r="E8" s="46">
        <f>KZ!E6</f>
        <v>28245.605152</v>
      </c>
      <c r="F8" s="40">
        <f>KZ!F6</f>
        <v>35189.222061</v>
      </c>
      <c r="G8" s="42">
        <f>KZ!G6</f>
        <v>34615.083471999998</v>
      </c>
      <c r="H8" s="42">
        <f>KZ!H6</f>
        <v>32461.717629999999</v>
      </c>
      <c r="I8" s="46">
        <f>KZ!I6</f>
        <v>29299.517589999999</v>
      </c>
      <c r="J8" s="40">
        <f>KZ!J6</f>
        <v>32289.359105</v>
      </c>
      <c r="K8" s="42">
        <f>KZ!K6</f>
        <v>32332.567792999998</v>
      </c>
      <c r="L8" s="42">
        <f>KZ!L6</f>
        <v>30093.719068999999</v>
      </c>
      <c r="M8" s="46">
        <f>KZ!M6</f>
        <v>28268.810196999999</v>
      </c>
      <c r="N8" s="40">
        <f>KZ!N6</f>
        <v>28109.496920000001</v>
      </c>
      <c r="O8" s="42">
        <f>KZ!O6</f>
        <v>26002.829732999999</v>
      </c>
      <c r="P8" s="42">
        <f>KZ!P6</f>
        <v>24254.368450999998</v>
      </c>
      <c r="Q8" s="46">
        <f>KZ!Q6</f>
        <v>24715.168836000001</v>
      </c>
      <c r="R8" s="40">
        <f>KZ!R6</f>
        <v>26515.004518999998</v>
      </c>
      <c r="S8" s="42">
        <f>KZ!S6</f>
        <v>26500.105142</v>
      </c>
      <c r="T8" s="42">
        <f>KZ!T6</f>
        <v>27888.219042000001</v>
      </c>
      <c r="U8" s="46">
        <f>KZ!U6</f>
        <v>29208.5489246</v>
      </c>
      <c r="V8" s="40">
        <f>KZ!V6</f>
        <v>29100.712584299999</v>
      </c>
      <c r="W8" s="42">
        <f>KZ!W6</f>
        <v>28841.582838900002</v>
      </c>
      <c r="X8" s="42">
        <f>KZ!X6</f>
        <v>28012.741557699999</v>
      </c>
      <c r="Y8" s="46">
        <f>KZ!Y6</f>
        <v>27871.269609999999</v>
      </c>
      <c r="Z8" s="40">
        <f>KZ!Z6</f>
        <v>28394.076505500001</v>
      </c>
      <c r="AA8" s="42">
        <f>KZ!AA6</f>
        <v>30374.166951499999</v>
      </c>
      <c r="AB8" s="42">
        <f>KZ!AB6</f>
        <v>31230.982774700002</v>
      </c>
      <c r="AC8" s="46">
        <f>KZ!AC6</f>
        <v>29710.249</v>
      </c>
      <c r="AD8" s="40">
        <f>KZ!AD6</f>
        <v>29742.0394046</v>
      </c>
      <c r="AE8" s="42">
        <f>KZ!AE6</f>
        <v>30010.733833999999</v>
      </c>
      <c r="AF8" s="42">
        <f>KZ!AF6</f>
        <v>32208.562000000002</v>
      </c>
      <c r="AG8" s="46">
        <f>KZ!AG6</f>
        <v>30996.649000000001</v>
      </c>
      <c r="AH8" s="40">
        <f>KZ!AH6</f>
        <v>30648.6684627</v>
      </c>
      <c r="AI8" s="42">
        <f>KZ!AI6</f>
        <v>30096.077771200002</v>
      </c>
      <c r="AJ8" s="42">
        <f>KZ!AJ6</f>
        <v>29977.093051299998</v>
      </c>
      <c r="AK8" s="46">
        <f>KZ!AK6</f>
        <v>30927.026954299999</v>
      </c>
      <c r="AL8" s="40">
        <f>KZ!AL6</f>
        <v>27042.717000000001</v>
      </c>
      <c r="AM8" s="42">
        <f>KZ!AM6</f>
        <v>28223.3</v>
      </c>
      <c r="AN8" s="42">
        <f>KZ!AN6</f>
        <v>28796.203614999999</v>
      </c>
      <c r="AO8" s="46">
        <f>KZ!AO6</f>
        <v>28957.509872699997</v>
      </c>
      <c r="AP8" s="40">
        <f>KZ!AP6</f>
        <v>29782.410618500002</v>
      </c>
      <c r="AQ8" s="42">
        <f>KZ!AQ6</f>
        <v>32891.258567500001</v>
      </c>
      <c r="AR8" s="42">
        <f>KZ!AR6</f>
        <v>33783.839269099997</v>
      </c>
      <c r="AS8" s="46">
        <f>KZ!AS6</f>
        <v>35638.084977899998</v>
      </c>
      <c r="AT8" s="40">
        <f>KZ!AT6</f>
        <v>33506.215591699998</v>
      </c>
      <c r="AU8" s="42">
        <f>KZ!AU6</f>
        <v>35049.4095753</v>
      </c>
      <c r="AV8" s="42">
        <f>KZ!AV6</f>
        <v>35520.276729600002</v>
      </c>
      <c r="AW8" s="46">
        <f>KZ!AW6</f>
        <v>34377.974028299999</v>
      </c>
      <c r="AX8" s="40">
        <f>KZ!AX6</f>
        <v>33125.099386399997</v>
      </c>
      <c r="AY8" s="42">
        <f>KZ!AY6</f>
        <v>31960.6573537</v>
      </c>
      <c r="AZ8" s="42">
        <f>KZ!AZ6</f>
        <v>32638.671263200002</v>
      </c>
      <c r="BA8" s="46">
        <f>KZ!BA6</f>
        <v>35076.0288611</v>
      </c>
      <c r="BB8" s="40">
        <f>KZ!BB6</f>
        <v>36214.799776799999</v>
      </c>
      <c r="BC8" s="42">
        <f>KZ!BC6</f>
        <v>34456.779237800001</v>
      </c>
      <c r="BD8" s="42">
        <f>KZ!BD6</f>
        <v>31883.450430600002</v>
      </c>
      <c r="BE8" s="46">
        <f>KZ!BE6</f>
        <v>35944.053102999998</v>
      </c>
      <c r="BF8" s="40">
        <f>KZ!BF6</f>
        <v>37847.050000000003</v>
      </c>
      <c r="BG8" s="42">
        <f>KZ!BG6</f>
        <v>39932.61</v>
      </c>
      <c r="BH8" s="42">
        <f>KZ!BH6</f>
        <v>44590.880133962972</v>
      </c>
      <c r="BI8" s="46">
        <f>KZ!BI6</f>
        <v>45823.4853515</v>
      </c>
      <c r="BJ8" s="46">
        <f>KZ!BJ6</f>
        <v>50072.505607999999</v>
      </c>
      <c r="BK8" s="42"/>
      <c r="BL8" s="42"/>
      <c r="BM8" s="46"/>
    </row>
    <row r="9" spans="1:209" x14ac:dyDescent="0.25">
      <c r="A9" s="2" t="s">
        <v>28</v>
      </c>
      <c r="B9" s="40">
        <f>KG!B6</f>
        <v>1617.3797188000001</v>
      </c>
      <c r="C9" s="42">
        <f>KG!C6</f>
        <v>1565.0374626</v>
      </c>
      <c r="D9" s="42">
        <f>KG!D6</f>
        <v>1681.7731779000001</v>
      </c>
      <c r="E9" s="46">
        <f>KG!E6</f>
        <v>1716.5006334</v>
      </c>
      <c r="F9" s="40">
        <f>KG!F6</f>
        <v>1797.8853739000001</v>
      </c>
      <c r="G9" s="42">
        <f>KG!G6</f>
        <v>1908.6474312</v>
      </c>
      <c r="H9" s="42">
        <f>KG!H6</f>
        <v>1841.8781076</v>
      </c>
      <c r="I9" s="46">
        <f>KG!I6</f>
        <v>1831.1985029</v>
      </c>
      <c r="J9" s="40">
        <f>KG!J6</f>
        <v>1858.7088793</v>
      </c>
      <c r="K9" s="42">
        <f>KG!K6</f>
        <v>1912.2187051999999</v>
      </c>
      <c r="L9" s="42">
        <f>KG!L6</f>
        <v>1964.1870815</v>
      </c>
      <c r="M9" s="46">
        <f>KG!M6</f>
        <v>2062.1642317999999</v>
      </c>
      <c r="N9" s="40">
        <f>KG!N6</f>
        <v>2040.2266236</v>
      </c>
      <c r="O9" s="42">
        <f>KG!O6</f>
        <v>2022.4844278999999</v>
      </c>
      <c r="P9" s="42">
        <f>KG!P6</f>
        <v>2103.4028429</v>
      </c>
      <c r="Q9" s="46">
        <f>KG!Q6</f>
        <v>2234.5210960999998</v>
      </c>
      <c r="R9" s="40">
        <f>KG!R6</f>
        <v>2079.8199939000001</v>
      </c>
      <c r="S9" s="42">
        <f>KG!S6</f>
        <v>2125.6488783</v>
      </c>
      <c r="T9" s="42">
        <f>KG!T6</f>
        <v>2017.3228893999999</v>
      </c>
      <c r="U9" s="46">
        <f>KG!U6</f>
        <v>1854.5990629999999</v>
      </c>
      <c r="V9" s="40">
        <f>KG!V6</f>
        <v>1643.9094129</v>
      </c>
      <c r="W9" s="42">
        <f>KG!W6</f>
        <v>1861.2693638999999</v>
      </c>
      <c r="X9" s="42">
        <f>KG!X6</f>
        <v>1699.1742535000001</v>
      </c>
      <c r="Y9" s="46">
        <f>KG!Y6</f>
        <v>1682.5496078000001</v>
      </c>
      <c r="Z9" s="40">
        <f>KG!Z6</f>
        <v>1850.9525171</v>
      </c>
      <c r="AA9" s="42">
        <f>KG!AA6</f>
        <v>1908.7977512</v>
      </c>
      <c r="AB9" s="42">
        <f>KG!AB6</f>
        <v>1886.7710066</v>
      </c>
      <c r="AC9" s="46">
        <f>KG!AC6</f>
        <v>1883.449284</v>
      </c>
      <c r="AD9" s="40">
        <f>KG!AD6</f>
        <v>1884.6889976</v>
      </c>
      <c r="AE9" s="42">
        <f>KG!AE6</f>
        <v>1945.9370848000001</v>
      </c>
      <c r="AF9" s="42">
        <f>KG!AF6</f>
        <v>2038.0713969999999</v>
      </c>
      <c r="AG9" s="46">
        <f>KG!AG6</f>
        <v>2086.9870144000001</v>
      </c>
      <c r="AH9" s="40">
        <f>KG!AH6</f>
        <v>2118.9944921000001</v>
      </c>
      <c r="AI9" s="42">
        <f>KG!AI6</f>
        <v>2075.3532326999998</v>
      </c>
      <c r="AJ9" s="42">
        <f>KG!AJ6</f>
        <v>2004.5037222000001</v>
      </c>
      <c r="AK9" s="46">
        <f>KG!AK6</f>
        <v>2068.8462316999999</v>
      </c>
      <c r="AL9" s="40">
        <f>KG!AL6</f>
        <v>2109.6797237999999</v>
      </c>
      <c r="AM9" s="42">
        <f>KG!AM6</f>
        <v>2158.5937465000002</v>
      </c>
      <c r="AN9" s="42">
        <f>KG!AN6</f>
        <v>2202.9781670000002</v>
      </c>
      <c r="AO9" s="46">
        <f>KG!AO6</f>
        <v>2339.1518271999998</v>
      </c>
      <c r="AP9" s="40">
        <f>KG!AP6</f>
        <v>2282.4193442999999</v>
      </c>
      <c r="AQ9" s="42">
        <f>KG!AQ6</f>
        <v>2560.5276720000002</v>
      </c>
      <c r="AR9" s="42">
        <f>KG!AR6</f>
        <v>2910.0994031999999</v>
      </c>
      <c r="AS9" s="46">
        <f>KG!AS6</f>
        <v>2723.8087000999999</v>
      </c>
      <c r="AT9" s="40">
        <f>KG!AT6</f>
        <v>2438.1103512</v>
      </c>
      <c r="AU9" s="42">
        <f>KG!AU6</f>
        <v>2639.3044337000001</v>
      </c>
      <c r="AV9" s="42">
        <f>KG!AV6</f>
        <v>3152.7637086</v>
      </c>
      <c r="AW9" s="46">
        <f>KG!AW6</f>
        <v>2889.4145119</v>
      </c>
      <c r="AX9" s="40">
        <f>KG!AX6</f>
        <v>2588.7072139000002</v>
      </c>
      <c r="AY9" s="42">
        <f>KG!AY6</f>
        <v>2552.3167764999998</v>
      </c>
      <c r="AZ9" s="42">
        <f>KG!AZ6</f>
        <v>2416.1273372999999</v>
      </c>
      <c r="BA9" s="46">
        <f>KG!BA6</f>
        <v>2719.0618075000002</v>
      </c>
      <c r="BB9" s="40">
        <f>KG!BB6</f>
        <v>2411.0431091</v>
      </c>
      <c r="BC9" s="42">
        <f>KG!BC6</f>
        <v>2362.4814971999999</v>
      </c>
      <c r="BD9" s="42">
        <f>KG!BD6</f>
        <v>2556.8444453000002</v>
      </c>
      <c r="BE9" s="46">
        <f>KG!BE6</f>
        <v>3161.2288973</v>
      </c>
      <c r="BF9" s="40">
        <f>KG!BF6</f>
        <v>3417.3360511999999</v>
      </c>
      <c r="BG9" s="42">
        <f>KG!BG6</f>
        <v>3711.2250608999998</v>
      </c>
      <c r="BH9" s="42">
        <f>KG!BH6</f>
        <v>4226.6099198511993</v>
      </c>
      <c r="BI9" s="46">
        <f>KG!BI6</f>
        <v>5014.3716383000001</v>
      </c>
      <c r="BJ9" s="46">
        <f>KG!BJ6</f>
        <v>5377.9517609000004</v>
      </c>
      <c r="BK9" s="42"/>
      <c r="BL9" s="42"/>
      <c r="BM9" s="46"/>
    </row>
    <row r="10" spans="1:209" x14ac:dyDescent="0.25">
      <c r="A10" s="43" t="s">
        <v>29</v>
      </c>
      <c r="B10" s="33">
        <f>RU!B6</f>
        <v>447441.6</v>
      </c>
      <c r="C10" s="44">
        <f>RU!C6</f>
        <v>461200.7</v>
      </c>
      <c r="D10" s="44">
        <f>RU!D6</f>
        <v>490098.8</v>
      </c>
      <c r="E10" s="47">
        <f>RU!E6</f>
        <v>479379.3</v>
      </c>
      <c r="F10" s="33">
        <f>RU!F6</f>
        <v>502459.7</v>
      </c>
      <c r="G10" s="44">
        <f>RU!G6</f>
        <v>524527</v>
      </c>
      <c r="H10" s="44">
        <f>RU!H6</f>
        <v>516847.7</v>
      </c>
      <c r="I10" s="47">
        <f>RU!I6</f>
        <v>498648.6</v>
      </c>
      <c r="J10" s="33">
        <f>RU!J6</f>
        <v>513491.20000000001</v>
      </c>
      <c r="K10" s="44">
        <f>RU!K6</f>
        <v>514316.9</v>
      </c>
      <c r="L10" s="44">
        <f>RU!L6</f>
        <v>529892.69999999995</v>
      </c>
      <c r="M10" s="47">
        <f>RU!M6</f>
        <v>537617.6</v>
      </c>
      <c r="N10" s="33">
        <f>RU!N6</f>
        <v>527708.19999999995</v>
      </c>
      <c r="O10" s="44">
        <f>RU!O6</f>
        <v>513771.9</v>
      </c>
      <c r="P10" s="44">
        <f>RU!P6</f>
        <v>522580.2</v>
      </c>
      <c r="Q10" s="47">
        <f>RU!Q6</f>
        <v>509594.8</v>
      </c>
      <c r="R10" s="33">
        <f>RU!R6</f>
        <v>486131.1</v>
      </c>
      <c r="S10" s="44">
        <f>RU!S6</f>
        <v>478250.4</v>
      </c>
      <c r="T10" s="44">
        <f>RU!T6</f>
        <v>454240.1</v>
      </c>
      <c r="U10" s="47">
        <f>RU!U6</f>
        <v>385459.88</v>
      </c>
      <c r="V10" s="33">
        <f>RU!V6</f>
        <v>356364.99868000002</v>
      </c>
      <c r="W10" s="44">
        <f>RU!W6</f>
        <v>361571.4</v>
      </c>
      <c r="X10" s="44">
        <f>RU!X6</f>
        <v>371266.77385</v>
      </c>
      <c r="Y10" s="47">
        <f>RU!Y6</f>
        <v>368398.79450000002</v>
      </c>
      <c r="Z10" s="33">
        <f>RU!Z6</f>
        <v>387008.05050000001</v>
      </c>
      <c r="AA10" s="44">
        <f>RU!AA6</f>
        <v>392756.48129999998</v>
      </c>
      <c r="AB10" s="44">
        <f>RU!AB6</f>
        <v>397743.37</v>
      </c>
      <c r="AC10" s="47">
        <f>RU!AC6</f>
        <v>377741.35</v>
      </c>
      <c r="AD10" s="33">
        <f>RU!AD6</f>
        <v>397907.0581194</v>
      </c>
      <c r="AE10" s="44">
        <f>RU!AE6</f>
        <v>412239.30434879998</v>
      </c>
      <c r="AF10" s="44">
        <f>RU!AF6</f>
        <v>424766.2768616</v>
      </c>
      <c r="AG10" s="47">
        <f>RU!AG6</f>
        <v>432742.21371689998</v>
      </c>
      <c r="AH10" s="33">
        <f>RU!AH6</f>
        <v>457995.33</v>
      </c>
      <c r="AI10" s="44">
        <f>RU!AI6</f>
        <v>456749.37747459998</v>
      </c>
      <c r="AJ10" s="44">
        <f>RU!AJ6</f>
        <v>459163.3332925</v>
      </c>
      <c r="AK10" s="47">
        <f>RU!AK6</f>
        <v>468495.00146679999</v>
      </c>
      <c r="AL10" s="33">
        <f>RU!AL6</f>
        <v>487802.69046780001</v>
      </c>
      <c r="AM10" s="44">
        <f>RU!AM6</f>
        <v>518363.34029160003</v>
      </c>
      <c r="AN10" s="44">
        <f>RU!AN6</f>
        <v>530922.86630959995</v>
      </c>
      <c r="AO10" s="47">
        <f>RU!AO6</f>
        <v>554359.49194699991</v>
      </c>
      <c r="AP10" s="33">
        <f>RU!AP6</f>
        <v>563473.37572909996</v>
      </c>
      <c r="AQ10" s="44">
        <f>RU!AQ6</f>
        <v>568872.3472512</v>
      </c>
      <c r="AR10" s="44">
        <f>RU!AR6</f>
        <v>583425.69999999995</v>
      </c>
      <c r="AS10" s="47">
        <f>RU!AS6</f>
        <v>595774.13</v>
      </c>
      <c r="AT10" s="33">
        <f>RU!AT6</f>
        <v>573322.39</v>
      </c>
      <c r="AU10" s="44">
        <f>RU!AU6</f>
        <v>591745.09</v>
      </c>
      <c r="AV10" s="44">
        <f>RU!AV6</f>
        <v>614121.73</v>
      </c>
      <c r="AW10" s="47">
        <f>RU!AW6</f>
        <v>630626.81552099995</v>
      </c>
      <c r="AX10" s="33">
        <f>RU!AX6</f>
        <v>606408.86</v>
      </c>
      <c r="AY10" s="44">
        <f>RU!AY6</f>
        <v>584121.26</v>
      </c>
      <c r="AZ10" s="44">
        <f>RU!AZ6</f>
        <v>540687.9</v>
      </c>
      <c r="BA10" s="47">
        <f>RU!BA6</f>
        <v>581989.15</v>
      </c>
      <c r="BB10" s="33">
        <f>RU!BB6</f>
        <v>593879.41</v>
      </c>
      <c r="BC10" s="44">
        <f>RU!BC6</f>
        <v>582418.01</v>
      </c>
      <c r="BD10" s="44">
        <f>RU!BD6</f>
        <v>569021.14</v>
      </c>
      <c r="BE10" s="47">
        <f>RU!BE6</f>
        <v>598591.66</v>
      </c>
      <c r="BF10" s="33">
        <f>RU!BF6</f>
        <v>590373.89182539994</v>
      </c>
      <c r="BG10" s="44">
        <f>RU!BG6</f>
        <v>593498.41</v>
      </c>
      <c r="BH10" s="44">
        <f>RU!BH6</f>
        <v>633737.30000000005</v>
      </c>
      <c r="BI10" s="47">
        <f>RU!BI6</f>
        <v>609068.02</v>
      </c>
      <c r="BJ10" s="47">
        <f>RU!BJ6</f>
        <v>647357.6</v>
      </c>
      <c r="BK10" s="44"/>
      <c r="BL10" s="44"/>
      <c r="BM10" s="47"/>
    </row>
    <row r="16" spans="1:209" ht="7.5" customHeight="1" x14ac:dyDescent="0.25"/>
    <row r="21" ht="6.75" customHeight="1" x14ac:dyDescent="0.25"/>
    <row r="26" ht="6.75" customHeight="1" x14ac:dyDescent="0.25"/>
    <row r="27" ht="19.5" customHeight="1" x14ac:dyDescent="0.25"/>
    <row r="28" ht="19.5" customHeight="1" x14ac:dyDescent="0.25"/>
    <row r="29" ht="19.5" customHeight="1" x14ac:dyDescent="0.25"/>
    <row r="30" ht="19.5" customHeight="1" x14ac:dyDescent="0.25"/>
    <row r="31" ht="5.25" customHeight="1" x14ac:dyDescent="0.25"/>
    <row r="32" ht="19.5" customHeight="1" x14ac:dyDescent="0.25"/>
    <row r="33" ht="19.5" customHeight="1" x14ac:dyDescent="0.25"/>
    <row r="34" ht="19.5" customHeight="1" x14ac:dyDescent="0.25"/>
    <row r="35" ht="19.5" customHeight="1" x14ac:dyDescent="0.25"/>
  </sheetData>
  <mergeCells count="19">
    <mergeCell ref="R4:U4"/>
    <mergeCell ref="V4:Y4"/>
    <mergeCell ref="Z4:AC4"/>
    <mergeCell ref="BB4:BE4"/>
    <mergeCell ref="AD4:AG4"/>
    <mergeCell ref="BJ4:BM4"/>
    <mergeCell ref="A2:BM2"/>
    <mergeCell ref="A3:BM3"/>
    <mergeCell ref="AH4:AK4"/>
    <mergeCell ref="AL4:AO4"/>
    <mergeCell ref="BF4:BI4"/>
    <mergeCell ref="AP4:AS4"/>
    <mergeCell ref="AT4:AW4"/>
    <mergeCell ref="AX4:BA4"/>
    <mergeCell ref="A4:A5"/>
    <mergeCell ref="B4:E4"/>
    <mergeCell ref="F4:I4"/>
    <mergeCell ref="J4:M4"/>
    <mergeCell ref="N4:Q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000"/>
  </sheetPr>
  <dimension ref="A1:GZ19"/>
  <sheetViews>
    <sheetView showGridLines="0" zoomScaleNormal="100" workbookViewId="0">
      <pane xSplit="1" ySplit="5" topLeftCell="AN6" activePane="bottomRight" state="frozen"/>
      <selection pane="topRight" activeCell="B1" sqref="B1"/>
      <selection pane="bottomLeft" activeCell="A6" sqref="A6"/>
      <selection pane="bottomRight" activeCell="AT16" sqref="AT16"/>
    </sheetView>
  </sheetViews>
  <sheetFormatPr defaultRowHeight="15" x14ac:dyDescent="0.25"/>
  <cols>
    <col min="1" max="1" width="42.5703125" style="2" bestFit="1" customWidth="1"/>
    <col min="2" max="2" width="7.5703125" style="2" bestFit="1" customWidth="1"/>
    <col min="3" max="32" width="7.5703125" style="1" bestFit="1" customWidth="1"/>
    <col min="33" max="60" width="7" style="1" bestFit="1" customWidth="1"/>
    <col min="61" max="61" width="8.85546875" style="1" customWidth="1"/>
    <col min="62" max="208" width="9.140625" style="1" customWidth="1"/>
    <col min="209" max="210" width="9.140625" style="4" customWidth="1"/>
    <col min="211" max="16384" width="9.140625" style="4"/>
  </cols>
  <sheetData>
    <row r="1" spans="1:208" x14ac:dyDescent="0.25">
      <c r="A1" s="23" t="s">
        <v>0</v>
      </c>
      <c r="B1" s="3"/>
    </row>
    <row r="2" spans="1:208" s="20" customFormat="1" x14ac:dyDescent="0.2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</row>
    <row r="3" spans="1:208" x14ac:dyDescent="0.25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</row>
    <row r="4" spans="1:208" x14ac:dyDescent="0.25">
      <c r="A4" s="61"/>
      <c r="B4" s="57">
        <v>2010</v>
      </c>
      <c r="C4" s="57"/>
      <c r="D4" s="57"/>
      <c r="E4" s="57"/>
      <c r="F4" s="57">
        <v>2011</v>
      </c>
      <c r="G4" s="58"/>
      <c r="H4" s="58"/>
      <c r="I4" s="58"/>
      <c r="J4" s="57">
        <v>2012</v>
      </c>
      <c r="K4" s="58"/>
      <c r="L4" s="58"/>
      <c r="M4" s="58"/>
      <c r="N4" s="57">
        <v>2013</v>
      </c>
      <c r="O4" s="58"/>
      <c r="P4" s="58"/>
      <c r="Q4" s="58"/>
      <c r="R4" s="57">
        <v>2014</v>
      </c>
      <c r="S4" s="58"/>
      <c r="T4" s="58"/>
      <c r="U4" s="58"/>
      <c r="V4" s="57">
        <v>2015</v>
      </c>
      <c r="W4" s="58"/>
      <c r="X4" s="58"/>
      <c r="Y4" s="58"/>
      <c r="Z4" s="57">
        <v>2016</v>
      </c>
      <c r="AA4" s="58"/>
      <c r="AB4" s="58"/>
      <c r="AC4" s="58"/>
      <c r="AD4" s="57">
        <v>2017</v>
      </c>
      <c r="AE4" s="58"/>
      <c r="AF4" s="58"/>
      <c r="AG4" s="58"/>
      <c r="AH4" s="57">
        <v>2018</v>
      </c>
      <c r="AI4" s="58"/>
      <c r="AJ4" s="58"/>
      <c r="AK4" s="58"/>
      <c r="AL4" s="57">
        <v>2019</v>
      </c>
      <c r="AM4" s="58"/>
      <c r="AN4" s="58"/>
      <c r="AO4" s="58"/>
      <c r="AP4" s="57">
        <v>2020</v>
      </c>
      <c r="AQ4" s="58"/>
      <c r="AR4" s="58"/>
      <c r="AS4" s="58"/>
      <c r="AT4" s="57">
        <v>2021</v>
      </c>
      <c r="AU4" s="58"/>
      <c r="AV4" s="58"/>
      <c r="AW4" s="58"/>
      <c r="AX4" s="57">
        <v>2022</v>
      </c>
      <c r="AY4" s="58"/>
      <c r="AZ4" s="58"/>
      <c r="BA4" s="58"/>
      <c r="BB4" s="57">
        <v>2023</v>
      </c>
      <c r="BC4" s="58"/>
      <c r="BD4" s="58"/>
      <c r="BE4" s="58"/>
      <c r="BF4" s="57">
        <v>2024</v>
      </c>
      <c r="BG4" s="58"/>
      <c r="BH4" s="58"/>
      <c r="BI4" s="59"/>
      <c r="BJ4" s="57">
        <v>2025</v>
      </c>
      <c r="BK4" s="58"/>
      <c r="BL4" s="58"/>
      <c r="BM4" s="59"/>
    </row>
    <row r="5" spans="1:208" x14ac:dyDescent="0.25">
      <c r="A5" s="62"/>
      <c r="B5" s="29" t="s">
        <v>3</v>
      </c>
      <c r="C5" s="29" t="s">
        <v>4</v>
      </c>
      <c r="D5" s="29" t="s">
        <v>5</v>
      </c>
      <c r="E5" s="29" t="s">
        <v>6</v>
      </c>
      <c r="F5" s="29" t="s">
        <v>3</v>
      </c>
      <c r="G5" s="29" t="s">
        <v>4</v>
      </c>
      <c r="H5" s="29" t="s">
        <v>5</v>
      </c>
      <c r="I5" s="29" t="s">
        <v>6</v>
      </c>
      <c r="J5" s="29" t="s">
        <v>3</v>
      </c>
      <c r="K5" s="29" t="s">
        <v>4</v>
      </c>
      <c r="L5" s="29" t="s">
        <v>5</v>
      </c>
      <c r="M5" s="29" t="s">
        <v>6</v>
      </c>
      <c r="N5" s="29" t="s">
        <v>3</v>
      </c>
      <c r="O5" s="29" t="s">
        <v>4</v>
      </c>
      <c r="P5" s="29" t="s">
        <v>5</v>
      </c>
      <c r="Q5" s="29" t="s">
        <v>6</v>
      </c>
      <c r="R5" s="29" t="s">
        <v>3</v>
      </c>
      <c r="S5" s="29" t="s">
        <v>4</v>
      </c>
      <c r="T5" s="29" t="s">
        <v>5</v>
      </c>
      <c r="U5" s="29" t="s">
        <v>6</v>
      </c>
      <c r="V5" s="29" t="s">
        <v>3</v>
      </c>
      <c r="W5" s="29" t="s">
        <v>4</v>
      </c>
      <c r="X5" s="29" t="s">
        <v>5</v>
      </c>
      <c r="Y5" s="29" t="s">
        <v>6</v>
      </c>
      <c r="Z5" s="29" t="s">
        <v>3</v>
      </c>
      <c r="AA5" s="29" t="s">
        <v>4</v>
      </c>
      <c r="AB5" s="29" t="s">
        <v>5</v>
      </c>
      <c r="AC5" s="29" t="s">
        <v>6</v>
      </c>
      <c r="AD5" s="29" t="s">
        <v>3</v>
      </c>
      <c r="AE5" s="29" t="s">
        <v>4</v>
      </c>
      <c r="AF5" s="29" t="s">
        <v>5</v>
      </c>
      <c r="AG5" s="29" t="s">
        <v>6</v>
      </c>
      <c r="AH5" s="29" t="s">
        <v>3</v>
      </c>
      <c r="AI5" s="29" t="s">
        <v>4</v>
      </c>
      <c r="AJ5" s="29" t="s">
        <v>5</v>
      </c>
      <c r="AK5" s="29" t="s">
        <v>6</v>
      </c>
      <c r="AL5" s="29" t="s">
        <v>3</v>
      </c>
      <c r="AM5" s="29" t="s">
        <v>4</v>
      </c>
      <c r="AN5" s="29" t="s">
        <v>5</v>
      </c>
      <c r="AO5" s="29" t="s">
        <v>6</v>
      </c>
      <c r="AP5" s="29" t="s">
        <v>3</v>
      </c>
      <c r="AQ5" s="29" t="s">
        <v>4</v>
      </c>
      <c r="AR5" s="29" t="s">
        <v>5</v>
      </c>
      <c r="AS5" s="29" t="s">
        <v>6</v>
      </c>
      <c r="AT5" s="29" t="s">
        <v>3</v>
      </c>
      <c r="AU5" s="29" t="s">
        <v>4</v>
      </c>
      <c r="AV5" s="29" t="s">
        <v>5</v>
      </c>
      <c r="AW5" s="29" t="s">
        <v>6</v>
      </c>
      <c r="AX5" s="29" t="s">
        <v>3</v>
      </c>
      <c r="AY5" s="29" t="s">
        <v>4</v>
      </c>
      <c r="AZ5" s="29" t="s">
        <v>5</v>
      </c>
      <c r="BA5" s="29" t="s">
        <v>6</v>
      </c>
      <c r="BB5" s="29" t="s">
        <v>3</v>
      </c>
      <c r="BC5" s="29" t="s">
        <v>4</v>
      </c>
      <c r="BD5" s="29" t="s">
        <v>5</v>
      </c>
      <c r="BE5" s="29" t="s">
        <v>6</v>
      </c>
      <c r="BF5" s="29" t="s">
        <v>3</v>
      </c>
      <c r="BG5" s="29" t="s">
        <v>4</v>
      </c>
      <c r="BH5" s="29" t="s">
        <v>5</v>
      </c>
      <c r="BI5" s="29" t="s">
        <v>6</v>
      </c>
      <c r="BJ5" s="29" t="s">
        <v>3</v>
      </c>
      <c r="BK5" s="29" t="s">
        <v>4</v>
      </c>
      <c r="BL5" s="29" t="s">
        <v>5</v>
      </c>
      <c r="BM5" s="29" t="s">
        <v>6</v>
      </c>
    </row>
    <row r="6" spans="1:208" x14ac:dyDescent="0.25">
      <c r="A6" s="24" t="s">
        <v>7</v>
      </c>
      <c r="B6" s="30">
        <v>1911.2618808</v>
      </c>
      <c r="C6" s="21">
        <v>1786.9237132999999</v>
      </c>
      <c r="D6" s="21">
        <v>1852.6493700000001</v>
      </c>
      <c r="E6" s="34">
        <v>1865.8452428999999</v>
      </c>
      <c r="F6" s="30">
        <v>1823.2515478</v>
      </c>
      <c r="G6" s="21">
        <v>1782.0310328999999</v>
      </c>
      <c r="H6" s="21">
        <v>1955.0995648000001</v>
      </c>
      <c r="I6" s="34">
        <v>1932.4283003</v>
      </c>
      <c r="J6" s="30">
        <v>1714.216126</v>
      </c>
      <c r="K6" s="21">
        <v>1671.2050889</v>
      </c>
      <c r="L6" s="21">
        <v>1692.3287829999999</v>
      </c>
      <c r="M6" s="34">
        <v>1799.2747264</v>
      </c>
      <c r="N6" s="30">
        <v>1631.2179206999999</v>
      </c>
      <c r="O6" s="21">
        <v>1606.2630644000001</v>
      </c>
      <c r="P6" s="21">
        <v>2430.5500677</v>
      </c>
      <c r="Q6" s="34">
        <v>2251.6132598999998</v>
      </c>
      <c r="R6" s="30">
        <v>1970.2660515</v>
      </c>
      <c r="S6" s="21">
        <v>1784.0046867999999</v>
      </c>
      <c r="T6" s="21">
        <v>1663.343687</v>
      </c>
      <c r="U6" s="34">
        <v>1489.4432692</v>
      </c>
      <c r="V6" s="30">
        <v>1491.5699030000001</v>
      </c>
      <c r="W6" s="21">
        <v>1545.6566687</v>
      </c>
      <c r="X6" s="21">
        <v>1625.4932510000001</v>
      </c>
      <c r="Y6" s="34">
        <v>1775.2941516000001</v>
      </c>
      <c r="Z6" s="30">
        <v>1626.2786603</v>
      </c>
      <c r="AA6" s="21">
        <v>1567.5156053000001</v>
      </c>
      <c r="AB6" s="21">
        <v>1821.5974900000001</v>
      </c>
      <c r="AC6" s="34">
        <v>2204.1165999999998</v>
      </c>
      <c r="AD6" s="30">
        <v>2053.0809162</v>
      </c>
      <c r="AE6" s="21">
        <v>2016.4063000000001</v>
      </c>
      <c r="AF6" s="21">
        <v>2094.3436000000002</v>
      </c>
      <c r="AG6" s="34">
        <v>2314.1284999999998</v>
      </c>
      <c r="AH6" s="30">
        <v>2234.1469999999999</v>
      </c>
      <c r="AI6" s="21">
        <v>1992.115</v>
      </c>
      <c r="AJ6" s="21">
        <v>2149.422</v>
      </c>
      <c r="AK6" s="34">
        <v>2259.3330000000001</v>
      </c>
      <c r="AL6" s="30">
        <v>2154.2420000000002</v>
      </c>
      <c r="AM6" s="21">
        <v>2220.2800000000002</v>
      </c>
      <c r="AN6" s="21">
        <v>2407.4499999999998</v>
      </c>
      <c r="AO6" s="34">
        <v>2849.66</v>
      </c>
      <c r="AP6" s="30">
        <v>2582.0326046999999</v>
      </c>
      <c r="AQ6" s="21">
        <v>2648.1774461999998</v>
      </c>
      <c r="AR6" s="21">
        <v>2449.14</v>
      </c>
      <c r="AS6" s="34">
        <v>2615.4899999999998</v>
      </c>
      <c r="AT6" s="30">
        <v>3008.5432500000002</v>
      </c>
      <c r="AU6" s="21">
        <v>3113.7510000000002</v>
      </c>
      <c r="AV6" s="21">
        <v>3191.5</v>
      </c>
      <c r="AW6" s="34">
        <v>3229.8528698999999</v>
      </c>
      <c r="AX6" s="30">
        <v>2940.34</v>
      </c>
      <c r="AY6" s="21">
        <v>3450.56</v>
      </c>
      <c r="AZ6" s="21">
        <v>3739.1109999999999</v>
      </c>
      <c r="BA6" s="34">
        <v>4111.6829224000003</v>
      </c>
      <c r="BB6" s="30">
        <v>3724.3</v>
      </c>
      <c r="BC6" s="21">
        <v>3909.2</v>
      </c>
      <c r="BD6" s="21">
        <v>4165.78</v>
      </c>
      <c r="BE6" s="34">
        <v>3607.6</v>
      </c>
      <c r="BF6" s="30">
        <v>3303.94</v>
      </c>
      <c r="BG6" s="21">
        <v>3354.21</v>
      </c>
      <c r="BH6" s="21">
        <v>3573.59</v>
      </c>
      <c r="BI6" s="34">
        <v>3684.27</v>
      </c>
      <c r="BJ6" s="30">
        <v>3926.13</v>
      </c>
      <c r="BK6" s="21"/>
      <c r="BL6" s="21"/>
      <c r="BM6" s="34"/>
    </row>
    <row r="7" spans="1:208" ht="12" customHeight="1" x14ac:dyDescent="0.25">
      <c r="A7" s="24" t="s">
        <v>8</v>
      </c>
      <c r="B7" s="31"/>
      <c r="C7" s="22"/>
      <c r="D7" s="22"/>
      <c r="E7" s="36"/>
      <c r="F7" s="38"/>
      <c r="I7" s="35"/>
      <c r="J7" s="38"/>
      <c r="M7" s="35"/>
      <c r="N7" s="38"/>
      <c r="Q7" s="35"/>
      <c r="R7" s="38"/>
      <c r="U7" s="35"/>
      <c r="V7" s="38"/>
      <c r="Y7" s="35"/>
      <c r="Z7" s="38"/>
      <c r="AC7" s="35"/>
      <c r="AD7" s="38"/>
      <c r="AG7" s="35"/>
      <c r="AH7" s="38"/>
      <c r="AK7" s="35"/>
      <c r="AL7" s="38"/>
      <c r="AO7" s="35"/>
      <c r="AP7" s="38"/>
      <c r="AS7" s="35"/>
      <c r="AT7" s="38"/>
      <c r="AW7" s="35"/>
      <c r="AX7" s="38"/>
      <c r="BA7" s="35"/>
      <c r="BB7" s="38"/>
      <c r="BE7" s="35"/>
      <c r="BF7" s="38"/>
      <c r="BG7" s="48"/>
      <c r="BH7" s="48"/>
      <c r="BI7" s="35"/>
      <c r="BJ7" s="38"/>
      <c r="BK7" s="48"/>
      <c r="BL7" s="48"/>
      <c r="BM7" s="35"/>
    </row>
    <row r="8" spans="1:208" x14ac:dyDescent="0.25">
      <c r="A8" s="25" t="s">
        <v>9</v>
      </c>
      <c r="B8" s="31">
        <v>1793.147318</v>
      </c>
      <c r="C8" s="22">
        <v>1743.4903285</v>
      </c>
      <c r="D8" s="22">
        <v>1809.4828444</v>
      </c>
      <c r="E8" s="36">
        <v>1832.3942812</v>
      </c>
      <c r="F8" s="31">
        <v>1791.7525430000001</v>
      </c>
      <c r="G8" s="22">
        <v>1766.0428621000001</v>
      </c>
      <c r="H8" s="22">
        <v>1940.2191187999999</v>
      </c>
      <c r="I8" s="36">
        <v>1875.8862938</v>
      </c>
      <c r="J8" s="31">
        <v>1660.1646911</v>
      </c>
      <c r="K8" s="22">
        <v>1611.9415868999999</v>
      </c>
      <c r="L8" s="22">
        <v>1685.6261440999999</v>
      </c>
      <c r="M8" s="36">
        <v>1767.5491285999999</v>
      </c>
      <c r="N8" s="31">
        <v>1629.3611876</v>
      </c>
      <c r="O8" s="22">
        <v>1571.9614772</v>
      </c>
      <c r="P8" s="22">
        <v>2424.1895585000002</v>
      </c>
      <c r="Q8" s="36">
        <v>2249.4334944000002</v>
      </c>
      <c r="R8" s="31">
        <v>1969.4159333</v>
      </c>
      <c r="S8" s="22">
        <v>1783.5078222</v>
      </c>
      <c r="T8" s="22">
        <v>1617.7525072000001</v>
      </c>
      <c r="U8" s="36">
        <v>1438.0927394</v>
      </c>
      <c r="V8" s="31">
        <v>1491.3457559999999</v>
      </c>
      <c r="W8" s="22">
        <v>1545.0463061999999</v>
      </c>
      <c r="X8" s="22">
        <v>1626.5612877999999</v>
      </c>
      <c r="Y8" s="36">
        <v>1772.0197101000001</v>
      </c>
      <c r="Z8" s="31">
        <v>1612.1188758000001</v>
      </c>
      <c r="AA8" s="22">
        <v>1561.8928692</v>
      </c>
      <c r="AB8" s="22">
        <v>1821.022649</v>
      </c>
      <c r="AC8" s="36">
        <v>2197.9362510000001</v>
      </c>
      <c r="AD8" s="31">
        <v>2052.917508</v>
      </c>
      <c r="AE8" s="22">
        <v>2008.4820999999999</v>
      </c>
      <c r="AF8" s="22">
        <v>2093.127</v>
      </c>
      <c r="AG8" s="36">
        <v>2275.989</v>
      </c>
      <c r="AH8" s="31">
        <v>2234.7800000000002</v>
      </c>
      <c r="AI8" s="22">
        <v>1987.2639999999999</v>
      </c>
      <c r="AJ8" s="22">
        <v>2147.143</v>
      </c>
      <c r="AK8" s="36">
        <v>2253.5419999999999</v>
      </c>
      <c r="AL8" s="31">
        <v>2152.1320000000001</v>
      </c>
      <c r="AM8" s="22">
        <v>2208.71</v>
      </c>
      <c r="AN8" s="22">
        <v>2406.77</v>
      </c>
      <c r="AO8" s="36">
        <v>2843.47</v>
      </c>
      <c r="AP8" s="31">
        <v>2579.2973532999999</v>
      </c>
      <c r="AQ8" s="22">
        <v>2597.1836069999999</v>
      </c>
      <c r="AR8" s="22">
        <v>2410.5050000000001</v>
      </c>
      <c r="AS8" s="36">
        <v>2606.62</v>
      </c>
      <c r="AT8" s="31">
        <v>3002.3611000000001</v>
      </c>
      <c r="AU8" s="22">
        <v>3098.4138134999998</v>
      </c>
      <c r="AV8" s="22">
        <v>3127.15</v>
      </c>
      <c r="AW8" s="36">
        <v>3196</v>
      </c>
      <c r="AX8" s="31">
        <v>2886.05</v>
      </c>
      <c r="AY8" s="22">
        <v>3419.46</v>
      </c>
      <c r="AZ8" s="22">
        <v>3719.0790000000002</v>
      </c>
      <c r="BA8" s="36">
        <v>4107.9671895000001</v>
      </c>
      <c r="BB8" s="31">
        <v>3701.4</v>
      </c>
      <c r="BC8" s="22">
        <v>3897.9</v>
      </c>
      <c r="BD8" s="22">
        <v>4164.22</v>
      </c>
      <c r="BE8" s="36">
        <v>3607.3470000000002</v>
      </c>
      <c r="BF8" s="31">
        <v>3293.97</v>
      </c>
      <c r="BG8" s="22">
        <v>3345</v>
      </c>
      <c r="BH8" s="22">
        <v>3564.73</v>
      </c>
      <c r="BI8" s="36">
        <v>3681.68</v>
      </c>
      <c r="BJ8" s="31">
        <v>3924.27</v>
      </c>
      <c r="BK8" s="22"/>
      <c r="BL8" s="22"/>
      <c r="BM8" s="36"/>
    </row>
    <row r="9" spans="1:208" x14ac:dyDescent="0.25">
      <c r="A9" s="25" t="s">
        <v>10</v>
      </c>
      <c r="B9" s="31">
        <v>0</v>
      </c>
      <c r="C9" s="22">
        <v>0</v>
      </c>
      <c r="D9" s="22">
        <v>0</v>
      </c>
      <c r="E9" s="36">
        <v>0</v>
      </c>
      <c r="F9" s="31">
        <v>0</v>
      </c>
      <c r="G9" s="22">
        <v>0</v>
      </c>
      <c r="H9" s="22">
        <v>0</v>
      </c>
      <c r="I9" s="36">
        <v>0</v>
      </c>
      <c r="J9" s="31">
        <v>0</v>
      </c>
      <c r="K9" s="22">
        <v>0</v>
      </c>
      <c r="L9" s="22">
        <v>0</v>
      </c>
      <c r="M9" s="36">
        <v>0</v>
      </c>
      <c r="N9" s="31">
        <v>0</v>
      </c>
      <c r="O9" s="22">
        <v>0</v>
      </c>
      <c r="P9" s="22">
        <v>0</v>
      </c>
      <c r="Q9" s="36">
        <v>0</v>
      </c>
      <c r="R9" s="31">
        <v>0</v>
      </c>
      <c r="S9" s="22">
        <v>0</v>
      </c>
      <c r="T9" s="22">
        <v>0</v>
      </c>
      <c r="U9" s="36">
        <v>0</v>
      </c>
      <c r="V9" s="31">
        <v>0</v>
      </c>
      <c r="W9" s="22">
        <v>0</v>
      </c>
      <c r="X9" s="22">
        <v>0</v>
      </c>
      <c r="Y9" s="36">
        <v>0</v>
      </c>
      <c r="Z9" s="31">
        <v>0</v>
      </c>
      <c r="AA9" s="22">
        <v>0</v>
      </c>
      <c r="AB9" s="22">
        <v>0</v>
      </c>
      <c r="AC9" s="36">
        <v>0</v>
      </c>
      <c r="AD9" s="31">
        <v>0</v>
      </c>
      <c r="AE9" s="22">
        <v>0</v>
      </c>
      <c r="AF9" s="22">
        <v>0</v>
      </c>
      <c r="AG9" s="36">
        <v>0</v>
      </c>
      <c r="AH9" s="31">
        <v>0</v>
      </c>
      <c r="AI9" s="22">
        <v>0</v>
      </c>
      <c r="AJ9" s="22">
        <v>0</v>
      </c>
      <c r="AK9" s="36">
        <v>0</v>
      </c>
      <c r="AL9" s="31">
        <v>0</v>
      </c>
      <c r="AM9" s="22">
        <v>0</v>
      </c>
      <c r="AN9" s="22">
        <v>0</v>
      </c>
      <c r="AO9" s="36">
        <v>0</v>
      </c>
      <c r="AP9" s="31">
        <v>0</v>
      </c>
      <c r="AQ9" s="22">
        <v>0</v>
      </c>
      <c r="AR9" s="22">
        <v>0</v>
      </c>
      <c r="AS9" s="36">
        <v>0</v>
      </c>
      <c r="AT9" s="31">
        <v>0</v>
      </c>
      <c r="AU9" s="22">
        <v>0</v>
      </c>
      <c r="AV9" s="22">
        <v>0</v>
      </c>
      <c r="AW9" s="36">
        <v>0</v>
      </c>
      <c r="AX9" s="31">
        <v>0</v>
      </c>
      <c r="AY9" s="22">
        <v>0</v>
      </c>
      <c r="AZ9" s="22">
        <v>0</v>
      </c>
      <c r="BA9" s="36">
        <v>0</v>
      </c>
      <c r="BB9" s="31">
        <v>0.2</v>
      </c>
      <c r="BC9" s="22">
        <v>0.2</v>
      </c>
      <c r="BD9" s="22">
        <v>0.2</v>
      </c>
      <c r="BE9" s="36">
        <v>0.20100000000000001</v>
      </c>
      <c r="BF9" s="31">
        <v>0.2</v>
      </c>
      <c r="BG9" s="22">
        <v>0.2</v>
      </c>
      <c r="BH9" s="22">
        <v>0.2</v>
      </c>
      <c r="BI9" s="36">
        <v>0.2</v>
      </c>
      <c r="BJ9" s="31">
        <v>0.2</v>
      </c>
      <c r="BK9" s="22"/>
      <c r="BL9" s="22"/>
      <c r="BM9" s="36"/>
    </row>
    <row r="10" spans="1:208" x14ac:dyDescent="0.25">
      <c r="A10" s="25" t="s">
        <v>11</v>
      </c>
      <c r="B10" s="31">
        <v>118.3416689</v>
      </c>
      <c r="C10" s="22">
        <v>43.452147400000001</v>
      </c>
      <c r="D10" s="22">
        <v>43.258725599999998</v>
      </c>
      <c r="E10" s="36">
        <v>33.504555400000001</v>
      </c>
      <c r="F10" s="31">
        <v>31.509871400000002</v>
      </c>
      <c r="G10" s="22">
        <v>16.416012500000001</v>
      </c>
      <c r="H10" s="22">
        <v>15.5768155</v>
      </c>
      <c r="I10" s="36">
        <v>57.032615200000002</v>
      </c>
      <c r="J10" s="31">
        <v>54.588266900000001</v>
      </c>
      <c r="K10" s="22">
        <v>59.612614200000003</v>
      </c>
      <c r="L10" s="22">
        <v>6.6994786</v>
      </c>
      <c r="M10" s="36">
        <v>31.724842200000001</v>
      </c>
      <c r="N10" s="31">
        <v>1.6507337</v>
      </c>
      <c r="O10" s="22">
        <v>33.962795100000001</v>
      </c>
      <c r="P10" s="22">
        <v>6.4127666000000003</v>
      </c>
      <c r="Q10" s="36">
        <v>1.9030355000000001</v>
      </c>
      <c r="R10" s="31">
        <v>0.57722269999999998</v>
      </c>
      <c r="S10" s="22">
        <v>0.50584810000000002</v>
      </c>
      <c r="T10" s="22">
        <v>0.3331885</v>
      </c>
      <c r="U10" s="36">
        <v>6.2402863999999996</v>
      </c>
      <c r="V10" s="31">
        <v>0.66079770000000004</v>
      </c>
      <c r="W10" s="22">
        <v>0.99600999999999995</v>
      </c>
      <c r="X10" s="22">
        <v>0.4091342</v>
      </c>
      <c r="Y10" s="36">
        <v>2.8598952999999998</v>
      </c>
      <c r="Z10" s="31">
        <v>13.9387547</v>
      </c>
      <c r="AA10" s="22">
        <v>5.6722766</v>
      </c>
      <c r="AB10" s="22">
        <v>0.40452840000000001</v>
      </c>
      <c r="AC10" s="36">
        <v>3.483031</v>
      </c>
      <c r="AD10" s="31">
        <v>0.14000000000000001</v>
      </c>
      <c r="AE10" s="22">
        <v>7.2995000000000001</v>
      </c>
      <c r="AF10" s="22">
        <v>0.94399999999999995</v>
      </c>
      <c r="AG10" s="36">
        <v>7.2275171</v>
      </c>
      <c r="AH10" s="31">
        <v>0.56000000000000005</v>
      </c>
      <c r="AI10" s="22">
        <v>5.5019999999999998</v>
      </c>
      <c r="AJ10" s="22">
        <v>1.633</v>
      </c>
      <c r="AK10" s="36">
        <v>5.9809999999999999</v>
      </c>
      <c r="AL10" s="31">
        <v>2.1120000000000001</v>
      </c>
      <c r="AM10" s="22">
        <v>11.56</v>
      </c>
      <c r="AN10" s="22">
        <v>0.68</v>
      </c>
      <c r="AO10" s="36">
        <v>6.16</v>
      </c>
      <c r="AP10" s="31">
        <v>2.7352514000000001</v>
      </c>
      <c r="AQ10" s="22">
        <v>50.993839100000002</v>
      </c>
      <c r="AR10" s="22">
        <v>38.055</v>
      </c>
      <c r="AS10" s="36">
        <v>8.98</v>
      </c>
      <c r="AT10" s="31">
        <v>2.9457122</v>
      </c>
      <c r="AU10" s="22">
        <v>13.781000000000001</v>
      </c>
      <c r="AV10" s="22">
        <v>63.65</v>
      </c>
      <c r="AW10" s="36">
        <v>32.847342400000002</v>
      </c>
      <c r="AX10" s="31">
        <v>51.36</v>
      </c>
      <c r="AY10" s="22">
        <v>28.25</v>
      </c>
      <c r="AZ10" s="22">
        <v>18.89</v>
      </c>
      <c r="BA10" s="36">
        <v>6.1530355999999999</v>
      </c>
      <c r="BB10" s="31">
        <v>21.71</v>
      </c>
      <c r="BC10" s="22">
        <v>8.85</v>
      </c>
      <c r="BD10" s="22">
        <v>0.56999999999999995</v>
      </c>
      <c r="BE10" s="36">
        <v>0.497</v>
      </c>
      <c r="BF10" s="31">
        <v>9.4700000000000006</v>
      </c>
      <c r="BG10" s="22">
        <v>7.66</v>
      </c>
      <c r="BH10" s="22">
        <v>9.23</v>
      </c>
      <c r="BI10" s="36">
        <v>1.98</v>
      </c>
      <c r="BJ10" s="31">
        <v>1.68</v>
      </c>
      <c r="BK10" s="22"/>
      <c r="BL10" s="22"/>
      <c r="BM10" s="36"/>
    </row>
    <row r="11" spans="1:208" x14ac:dyDescent="0.25">
      <c r="A11" s="25" t="s">
        <v>12</v>
      </c>
      <c r="B11" s="32">
        <v>0</v>
      </c>
      <c r="C11" s="22">
        <v>0</v>
      </c>
      <c r="D11" s="22">
        <v>0</v>
      </c>
      <c r="E11" s="36">
        <v>0</v>
      </c>
      <c r="F11" s="32">
        <v>0</v>
      </c>
      <c r="G11" s="22">
        <v>0</v>
      </c>
      <c r="H11" s="22">
        <v>0</v>
      </c>
      <c r="I11" s="36">
        <v>0</v>
      </c>
      <c r="J11" s="32">
        <v>0</v>
      </c>
      <c r="K11" s="22">
        <v>0</v>
      </c>
      <c r="L11" s="22">
        <v>0</v>
      </c>
      <c r="M11" s="36">
        <v>0</v>
      </c>
      <c r="N11" s="32">
        <v>0</v>
      </c>
      <c r="O11" s="22">
        <v>0</v>
      </c>
      <c r="P11" s="22">
        <v>0</v>
      </c>
      <c r="Q11" s="36">
        <v>0</v>
      </c>
      <c r="R11" s="32">
        <v>0</v>
      </c>
      <c r="S11" s="22">
        <v>0</v>
      </c>
      <c r="T11" s="22">
        <v>0</v>
      </c>
      <c r="U11" s="36">
        <v>0</v>
      </c>
      <c r="V11" s="32">
        <v>0</v>
      </c>
      <c r="W11" s="22">
        <v>0</v>
      </c>
      <c r="X11" s="22">
        <v>0</v>
      </c>
      <c r="Y11" s="36">
        <v>0</v>
      </c>
      <c r="Z11" s="32">
        <v>0</v>
      </c>
      <c r="AA11" s="22">
        <v>0</v>
      </c>
      <c r="AB11" s="22">
        <v>0</v>
      </c>
      <c r="AC11" s="36">
        <v>0</v>
      </c>
      <c r="AD11" s="32">
        <v>0</v>
      </c>
      <c r="AE11" s="22">
        <v>0</v>
      </c>
      <c r="AF11" s="22">
        <v>0</v>
      </c>
      <c r="AG11" s="36">
        <v>0</v>
      </c>
      <c r="AH11" s="32">
        <v>0</v>
      </c>
      <c r="AI11" s="22">
        <v>0</v>
      </c>
      <c r="AJ11" s="22">
        <v>0</v>
      </c>
      <c r="AK11" s="36">
        <v>0</v>
      </c>
      <c r="AL11" s="32">
        <v>0</v>
      </c>
      <c r="AM11" s="22">
        <v>0</v>
      </c>
      <c r="AN11" s="22">
        <v>0</v>
      </c>
      <c r="AO11" s="36">
        <v>0</v>
      </c>
      <c r="AP11" s="32">
        <v>0</v>
      </c>
      <c r="AQ11" s="22">
        <v>0</v>
      </c>
      <c r="AR11" s="22">
        <v>0</v>
      </c>
      <c r="AS11" s="36">
        <v>0</v>
      </c>
      <c r="AT11" s="32">
        <v>0</v>
      </c>
      <c r="AU11" s="22">
        <v>0</v>
      </c>
      <c r="AV11" s="22">
        <v>0</v>
      </c>
      <c r="AW11" s="36">
        <v>0</v>
      </c>
      <c r="AX11" s="32">
        <v>0</v>
      </c>
      <c r="AY11" s="22">
        <v>0</v>
      </c>
      <c r="AZ11" s="22">
        <v>0</v>
      </c>
      <c r="BA11" s="36">
        <v>0</v>
      </c>
      <c r="BB11" s="32">
        <v>0</v>
      </c>
      <c r="BC11" s="22">
        <v>0</v>
      </c>
      <c r="BD11" s="22">
        <v>0</v>
      </c>
      <c r="BE11" s="36">
        <v>0</v>
      </c>
      <c r="BF11" s="40">
        <v>0</v>
      </c>
      <c r="BG11" s="22">
        <v>0</v>
      </c>
      <c r="BH11" s="22">
        <v>0</v>
      </c>
      <c r="BI11" s="36">
        <v>0</v>
      </c>
      <c r="BJ11" s="40">
        <v>0</v>
      </c>
      <c r="BK11" s="22"/>
      <c r="BL11" s="22"/>
      <c r="BM11" s="36"/>
    </row>
    <row r="12" spans="1:208" x14ac:dyDescent="0.25">
      <c r="A12" s="26" t="s">
        <v>13</v>
      </c>
      <c r="B12" s="33">
        <v>-0.22710610000000001</v>
      </c>
      <c r="C12" s="28">
        <v>-1.8762600000000001E-2</v>
      </c>
      <c r="D12" s="28">
        <v>-9.2200000000000004E-2</v>
      </c>
      <c r="E12" s="37">
        <v>-5.3593700000000001E-2</v>
      </c>
      <c r="F12" s="33">
        <v>-1.0866499999999999E-2</v>
      </c>
      <c r="G12" s="28">
        <v>-0.42784169999999999</v>
      </c>
      <c r="H12" s="28">
        <v>-0.69636960000000003</v>
      </c>
      <c r="I12" s="37">
        <v>-0.49060860000000001</v>
      </c>
      <c r="J12" s="33">
        <v>-0.53683199999999998</v>
      </c>
      <c r="K12" s="28">
        <v>-0.34911209999999998</v>
      </c>
      <c r="L12" s="28">
        <v>3.1603E-3</v>
      </c>
      <c r="M12" s="37">
        <v>7.5560000000000004E-4</v>
      </c>
      <c r="N12" s="33">
        <v>0.2059994</v>
      </c>
      <c r="O12" s="28">
        <v>0.33879209999999998</v>
      </c>
      <c r="P12" s="28">
        <v>-5.2257499999999998E-2</v>
      </c>
      <c r="Q12" s="37">
        <v>0.27672999999999998</v>
      </c>
      <c r="R12" s="33">
        <v>0.27289550000000001</v>
      </c>
      <c r="S12" s="28">
        <v>-8.9835999999999996E-3</v>
      </c>
      <c r="T12" s="28">
        <v>45.2579913</v>
      </c>
      <c r="U12" s="37">
        <v>45.1102183</v>
      </c>
      <c r="V12" s="33">
        <v>-0.4366507</v>
      </c>
      <c r="W12" s="28">
        <v>-0.38564969999999998</v>
      </c>
      <c r="X12" s="28">
        <v>-1.4771711000000001</v>
      </c>
      <c r="Y12" s="37">
        <v>0.41454609999999997</v>
      </c>
      <c r="Z12" s="33">
        <v>0.2210298</v>
      </c>
      <c r="AA12" s="28">
        <v>-4.9540399999999998E-2</v>
      </c>
      <c r="AB12" s="28">
        <v>0.17031060000000001</v>
      </c>
      <c r="AC12" s="37">
        <v>2.6973137</v>
      </c>
      <c r="AD12" s="33">
        <v>2.2368800000000001E-2</v>
      </c>
      <c r="AE12" s="28">
        <v>0.62470000000000003</v>
      </c>
      <c r="AF12" s="28">
        <v>0.27239999999999998</v>
      </c>
      <c r="AG12" s="37">
        <v>30.911999999999999</v>
      </c>
      <c r="AH12" s="33">
        <v>-1.194</v>
      </c>
      <c r="AI12" s="28">
        <v>-0.65100000000000002</v>
      </c>
      <c r="AJ12" s="28">
        <v>0.64400000000000002</v>
      </c>
      <c r="AK12" s="37">
        <v>-0.189</v>
      </c>
      <c r="AL12" s="33">
        <v>-1E-3</v>
      </c>
      <c r="AM12" s="28">
        <v>3.925E-4</v>
      </c>
      <c r="AN12" s="28">
        <v>0</v>
      </c>
      <c r="AO12" s="37">
        <v>-2.2816999999999998E-3</v>
      </c>
      <c r="AP12" s="33">
        <v>0</v>
      </c>
      <c r="AQ12" s="28">
        <v>0</v>
      </c>
      <c r="AR12" s="28">
        <v>0.57999999999999996</v>
      </c>
      <c r="AS12" s="37">
        <v>-0.1017144</v>
      </c>
      <c r="AT12" s="33">
        <v>3.2364052000000001</v>
      </c>
      <c r="AU12" s="28">
        <v>1.5549999999999999</v>
      </c>
      <c r="AV12" s="28">
        <v>0.7</v>
      </c>
      <c r="AW12" s="37">
        <v>1</v>
      </c>
      <c r="AX12" s="33">
        <v>2.92</v>
      </c>
      <c r="AY12" s="28">
        <v>2.86</v>
      </c>
      <c r="AZ12" s="28">
        <v>1.143</v>
      </c>
      <c r="BA12" s="37">
        <v>-2.4373027</v>
      </c>
      <c r="BB12" s="33">
        <v>0.98</v>
      </c>
      <c r="BC12" s="28">
        <v>2.27</v>
      </c>
      <c r="BD12" s="28">
        <v>0.8</v>
      </c>
      <c r="BE12" s="37">
        <v>-0.44400000000000001</v>
      </c>
      <c r="BF12" s="33">
        <v>0.31</v>
      </c>
      <c r="BG12" s="28">
        <v>1.35</v>
      </c>
      <c r="BH12" s="28">
        <v>-0.56999999999999995</v>
      </c>
      <c r="BI12" s="37">
        <v>0.42</v>
      </c>
      <c r="BJ12" s="33">
        <v>-0.02</v>
      </c>
      <c r="BK12" s="28"/>
      <c r="BL12" s="28"/>
      <c r="BM12" s="37"/>
    </row>
    <row r="13" spans="1:208" ht="15.75" x14ac:dyDescent="0.25">
      <c r="A13" s="18"/>
      <c r="B13" s="19"/>
    </row>
    <row r="14" spans="1:208" ht="15.75" x14ac:dyDescent="0.25">
      <c r="A14" s="18"/>
    </row>
    <row r="15" spans="1:208" x14ac:dyDescent="0.25">
      <c r="BF15" s="55"/>
      <c r="BG15" s="55"/>
      <c r="BH15" s="55"/>
      <c r="BI15" s="55"/>
    </row>
    <row r="16" spans="1:208" x14ac:dyDescent="0.25"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</row>
    <row r="18" spans="50:62" x14ac:dyDescent="0.25">
      <c r="AX18" s="56"/>
      <c r="AY18" s="56"/>
      <c r="AZ18" s="56"/>
      <c r="BA18" s="56"/>
      <c r="BB18" s="56"/>
      <c r="BC18" s="56"/>
      <c r="BD18" s="56"/>
      <c r="BE18" s="56"/>
      <c r="BF18" s="56"/>
    </row>
    <row r="19" spans="50:62" x14ac:dyDescent="0.25">
      <c r="BB19" s="56"/>
      <c r="BC19" s="56"/>
      <c r="BD19" s="56"/>
      <c r="BE19" s="56"/>
      <c r="BF19" s="56"/>
      <c r="BG19" s="56"/>
      <c r="BH19" s="56"/>
      <c r="BI19" s="56"/>
      <c r="BJ19" s="56"/>
    </row>
  </sheetData>
  <mergeCells count="19">
    <mergeCell ref="V4:Y4"/>
    <mergeCell ref="Z4:AC4"/>
    <mergeCell ref="BB4:BE4"/>
    <mergeCell ref="AD4:AG4"/>
    <mergeCell ref="AH4:AK4"/>
    <mergeCell ref="BJ4:BM4"/>
    <mergeCell ref="A2:BM2"/>
    <mergeCell ref="A3:BM3"/>
    <mergeCell ref="AL4:AO4"/>
    <mergeCell ref="AP4:AS4"/>
    <mergeCell ref="BF4:BI4"/>
    <mergeCell ref="AT4:AW4"/>
    <mergeCell ref="AX4:BA4"/>
    <mergeCell ref="A4:A5"/>
    <mergeCell ref="B4:E4"/>
    <mergeCell ref="F4:I4"/>
    <mergeCell ref="J4:M4"/>
    <mergeCell ref="N4:Q4"/>
    <mergeCell ref="R4:U4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Z23"/>
  <sheetViews>
    <sheetView showGridLines="0" zoomScaleNormal="100" workbookViewId="0">
      <pane xSplit="1" ySplit="5" topLeftCell="AJ6" activePane="bottomRight" state="frozen"/>
      <selection pane="topRight" activeCell="B1" sqref="B1"/>
      <selection pane="bottomLeft" activeCell="A6" sqref="A6"/>
      <selection pane="bottomRight" activeCell="BA10" sqref="BA10"/>
    </sheetView>
  </sheetViews>
  <sheetFormatPr defaultRowHeight="15" x14ac:dyDescent="0.25"/>
  <cols>
    <col min="1" max="1" width="42.5703125" style="2" bestFit="1" customWidth="1"/>
    <col min="2" max="2" width="7.5703125" style="2" bestFit="1" customWidth="1"/>
    <col min="3" max="31" width="7.5703125" style="1" bestFit="1" customWidth="1"/>
    <col min="32" max="33" width="7" style="1" bestFit="1" customWidth="1"/>
    <col min="34" max="34" width="7.5703125" style="1" bestFit="1" customWidth="1"/>
    <col min="35" max="37" width="7" style="1" bestFit="1" customWidth="1"/>
    <col min="38" max="41" width="7.5703125" style="1" bestFit="1" customWidth="1"/>
    <col min="42" max="45" width="7" style="1" bestFit="1" customWidth="1"/>
    <col min="46" max="46" width="7.5703125" style="1" bestFit="1" customWidth="1"/>
    <col min="47" max="60" width="7" style="1" bestFit="1" customWidth="1"/>
    <col min="61" max="61" width="7.140625" style="1" customWidth="1"/>
    <col min="62" max="208" width="9.140625" style="1" customWidth="1"/>
    <col min="209" max="210" width="9.140625" style="4" customWidth="1"/>
    <col min="211" max="16384" width="9.140625" style="4"/>
  </cols>
  <sheetData>
    <row r="1" spans="1:65" x14ac:dyDescent="0.25">
      <c r="A1" s="23" t="s">
        <v>0</v>
      </c>
      <c r="B1" s="3"/>
    </row>
    <row r="2" spans="1:65" x14ac:dyDescent="0.2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</row>
    <row r="3" spans="1:65" x14ac:dyDescent="0.25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</row>
    <row r="4" spans="1:65" x14ac:dyDescent="0.25">
      <c r="A4" s="61"/>
      <c r="B4" s="57">
        <v>2010</v>
      </c>
      <c r="C4" s="57"/>
      <c r="D4" s="57"/>
      <c r="E4" s="57"/>
      <c r="F4" s="57">
        <v>2011</v>
      </c>
      <c r="G4" s="58"/>
      <c r="H4" s="58"/>
      <c r="I4" s="58"/>
      <c r="J4" s="57">
        <v>2012</v>
      </c>
      <c r="K4" s="58"/>
      <c r="L4" s="58"/>
      <c r="M4" s="58"/>
      <c r="N4" s="57">
        <v>2013</v>
      </c>
      <c r="O4" s="58"/>
      <c r="P4" s="58"/>
      <c r="Q4" s="58"/>
      <c r="R4" s="57">
        <v>2014</v>
      </c>
      <c r="S4" s="58"/>
      <c r="T4" s="58"/>
      <c r="U4" s="58"/>
      <c r="V4" s="57">
        <v>2015</v>
      </c>
      <c r="W4" s="58"/>
      <c r="X4" s="58"/>
      <c r="Y4" s="58"/>
      <c r="Z4" s="57">
        <v>2016</v>
      </c>
      <c r="AA4" s="58"/>
      <c r="AB4" s="58"/>
      <c r="AC4" s="58"/>
      <c r="AD4" s="57">
        <v>2017</v>
      </c>
      <c r="AE4" s="58"/>
      <c r="AF4" s="58"/>
      <c r="AG4" s="58"/>
      <c r="AH4" s="57">
        <v>2018</v>
      </c>
      <c r="AI4" s="58"/>
      <c r="AJ4" s="58"/>
      <c r="AK4" s="58"/>
      <c r="AL4" s="57">
        <v>2019</v>
      </c>
      <c r="AM4" s="58"/>
      <c r="AN4" s="58"/>
      <c r="AO4" s="58"/>
      <c r="AP4" s="57">
        <v>2020</v>
      </c>
      <c r="AQ4" s="58"/>
      <c r="AR4" s="58"/>
      <c r="AS4" s="58"/>
      <c r="AT4" s="57">
        <v>2021</v>
      </c>
      <c r="AU4" s="58"/>
      <c r="AV4" s="58"/>
      <c r="AW4" s="58"/>
      <c r="AX4" s="57">
        <v>2022</v>
      </c>
      <c r="AY4" s="58"/>
      <c r="AZ4" s="58"/>
      <c r="BA4" s="58"/>
      <c r="BB4" s="57">
        <v>2023</v>
      </c>
      <c r="BC4" s="58"/>
      <c r="BD4" s="58"/>
      <c r="BE4" s="58"/>
      <c r="BF4" s="57">
        <v>2024</v>
      </c>
      <c r="BG4" s="58"/>
      <c r="BH4" s="58"/>
      <c r="BI4" s="59"/>
      <c r="BJ4" s="57">
        <v>2025</v>
      </c>
      <c r="BK4" s="58"/>
      <c r="BL4" s="58"/>
      <c r="BM4" s="59"/>
    </row>
    <row r="5" spans="1:65" x14ac:dyDescent="0.25">
      <c r="A5" s="62"/>
      <c r="B5" s="29" t="s">
        <v>3</v>
      </c>
      <c r="C5" s="29" t="s">
        <v>4</v>
      </c>
      <c r="D5" s="29" t="s">
        <v>5</v>
      </c>
      <c r="E5" s="29" t="s">
        <v>6</v>
      </c>
      <c r="F5" s="29" t="s">
        <v>3</v>
      </c>
      <c r="G5" s="29" t="s">
        <v>4</v>
      </c>
      <c r="H5" s="29" t="s">
        <v>5</v>
      </c>
      <c r="I5" s="29" t="s">
        <v>6</v>
      </c>
      <c r="J5" s="29" t="s">
        <v>3</v>
      </c>
      <c r="K5" s="29" t="s">
        <v>4</v>
      </c>
      <c r="L5" s="29" t="s">
        <v>5</v>
      </c>
      <c r="M5" s="29" t="s">
        <v>6</v>
      </c>
      <c r="N5" s="29" t="s">
        <v>3</v>
      </c>
      <c r="O5" s="29" t="s">
        <v>4</v>
      </c>
      <c r="P5" s="29" t="s">
        <v>5</v>
      </c>
      <c r="Q5" s="29" t="s">
        <v>6</v>
      </c>
      <c r="R5" s="29" t="s">
        <v>3</v>
      </c>
      <c r="S5" s="29" t="s">
        <v>4</v>
      </c>
      <c r="T5" s="29" t="s">
        <v>5</v>
      </c>
      <c r="U5" s="29" t="s">
        <v>6</v>
      </c>
      <c r="V5" s="29" t="s">
        <v>3</v>
      </c>
      <c r="W5" s="29" t="s">
        <v>4</v>
      </c>
      <c r="X5" s="29" t="s">
        <v>5</v>
      </c>
      <c r="Y5" s="29" t="s">
        <v>6</v>
      </c>
      <c r="Z5" s="29" t="s">
        <v>3</v>
      </c>
      <c r="AA5" s="29" t="s">
        <v>4</v>
      </c>
      <c r="AB5" s="29" t="s">
        <v>5</v>
      </c>
      <c r="AC5" s="29" t="s">
        <v>6</v>
      </c>
      <c r="AD5" s="29" t="s">
        <v>3</v>
      </c>
      <c r="AE5" s="29" t="s">
        <v>4</v>
      </c>
      <c r="AF5" s="29" t="s">
        <v>5</v>
      </c>
      <c r="AG5" s="29" t="s">
        <v>6</v>
      </c>
      <c r="AH5" s="29" t="s">
        <v>3</v>
      </c>
      <c r="AI5" s="29" t="s">
        <v>4</v>
      </c>
      <c r="AJ5" s="29" t="s">
        <v>5</v>
      </c>
      <c r="AK5" s="29" t="s">
        <v>6</v>
      </c>
      <c r="AL5" s="29" t="s">
        <v>3</v>
      </c>
      <c r="AM5" s="29" t="s">
        <v>4</v>
      </c>
      <c r="AN5" s="29" t="s">
        <v>5</v>
      </c>
      <c r="AO5" s="29" t="s">
        <v>6</v>
      </c>
      <c r="AP5" s="29" t="s">
        <v>3</v>
      </c>
      <c r="AQ5" s="29" t="s">
        <v>4</v>
      </c>
      <c r="AR5" s="29" t="s">
        <v>5</v>
      </c>
      <c r="AS5" s="29" t="s">
        <v>6</v>
      </c>
      <c r="AT5" s="29" t="s">
        <v>3</v>
      </c>
      <c r="AU5" s="29" t="s">
        <v>4</v>
      </c>
      <c r="AV5" s="29" t="s">
        <v>5</v>
      </c>
      <c r="AW5" s="29" t="s">
        <v>6</v>
      </c>
      <c r="AX5" s="29" t="s">
        <v>3</v>
      </c>
      <c r="AY5" s="29" t="s">
        <v>4</v>
      </c>
      <c r="AZ5" s="29" t="s">
        <v>5</v>
      </c>
      <c r="BA5" s="29" t="s">
        <v>6</v>
      </c>
      <c r="BB5" s="29" t="s">
        <v>3</v>
      </c>
      <c r="BC5" s="29" t="s">
        <v>4</v>
      </c>
      <c r="BD5" s="29" t="s">
        <v>5</v>
      </c>
      <c r="BE5" s="29" t="s">
        <v>6</v>
      </c>
      <c r="BF5" s="29" t="s">
        <v>3</v>
      </c>
      <c r="BG5" s="29" t="s">
        <v>4</v>
      </c>
      <c r="BH5" s="29" t="s">
        <v>5</v>
      </c>
      <c r="BI5" s="29" t="s">
        <v>6</v>
      </c>
      <c r="BJ5" s="29" t="s">
        <v>3</v>
      </c>
      <c r="BK5" s="29" t="s">
        <v>4</v>
      </c>
      <c r="BL5" s="29" t="s">
        <v>5</v>
      </c>
      <c r="BM5" s="29" t="s">
        <v>6</v>
      </c>
    </row>
    <row r="6" spans="1:65" x14ac:dyDescent="0.25">
      <c r="A6" s="24" t="s">
        <v>7</v>
      </c>
      <c r="B6" s="30">
        <v>6073.9353799999999</v>
      </c>
      <c r="C6" s="21">
        <v>5525.2640300000003</v>
      </c>
      <c r="D6" s="21">
        <v>5984.7512399999996</v>
      </c>
      <c r="E6" s="34">
        <v>5030.7424700000001</v>
      </c>
      <c r="F6" s="30">
        <v>3761.41417</v>
      </c>
      <c r="G6" s="21">
        <v>4150.8780800000004</v>
      </c>
      <c r="H6" s="21">
        <v>4715.8015158999997</v>
      </c>
      <c r="I6" s="34">
        <v>7915.9453602000003</v>
      </c>
      <c r="J6" s="30">
        <v>8085.2080298999999</v>
      </c>
      <c r="K6" s="21">
        <v>8329.5439812000004</v>
      </c>
      <c r="L6" s="21">
        <v>8126.0384800000002</v>
      </c>
      <c r="M6" s="34">
        <v>8095.0254249999998</v>
      </c>
      <c r="N6" s="30">
        <v>8148.6726557000002</v>
      </c>
      <c r="O6" s="21">
        <v>8017.5553351999997</v>
      </c>
      <c r="P6" s="21">
        <v>7387.6596221</v>
      </c>
      <c r="Q6" s="34">
        <v>6650.8582538000001</v>
      </c>
      <c r="R6" s="30">
        <v>5715.0714434000001</v>
      </c>
      <c r="S6" s="21">
        <v>6426.0217425000001</v>
      </c>
      <c r="T6" s="21">
        <v>6004.5766469999999</v>
      </c>
      <c r="U6" s="34">
        <v>5059.0835319999996</v>
      </c>
      <c r="V6" s="30">
        <v>4560.5276566000002</v>
      </c>
      <c r="W6" s="21">
        <v>4620.6726822000001</v>
      </c>
      <c r="X6" s="21">
        <v>4628.6094807999998</v>
      </c>
      <c r="Y6" s="34">
        <v>4175.8339999999998</v>
      </c>
      <c r="Z6" s="30">
        <v>4191.3527488999998</v>
      </c>
      <c r="AA6" s="21">
        <v>4314.1611000000003</v>
      </c>
      <c r="AB6" s="21">
        <v>4754.9651000000003</v>
      </c>
      <c r="AC6" s="34">
        <v>4927.1532999999999</v>
      </c>
      <c r="AD6" s="30">
        <v>5016.1170000000002</v>
      </c>
      <c r="AE6" s="21">
        <v>6560.9906000000001</v>
      </c>
      <c r="AF6" s="21">
        <v>7266.6998999999996</v>
      </c>
      <c r="AG6" s="34">
        <v>7315.2635</v>
      </c>
      <c r="AH6" s="30">
        <v>6994.6370335000001</v>
      </c>
      <c r="AI6" s="21">
        <v>6831.3863006000001</v>
      </c>
      <c r="AJ6" s="21">
        <v>6926.3860999999997</v>
      </c>
      <c r="AK6" s="34">
        <v>7157.5974999999999</v>
      </c>
      <c r="AL6" s="30">
        <v>7245.6494333000001</v>
      </c>
      <c r="AM6" s="21">
        <v>8290.7376270999994</v>
      </c>
      <c r="AN6" s="21">
        <v>8830.9085035000007</v>
      </c>
      <c r="AO6" s="34">
        <v>9393.5344815000008</v>
      </c>
      <c r="AP6" s="30">
        <v>7786.4967471999998</v>
      </c>
      <c r="AQ6" s="21">
        <v>8795.6806835999996</v>
      </c>
      <c r="AR6" s="21">
        <v>7321.3966</v>
      </c>
      <c r="AS6" s="34">
        <v>7468.451</v>
      </c>
      <c r="AT6" s="30">
        <v>6940.0180761000001</v>
      </c>
      <c r="AU6" s="21">
        <v>7409.3385226999999</v>
      </c>
      <c r="AV6" s="21">
        <v>8459.8837729999996</v>
      </c>
      <c r="AW6" s="34">
        <v>8424.9563409000002</v>
      </c>
      <c r="AX6" s="30">
        <v>7571.7196542000002</v>
      </c>
      <c r="AY6" s="21">
        <v>7506.1996959999997</v>
      </c>
      <c r="AZ6" s="21">
        <v>7503.2999831999996</v>
      </c>
      <c r="BA6" s="34">
        <v>7929.5180054000002</v>
      </c>
      <c r="BB6" s="30">
        <v>8098.5955726000002</v>
      </c>
      <c r="BC6" s="21">
        <v>7791.4665907999997</v>
      </c>
      <c r="BD6" s="21">
        <v>7925.0003849000004</v>
      </c>
      <c r="BE6" s="34">
        <v>8127.4214636999995</v>
      </c>
      <c r="BF6" s="30">
        <v>8352.4959051999995</v>
      </c>
      <c r="BG6" s="21">
        <v>8358.4823130000004</v>
      </c>
      <c r="BH6" s="21">
        <v>8858.3262458999998</v>
      </c>
      <c r="BI6" s="34">
        <v>8922.5560225999998</v>
      </c>
      <c r="BJ6" s="30">
        <v>10069.5256099</v>
      </c>
      <c r="BK6" s="21"/>
      <c r="BL6" s="21"/>
      <c r="BM6" s="34"/>
    </row>
    <row r="7" spans="1:65" x14ac:dyDescent="0.25">
      <c r="A7" s="24" t="s">
        <v>8</v>
      </c>
      <c r="B7" s="31"/>
      <c r="C7" s="22"/>
      <c r="D7" s="22"/>
      <c r="E7" s="36"/>
      <c r="F7" s="38"/>
      <c r="I7" s="35"/>
      <c r="J7" s="38"/>
      <c r="M7" s="35"/>
      <c r="N7" s="38"/>
      <c r="Q7" s="35"/>
      <c r="R7" s="38"/>
      <c r="U7" s="35"/>
      <c r="V7" s="38"/>
      <c r="Y7" s="35"/>
      <c r="Z7" s="38"/>
      <c r="AC7" s="35"/>
      <c r="AD7" s="38"/>
      <c r="AG7" s="35"/>
      <c r="AH7" s="38"/>
      <c r="AK7" s="35"/>
      <c r="AL7" s="38"/>
      <c r="AO7" s="35"/>
      <c r="AP7" s="38"/>
      <c r="AS7" s="35"/>
      <c r="AT7" s="38"/>
      <c r="AW7" s="35"/>
      <c r="AX7" s="38"/>
      <c r="BA7" s="35"/>
      <c r="BB7" s="38"/>
      <c r="BE7" s="35"/>
      <c r="BF7" s="38"/>
      <c r="BG7" s="48"/>
      <c r="BH7" s="48"/>
      <c r="BI7" s="35"/>
      <c r="BJ7" s="38"/>
      <c r="BK7" s="48"/>
      <c r="BL7" s="48"/>
      <c r="BM7" s="35"/>
    </row>
    <row r="8" spans="1:65" x14ac:dyDescent="0.25">
      <c r="A8" s="25" t="s">
        <v>9</v>
      </c>
      <c r="B8" s="31">
        <v>3024.4353799999999</v>
      </c>
      <c r="C8" s="22">
        <v>3192.06403</v>
      </c>
      <c r="D8" s="22">
        <v>3472.1512400000001</v>
      </c>
      <c r="E8" s="36">
        <v>1907.7424699999999</v>
      </c>
      <c r="F8" s="31">
        <v>1337.5141699999999</v>
      </c>
      <c r="G8" s="22">
        <v>1699.07808</v>
      </c>
      <c r="H8" s="22">
        <v>2239.3855159</v>
      </c>
      <c r="I8" s="36">
        <v>4488.6983602</v>
      </c>
      <c r="J8" s="31">
        <v>4311.1390299000004</v>
      </c>
      <c r="K8" s="22">
        <v>3572.9289812000002</v>
      </c>
      <c r="L8" s="22">
        <v>3326.3594800000001</v>
      </c>
      <c r="M8" s="36">
        <v>3240.1924250000002</v>
      </c>
      <c r="N8" s="31">
        <v>3369.5966557000002</v>
      </c>
      <c r="O8" s="22">
        <v>3807.4633352000001</v>
      </c>
      <c r="P8" s="22">
        <v>4146.6346221000003</v>
      </c>
      <c r="Q8" s="36">
        <v>3738.1765838000001</v>
      </c>
      <c r="R8" s="31">
        <v>2913.9405534000002</v>
      </c>
      <c r="S8" s="22">
        <v>3012.0880824999999</v>
      </c>
      <c r="T8" s="22">
        <v>3928.5792270000002</v>
      </c>
      <c r="U8" s="36">
        <v>2882.8173820000002</v>
      </c>
      <c r="V8" s="31">
        <v>2344.2307765999999</v>
      </c>
      <c r="W8" s="22">
        <v>1673.3359522000001</v>
      </c>
      <c r="X8" s="22">
        <v>2077.0919908000001</v>
      </c>
      <c r="Y8" s="36">
        <v>1953.653</v>
      </c>
      <c r="Z8" s="31">
        <v>1956.4215704999999</v>
      </c>
      <c r="AA8" s="22">
        <v>1868.3235999999999</v>
      </c>
      <c r="AB8" s="22">
        <v>2382.5284999999999</v>
      </c>
      <c r="AC8" s="36">
        <v>2420.1232</v>
      </c>
      <c r="AD8" s="31">
        <v>2237.1559000000002</v>
      </c>
      <c r="AE8" s="22">
        <v>4313.4669000000004</v>
      </c>
      <c r="AF8" s="22">
        <v>3437.0201999999999</v>
      </c>
      <c r="AG8" s="36">
        <v>4282.1804000000002</v>
      </c>
      <c r="AH8" s="31">
        <v>3962.0875135000001</v>
      </c>
      <c r="AI8" s="22">
        <v>3826.8706606000001</v>
      </c>
      <c r="AJ8" s="22">
        <v>4083.6504</v>
      </c>
      <c r="AK8" s="36">
        <v>4203.5227999999997</v>
      </c>
      <c r="AL8" s="31">
        <v>4247.4829233</v>
      </c>
      <c r="AM8" s="22">
        <v>4570.4144270999996</v>
      </c>
      <c r="AN8" s="22">
        <v>5980.9953395000002</v>
      </c>
      <c r="AO8" s="36">
        <v>5556.6093764999996</v>
      </c>
      <c r="AP8" s="31">
        <v>4715.4020681999991</v>
      </c>
      <c r="AQ8" s="22">
        <v>4215.7204315999998</v>
      </c>
      <c r="AR8" s="22">
        <v>2957.4472999999998</v>
      </c>
      <c r="AS8" s="36">
        <v>2960.884</v>
      </c>
      <c r="AT8" s="31">
        <v>2833.7645720999999</v>
      </c>
      <c r="AU8" s="22">
        <v>3482.1115786999999</v>
      </c>
      <c r="AV8" s="22">
        <v>3991.0577819999999</v>
      </c>
      <c r="AW8" s="36">
        <v>3845.6408489</v>
      </c>
      <c r="AX8" s="31">
        <v>2800.1811911999998</v>
      </c>
      <c r="AY8" s="22">
        <v>2996.6098280000001</v>
      </c>
      <c r="AZ8" s="22">
        <v>3313.76</v>
      </c>
      <c r="BA8" s="36">
        <v>3414.69</v>
      </c>
      <c r="BB8" s="31">
        <v>3289.12</v>
      </c>
      <c r="BC8" s="22">
        <v>3101.61</v>
      </c>
      <c r="BD8" s="22">
        <v>3330.6788311</v>
      </c>
      <c r="BE8" s="36">
        <v>3157.3639432</v>
      </c>
      <c r="BF8" s="31">
        <v>3138.4825592000002</v>
      </c>
      <c r="BG8" s="22">
        <v>2948.3404071999998</v>
      </c>
      <c r="BH8" s="22">
        <v>2891.6250323999998</v>
      </c>
      <c r="BI8" s="36">
        <v>3052.4249997000002</v>
      </c>
      <c r="BJ8" s="31">
        <v>3307.1978109000001</v>
      </c>
      <c r="BK8" s="22"/>
      <c r="BL8" s="22"/>
      <c r="BM8" s="36"/>
    </row>
    <row r="9" spans="1:65" x14ac:dyDescent="0.25">
      <c r="A9" s="25" t="s">
        <v>10</v>
      </c>
      <c r="B9" s="31">
        <v>3.0364800000000001E-2</v>
      </c>
      <c r="C9" s="22">
        <v>2.9578E-2</v>
      </c>
      <c r="D9" s="22">
        <v>3.11238E-2</v>
      </c>
      <c r="E9" s="36">
        <v>3.0800600000000001E-2</v>
      </c>
      <c r="F9" s="31">
        <v>3.1710000000000002E-2</v>
      </c>
      <c r="G9" s="22">
        <v>3.2009000000000003E-2</v>
      </c>
      <c r="H9" s="22">
        <v>3.12324E-2</v>
      </c>
      <c r="I9" s="36">
        <v>3.0705400000000001E-2</v>
      </c>
      <c r="J9" s="31">
        <v>3.09818E-2</v>
      </c>
      <c r="K9" s="22">
        <v>3.0351E-2</v>
      </c>
      <c r="L9" s="22">
        <v>3.0843800000000001E-2</v>
      </c>
      <c r="M9" s="36">
        <v>3.0738399999999999E-2</v>
      </c>
      <c r="N9" s="31">
        <v>2.9984E-2</v>
      </c>
      <c r="O9" s="22">
        <v>2.9975399999999999E-2</v>
      </c>
      <c r="P9" s="22">
        <v>3.06816E-2</v>
      </c>
      <c r="Q9" s="36">
        <v>3.08708E-2</v>
      </c>
      <c r="R9" s="31">
        <v>3.08708E-2</v>
      </c>
      <c r="S9" s="22">
        <v>3.0917799999999999E-2</v>
      </c>
      <c r="T9" s="22">
        <v>2.96516E-2</v>
      </c>
      <c r="U9" s="36">
        <v>3.0917799999999999E-2</v>
      </c>
      <c r="V9" s="31">
        <v>2.767E-2</v>
      </c>
      <c r="W9" s="22">
        <v>2.8064599999999999E-2</v>
      </c>
      <c r="X9" s="22">
        <v>2.80748E-2</v>
      </c>
      <c r="Y9" s="36">
        <v>2.8000000000000001E-2</v>
      </c>
      <c r="Z9" s="31">
        <v>2.8132000000000001E-2</v>
      </c>
      <c r="AA9" s="22">
        <v>2.8000000000000001E-2</v>
      </c>
      <c r="AB9" s="22">
        <v>2.7900000000000001E-2</v>
      </c>
      <c r="AC9" s="36">
        <v>2.69E-2</v>
      </c>
      <c r="AD9" s="31">
        <v>2.7099999999999999E-2</v>
      </c>
      <c r="AE9" s="22">
        <v>2.7799999999999998E-2</v>
      </c>
      <c r="AF9" s="22">
        <v>2.8299999999999999E-2</v>
      </c>
      <c r="AG9" s="36">
        <v>2.8500000000000001E-2</v>
      </c>
      <c r="AH9" s="31">
        <v>2.9077200000000001E-2</v>
      </c>
      <c r="AI9" s="22">
        <v>2.8127599999999999E-2</v>
      </c>
      <c r="AJ9" s="22">
        <v>2.7900000000000001E-2</v>
      </c>
      <c r="AK9" s="36">
        <v>2.7799999999999998E-2</v>
      </c>
      <c r="AL9" s="31">
        <v>2.7765000000000001E-2</v>
      </c>
      <c r="AM9" s="22">
        <v>2.7804200000000001E-2</v>
      </c>
      <c r="AN9" s="22">
        <v>2.7293100000000001E-2</v>
      </c>
      <c r="AO9" s="36">
        <v>2.7603200000000001E-2</v>
      </c>
      <c r="AP9" s="31">
        <v>2.7313500000000001E-2</v>
      </c>
      <c r="AQ9" s="22">
        <v>2.75666E-2</v>
      </c>
      <c r="AR9" s="22">
        <v>2.81E-2</v>
      </c>
      <c r="AS9" s="36">
        <v>2.8799999999999999E-2</v>
      </c>
      <c r="AT9" s="31">
        <v>2.8403299999999999E-2</v>
      </c>
      <c r="AU9" s="22">
        <v>2.8572199999999999E-2</v>
      </c>
      <c r="AV9" s="22">
        <v>2.83068E-2</v>
      </c>
      <c r="AW9" s="36">
        <v>2.7991800000000001E-2</v>
      </c>
      <c r="AX9" s="31">
        <v>2.75602E-2</v>
      </c>
      <c r="AY9" s="22">
        <v>2.6726400000000001E-2</v>
      </c>
      <c r="AZ9" s="22">
        <v>0.03</v>
      </c>
      <c r="BA9" s="36">
        <v>0.03</v>
      </c>
      <c r="BB9" s="31">
        <v>0.03</v>
      </c>
      <c r="BC9" s="22">
        <v>0.03</v>
      </c>
      <c r="BD9" s="22">
        <v>2.6224899999999999E-2</v>
      </c>
      <c r="BE9" s="36">
        <v>2.68334E-2</v>
      </c>
      <c r="BF9" s="31">
        <v>2.65005E-2</v>
      </c>
      <c r="BG9" s="22">
        <v>2.6287499999999998E-2</v>
      </c>
      <c r="BH9" s="22">
        <v>2.7072200000000001E-2</v>
      </c>
      <c r="BI9" s="36">
        <v>2.60827E-2</v>
      </c>
      <c r="BJ9" s="31">
        <v>2.6522199999999999E-2</v>
      </c>
      <c r="BK9" s="22"/>
      <c r="BL9" s="22"/>
      <c r="BM9" s="36"/>
    </row>
    <row r="10" spans="1:65" x14ac:dyDescent="0.25">
      <c r="A10" s="25" t="s">
        <v>11</v>
      </c>
      <c r="B10" s="31">
        <v>560</v>
      </c>
      <c r="C10" s="22">
        <v>545.29999999999995</v>
      </c>
      <c r="D10" s="22">
        <v>573.79999999999995</v>
      </c>
      <c r="E10" s="36">
        <v>567.70000000000005</v>
      </c>
      <c r="F10" s="31">
        <v>585.5</v>
      </c>
      <c r="G10" s="22">
        <v>591</v>
      </c>
      <c r="H10" s="22">
        <v>581.6674921</v>
      </c>
      <c r="I10" s="36">
        <v>572.40323490000003</v>
      </c>
      <c r="J10" s="31">
        <v>571.66380879999997</v>
      </c>
      <c r="K10" s="22">
        <v>560.14463929999999</v>
      </c>
      <c r="L10" s="22">
        <v>569.48306549999995</v>
      </c>
      <c r="M10" s="36">
        <v>567.54827850000004</v>
      </c>
      <c r="N10" s="31">
        <v>554.25463130000003</v>
      </c>
      <c r="O10" s="22">
        <v>557.06134569999995</v>
      </c>
      <c r="P10" s="22">
        <v>568.25456099999997</v>
      </c>
      <c r="Q10" s="36">
        <v>571.65409839999995</v>
      </c>
      <c r="R10" s="31">
        <v>574.1649476</v>
      </c>
      <c r="S10" s="22">
        <v>574.39314230000002</v>
      </c>
      <c r="T10" s="22">
        <v>551.13637670000003</v>
      </c>
      <c r="U10" s="36">
        <v>538.66323769999997</v>
      </c>
      <c r="V10" s="31">
        <v>513.02913060000003</v>
      </c>
      <c r="W10" s="22">
        <v>522.89643209999997</v>
      </c>
      <c r="X10" s="22">
        <v>521.91171680000002</v>
      </c>
      <c r="Y10" s="36">
        <v>515.21600000000001</v>
      </c>
      <c r="Z10" s="31">
        <v>523.80158370000004</v>
      </c>
      <c r="AA10" s="22">
        <v>520.07349999999997</v>
      </c>
      <c r="AB10" s="22">
        <v>518.94749999999999</v>
      </c>
      <c r="AC10" s="36">
        <v>499.80860000000001</v>
      </c>
      <c r="AD10" s="31">
        <v>504.46600000000001</v>
      </c>
      <c r="AE10" s="22">
        <v>517.29660000000001</v>
      </c>
      <c r="AF10" s="22">
        <v>525.44880000000001</v>
      </c>
      <c r="AG10" s="36">
        <v>529.48170000000005</v>
      </c>
      <c r="AH10" s="31">
        <v>540.54358660000003</v>
      </c>
      <c r="AI10" s="22">
        <v>522.8909969</v>
      </c>
      <c r="AJ10" s="22">
        <v>518.76329999999996</v>
      </c>
      <c r="AK10" s="36">
        <v>517.11590000000001</v>
      </c>
      <c r="AL10" s="31">
        <v>516.18359629999998</v>
      </c>
      <c r="AM10" s="22">
        <v>517.64783599999998</v>
      </c>
      <c r="AN10" s="22">
        <v>508.21329100000003</v>
      </c>
      <c r="AO10" s="36">
        <v>513.86781689999998</v>
      </c>
      <c r="AP10" s="31">
        <v>508.21485200000001</v>
      </c>
      <c r="AQ10" s="22">
        <v>512.98069710000004</v>
      </c>
      <c r="AR10" s="22">
        <v>523.51099999999997</v>
      </c>
      <c r="AS10" s="36">
        <v>536.06600000000003</v>
      </c>
      <c r="AT10" s="31">
        <v>528.54962809999995</v>
      </c>
      <c r="AU10" s="22">
        <v>533.83211119999999</v>
      </c>
      <c r="AV10" s="22">
        <v>1453.4063358999999</v>
      </c>
      <c r="AW10" s="36">
        <v>1437.2733622999999</v>
      </c>
      <c r="AX10" s="31">
        <v>1415.4482227999999</v>
      </c>
      <c r="AY10" s="22">
        <v>1373.6716848000001</v>
      </c>
      <c r="AZ10" s="22">
        <v>1304.43</v>
      </c>
      <c r="BA10" s="36">
        <v>1372.85</v>
      </c>
      <c r="BB10" s="31">
        <v>1389.18</v>
      </c>
      <c r="BC10" s="22">
        <v>1379.76</v>
      </c>
      <c r="BD10" s="22">
        <v>1355.7716326</v>
      </c>
      <c r="BE10" s="36">
        <v>1387.4992205000001</v>
      </c>
      <c r="BF10" s="31">
        <v>1370.0697348000001</v>
      </c>
      <c r="BG10" s="22">
        <v>1359.1853844</v>
      </c>
      <c r="BH10" s="22">
        <v>1399.1665565999999</v>
      </c>
      <c r="BI10" s="36">
        <v>1347.0878270000001</v>
      </c>
      <c r="BJ10" s="31">
        <v>1369.1971942</v>
      </c>
      <c r="BK10" s="22"/>
      <c r="BL10" s="22"/>
      <c r="BM10" s="36"/>
    </row>
    <row r="11" spans="1:65" x14ac:dyDescent="0.25">
      <c r="A11" s="25" t="s">
        <v>12</v>
      </c>
      <c r="B11" s="32">
        <v>831.7</v>
      </c>
      <c r="C11" s="22">
        <v>813.6</v>
      </c>
      <c r="D11" s="22">
        <v>933.9</v>
      </c>
      <c r="E11" s="36">
        <v>1599.8</v>
      </c>
      <c r="F11" s="32">
        <v>1400.4</v>
      </c>
      <c r="G11" s="22">
        <v>1521.2</v>
      </c>
      <c r="H11" s="22">
        <v>1610.8710000000001</v>
      </c>
      <c r="I11" s="36">
        <v>1904.7080000000001</v>
      </c>
      <c r="J11" s="32">
        <v>2281.86</v>
      </c>
      <c r="K11" s="22">
        <v>2194.2260000000001</v>
      </c>
      <c r="L11" s="22">
        <v>2354.6660000000002</v>
      </c>
      <c r="M11" s="36">
        <v>2286.0360000000001</v>
      </c>
      <c r="N11" s="32">
        <v>2224.3470000000002</v>
      </c>
      <c r="O11" s="22">
        <v>1662.8109999999999</v>
      </c>
      <c r="P11" s="22">
        <v>1852.6389999999999</v>
      </c>
      <c r="Q11" s="36">
        <v>1713.8966700000001</v>
      </c>
      <c r="R11" s="32">
        <v>1843.8338900000001</v>
      </c>
      <c r="S11" s="22">
        <v>1752.3096599999999</v>
      </c>
      <c r="T11" s="22">
        <v>1524.83142</v>
      </c>
      <c r="U11" s="36">
        <v>1637.0741499999999</v>
      </c>
      <c r="V11" s="32">
        <v>1699.53988</v>
      </c>
      <c r="W11" s="22">
        <v>1679.21173</v>
      </c>
      <c r="X11" s="22">
        <v>1582.6764900000001</v>
      </c>
      <c r="Y11" s="36">
        <v>1432.2349999999999</v>
      </c>
      <c r="Z11" s="32">
        <v>1711.0990428</v>
      </c>
      <c r="AA11" s="22">
        <v>1719.6359</v>
      </c>
      <c r="AB11" s="22">
        <v>1853.2572</v>
      </c>
      <c r="AC11" s="36">
        <v>1720.2906</v>
      </c>
      <c r="AD11" s="32">
        <v>1629.9549999999999</v>
      </c>
      <c r="AE11" s="22">
        <v>1725.6007999999999</v>
      </c>
      <c r="AF11" s="22">
        <v>1917.0641000000001</v>
      </c>
      <c r="AG11" s="36">
        <v>1939.8516</v>
      </c>
      <c r="AH11" s="32">
        <v>1984.63156</v>
      </c>
      <c r="AI11" s="22">
        <v>1878.2646999999999</v>
      </c>
      <c r="AJ11" s="22">
        <v>1787.3126</v>
      </c>
      <c r="AK11" s="36">
        <v>1934.6891000000001</v>
      </c>
      <c r="AL11" s="32">
        <v>1959.11997</v>
      </c>
      <c r="AM11" s="22">
        <v>2200.0810099999999</v>
      </c>
      <c r="AN11" s="22">
        <v>2334.3314599999999</v>
      </c>
      <c r="AO11" s="36">
        <v>2387.1921950000001</v>
      </c>
      <c r="AP11" s="32">
        <v>2556.7525129999999</v>
      </c>
      <c r="AQ11" s="22">
        <v>2799.751988</v>
      </c>
      <c r="AR11" s="22">
        <v>2993.3101999999999</v>
      </c>
      <c r="AS11" s="36">
        <v>3041.4722000000002</v>
      </c>
      <c r="AT11" s="32">
        <v>2719.475473</v>
      </c>
      <c r="AU11" s="22">
        <v>2839.1654910000002</v>
      </c>
      <c r="AV11" s="22">
        <v>2961.3912780000001</v>
      </c>
      <c r="AW11" s="36">
        <v>3123.0141079999999</v>
      </c>
      <c r="AX11" s="32">
        <v>3337.2625200000002</v>
      </c>
      <c r="AY11" s="22">
        <v>3133.6913669999999</v>
      </c>
      <c r="AZ11" s="22">
        <v>2883.28</v>
      </c>
      <c r="BA11" s="36">
        <v>3141.45</v>
      </c>
      <c r="BB11" s="32">
        <v>3419.76</v>
      </c>
      <c r="BC11" s="22">
        <v>3309.66</v>
      </c>
      <c r="BD11" s="22">
        <v>3238.1236374999999</v>
      </c>
      <c r="BE11" s="36">
        <v>3582.2314224000002</v>
      </c>
      <c r="BF11" s="40">
        <v>3843.8170958999999</v>
      </c>
      <c r="BG11" s="22">
        <v>4050.8302190999998</v>
      </c>
      <c r="BH11" s="22">
        <v>4567.4075446999996</v>
      </c>
      <c r="BI11" s="36">
        <v>4522.9171015000002</v>
      </c>
      <c r="BJ11" s="40">
        <v>5393.0040471000002</v>
      </c>
      <c r="BK11" s="22"/>
      <c r="BL11" s="22"/>
      <c r="BM11" s="36"/>
    </row>
    <row r="12" spans="1:65" x14ac:dyDescent="0.25">
      <c r="A12" s="26" t="s">
        <v>13</v>
      </c>
      <c r="B12" s="33">
        <v>1657.8</v>
      </c>
      <c r="C12" s="28">
        <v>974.3</v>
      </c>
      <c r="D12" s="28">
        <v>1004.9</v>
      </c>
      <c r="E12" s="37">
        <v>955.5</v>
      </c>
      <c r="F12" s="33">
        <v>438</v>
      </c>
      <c r="G12" s="28">
        <v>339.6</v>
      </c>
      <c r="H12" s="28">
        <v>283.84699999999998</v>
      </c>
      <c r="I12" s="37">
        <v>950.10500000000002</v>
      </c>
      <c r="J12" s="33">
        <v>920.51400000000001</v>
      </c>
      <c r="K12" s="28">
        <v>2002.2139999999999</v>
      </c>
      <c r="L12" s="28">
        <v>1875.499</v>
      </c>
      <c r="M12" s="37">
        <v>2001.2180000000001</v>
      </c>
      <c r="N12" s="33">
        <v>2000.444</v>
      </c>
      <c r="O12" s="28">
        <v>1990.19</v>
      </c>
      <c r="P12" s="28">
        <v>820.1</v>
      </c>
      <c r="Q12" s="37">
        <v>627.1</v>
      </c>
      <c r="R12" s="33">
        <v>383.101</v>
      </c>
      <c r="S12" s="28">
        <v>1087.2</v>
      </c>
      <c r="T12" s="28">
        <v>0</v>
      </c>
      <c r="U12" s="37">
        <v>0.5</v>
      </c>
      <c r="V12" s="33">
        <v>3.7</v>
      </c>
      <c r="W12" s="28">
        <v>745.20100000000002</v>
      </c>
      <c r="X12" s="28">
        <v>446.90100000000001</v>
      </c>
      <c r="Y12" s="37">
        <v>274.702</v>
      </c>
      <c r="Z12" s="33">
        <v>2.4199999999999998E-3</v>
      </c>
      <c r="AA12" s="28">
        <v>206.1001</v>
      </c>
      <c r="AB12" s="28">
        <v>0.20399999999999999</v>
      </c>
      <c r="AC12" s="37">
        <v>286.904</v>
      </c>
      <c r="AD12" s="33">
        <v>644.51300000000003</v>
      </c>
      <c r="AE12" s="28">
        <v>4.5984999999999996</v>
      </c>
      <c r="AF12" s="28">
        <v>1387.1385</v>
      </c>
      <c r="AG12" s="37">
        <v>563.72130000000004</v>
      </c>
      <c r="AH12" s="33">
        <v>507.34526</v>
      </c>
      <c r="AI12" s="28">
        <v>603.33184000000006</v>
      </c>
      <c r="AJ12" s="28">
        <v>536.63189999999997</v>
      </c>
      <c r="AK12" s="37">
        <v>502.24189999999999</v>
      </c>
      <c r="AL12" s="33">
        <v>522.83514000000002</v>
      </c>
      <c r="AM12" s="28">
        <v>1002.56655</v>
      </c>
      <c r="AN12" s="28">
        <v>7.3411200000000001</v>
      </c>
      <c r="AO12" s="37">
        <v>935.83749</v>
      </c>
      <c r="AP12" s="33">
        <v>6.1</v>
      </c>
      <c r="AQ12" s="28">
        <v>1267.2</v>
      </c>
      <c r="AR12" s="28">
        <v>847.1</v>
      </c>
      <c r="AS12" s="37">
        <v>930</v>
      </c>
      <c r="AT12" s="33">
        <v>858.2</v>
      </c>
      <c r="AU12" s="28">
        <v>554.20077000000003</v>
      </c>
      <c r="AV12" s="28">
        <v>54.000070000000001</v>
      </c>
      <c r="AW12" s="37">
        <v>19.000029999999999</v>
      </c>
      <c r="AX12" s="33">
        <v>18.800160000000002</v>
      </c>
      <c r="AY12" s="28">
        <v>2.2000899999999999</v>
      </c>
      <c r="AZ12" s="28">
        <v>1.8</v>
      </c>
      <c r="BA12" s="37">
        <v>0.5</v>
      </c>
      <c r="BB12" s="33">
        <v>0.5</v>
      </c>
      <c r="BC12" s="28">
        <v>0.4</v>
      </c>
      <c r="BD12" s="28">
        <v>0.4000589</v>
      </c>
      <c r="BE12" s="37">
        <v>0.30004419999999998</v>
      </c>
      <c r="BF12" s="33">
        <v>0.1000147</v>
      </c>
      <c r="BG12" s="28">
        <v>0.1000147</v>
      </c>
      <c r="BH12" s="28">
        <v>0.10004</v>
      </c>
      <c r="BI12" s="37">
        <v>0.1000118</v>
      </c>
      <c r="BJ12" s="33">
        <v>0.1000354</v>
      </c>
      <c r="BK12" s="28"/>
      <c r="BL12" s="28"/>
      <c r="BM12" s="37"/>
    </row>
    <row r="13" spans="1:65" ht="15.75" x14ac:dyDescent="0.25">
      <c r="A13" s="18"/>
      <c r="B13" s="19"/>
    </row>
    <row r="16" spans="1:65" x14ac:dyDescent="0.25"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2:62" x14ac:dyDescent="0.25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</row>
    <row r="18" spans="2:62" x14ac:dyDescent="0.25"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</row>
    <row r="19" spans="2:62" x14ac:dyDescent="0.25">
      <c r="AV19" s="48"/>
      <c r="AW19" s="48"/>
      <c r="AX19" s="48"/>
      <c r="AY19" s="48"/>
      <c r="AZ19" s="48"/>
      <c r="BA19" s="48"/>
      <c r="BB19" s="56"/>
      <c r="BC19" s="56"/>
      <c r="BD19" s="56"/>
      <c r="BE19" s="56"/>
      <c r="BF19" s="56"/>
      <c r="BG19" s="56"/>
      <c r="BH19" s="56"/>
      <c r="BI19" s="56"/>
      <c r="BJ19" s="56"/>
    </row>
    <row r="20" spans="2:62" x14ac:dyDescent="0.25">
      <c r="AV20" s="48"/>
      <c r="AW20" s="48"/>
      <c r="AX20" s="48"/>
      <c r="AY20" s="48"/>
      <c r="AZ20" s="48"/>
      <c r="BA20" s="56"/>
      <c r="BB20" s="56"/>
      <c r="BC20" s="56"/>
      <c r="BD20" s="56"/>
      <c r="BE20" s="56"/>
      <c r="BF20" s="56"/>
      <c r="BG20" s="56"/>
      <c r="BH20" s="56"/>
      <c r="BI20" s="56"/>
    </row>
    <row r="21" spans="2:62" x14ac:dyDescent="0.25"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</row>
    <row r="22" spans="2:62" x14ac:dyDescent="0.25"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</row>
    <row r="23" spans="2:62" x14ac:dyDescent="0.25"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</row>
  </sheetData>
  <mergeCells count="19">
    <mergeCell ref="V4:Y4"/>
    <mergeCell ref="Z4:AC4"/>
    <mergeCell ref="BB4:BE4"/>
    <mergeCell ref="AD4:AG4"/>
    <mergeCell ref="AH4:AK4"/>
    <mergeCell ref="BJ4:BM4"/>
    <mergeCell ref="A2:BM2"/>
    <mergeCell ref="A3:BM3"/>
    <mergeCell ref="AL4:AO4"/>
    <mergeCell ref="AP4:AS4"/>
    <mergeCell ref="BF4:BI4"/>
    <mergeCell ref="AT4:AW4"/>
    <mergeCell ref="AX4:BA4"/>
    <mergeCell ref="A4:A5"/>
    <mergeCell ref="B4:E4"/>
    <mergeCell ref="F4:I4"/>
    <mergeCell ref="J4:M4"/>
    <mergeCell ref="N4:Q4"/>
    <mergeCell ref="R4:U4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A23"/>
  <sheetViews>
    <sheetView showGridLines="0" showZeros="0" zoomScaleNormal="100" workbookViewId="0">
      <pane xSplit="1" ySplit="5" topLeftCell="AZ6" activePane="bottomRight" state="frozen"/>
      <selection pane="topRight" activeCell="B1" sqref="B1"/>
      <selection pane="bottomLeft" activeCell="A6" sqref="A6"/>
      <selection pane="bottomRight" activeCell="BE29" sqref="BE29"/>
    </sheetView>
  </sheetViews>
  <sheetFormatPr defaultRowHeight="15" x14ac:dyDescent="0.25"/>
  <cols>
    <col min="1" max="1" width="42.5703125" style="2" bestFit="1" customWidth="1"/>
    <col min="2" max="2" width="8" style="2" bestFit="1" customWidth="1"/>
    <col min="3" max="61" width="8" style="1" bestFit="1" customWidth="1"/>
    <col min="62" max="209" width="9.140625" style="1" customWidth="1"/>
    <col min="210" max="211" width="9.140625" style="4" customWidth="1"/>
    <col min="212" max="16384" width="9.140625" style="4"/>
  </cols>
  <sheetData>
    <row r="1" spans="1:65" x14ac:dyDescent="0.25">
      <c r="A1" s="23" t="s">
        <v>0</v>
      </c>
      <c r="B1" s="3"/>
    </row>
    <row r="2" spans="1:65" x14ac:dyDescent="0.2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</row>
    <row r="3" spans="1:65" x14ac:dyDescent="0.25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</row>
    <row r="4" spans="1:65" x14ac:dyDescent="0.25">
      <c r="A4" s="61"/>
      <c r="B4" s="57">
        <v>2010</v>
      </c>
      <c r="C4" s="57"/>
      <c r="D4" s="57"/>
      <c r="E4" s="57"/>
      <c r="F4" s="57">
        <v>2011</v>
      </c>
      <c r="G4" s="58"/>
      <c r="H4" s="58"/>
      <c r="I4" s="58"/>
      <c r="J4" s="57">
        <v>2012</v>
      </c>
      <c r="K4" s="58"/>
      <c r="L4" s="58"/>
      <c r="M4" s="58"/>
      <c r="N4" s="57">
        <v>2013</v>
      </c>
      <c r="O4" s="58"/>
      <c r="P4" s="58"/>
      <c r="Q4" s="58"/>
      <c r="R4" s="57">
        <v>2014</v>
      </c>
      <c r="S4" s="58"/>
      <c r="T4" s="58"/>
      <c r="U4" s="58"/>
      <c r="V4" s="57">
        <v>2015</v>
      </c>
      <c r="W4" s="58"/>
      <c r="X4" s="58"/>
      <c r="Y4" s="58"/>
      <c r="Z4" s="57">
        <v>2016</v>
      </c>
      <c r="AA4" s="58"/>
      <c r="AB4" s="58"/>
      <c r="AC4" s="58"/>
      <c r="AD4" s="57">
        <v>2017</v>
      </c>
      <c r="AE4" s="58"/>
      <c r="AF4" s="58"/>
      <c r="AG4" s="58"/>
      <c r="AH4" s="57">
        <v>2018</v>
      </c>
      <c r="AI4" s="58"/>
      <c r="AJ4" s="58"/>
      <c r="AK4" s="58"/>
      <c r="AL4" s="57">
        <v>2019</v>
      </c>
      <c r="AM4" s="58"/>
      <c r="AN4" s="58"/>
      <c r="AO4" s="58"/>
      <c r="AP4" s="57">
        <v>2020</v>
      </c>
      <c r="AQ4" s="58"/>
      <c r="AR4" s="58"/>
      <c r="AS4" s="58"/>
      <c r="AT4" s="57">
        <v>2021</v>
      </c>
      <c r="AU4" s="58"/>
      <c r="AV4" s="58"/>
      <c r="AW4" s="58"/>
      <c r="AX4" s="57">
        <v>2022</v>
      </c>
      <c r="AY4" s="58"/>
      <c r="AZ4" s="58"/>
      <c r="BA4" s="58"/>
      <c r="BB4" s="57">
        <v>2023</v>
      </c>
      <c r="BC4" s="58"/>
      <c r="BD4" s="58"/>
      <c r="BE4" s="58"/>
      <c r="BF4" s="57">
        <v>2024</v>
      </c>
      <c r="BG4" s="58"/>
      <c r="BH4" s="58"/>
      <c r="BI4" s="59"/>
      <c r="BJ4" s="57">
        <v>2025</v>
      </c>
      <c r="BK4" s="58"/>
      <c r="BL4" s="58"/>
      <c r="BM4" s="59"/>
    </row>
    <row r="5" spans="1:65" x14ac:dyDescent="0.25">
      <c r="A5" s="62"/>
      <c r="B5" s="29" t="s">
        <v>3</v>
      </c>
      <c r="C5" s="29" t="s">
        <v>4</v>
      </c>
      <c r="D5" s="29" t="s">
        <v>5</v>
      </c>
      <c r="E5" s="29" t="s">
        <v>6</v>
      </c>
      <c r="F5" s="29" t="s">
        <v>3</v>
      </c>
      <c r="G5" s="29" t="s">
        <v>4</v>
      </c>
      <c r="H5" s="29" t="s">
        <v>5</v>
      </c>
      <c r="I5" s="29" t="s">
        <v>6</v>
      </c>
      <c r="J5" s="29" t="s">
        <v>3</v>
      </c>
      <c r="K5" s="29" t="s">
        <v>4</v>
      </c>
      <c r="L5" s="29" t="s">
        <v>5</v>
      </c>
      <c r="M5" s="29" t="s">
        <v>6</v>
      </c>
      <c r="N5" s="29" t="s">
        <v>3</v>
      </c>
      <c r="O5" s="29" t="s">
        <v>4</v>
      </c>
      <c r="P5" s="29" t="s">
        <v>5</v>
      </c>
      <c r="Q5" s="29" t="s">
        <v>6</v>
      </c>
      <c r="R5" s="29" t="s">
        <v>3</v>
      </c>
      <c r="S5" s="29" t="s">
        <v>4</v>
      </c>
      <c r="T5" s="29" t="s">
        <v>5</v>
      </c>
      <c r="U5" s="29" t="s">
        <v>6</v>
      </c>
      <c r="V5" s="29" t="s">
        <v>3</v>
      </c>
      <c r="W5" s="29" t="s">
        <v>4</v>
      </c>
      <c r="X5" s="29" t="s">
        <v>5</v>
      </c>
      <c r="Y5" s="29" t="s">
        <v>6</v>
      </c>
      <c r="Z5" s="29" t="s">
        <v>3</v>
      </c>
      <c r="AA5" s="29" t="s">
        <v>4</v>
      </c>
      <c r="AB5" s="29" t="s">
        <v>5</v>
      </c>
      <c r="AC5" s="29" t="s">
        <v>6</v>
      </c>
      <c r="AD5" s="29" t="s">
        <v>3</v>
      </c>
      <c r="AE5" s="29" t="s">
        <v>4</v>
      </c>
      <c r="AF5" s="29" t="s">
        <v>5</v>
      </c>
      <c r="AG5" s="29" t="s">
        <v>6</v>
      </c>
      <c r="AH5" s="29" t="s">
        <v>3</v>
      </c>
      <c r="AI5" s="29" t="s">
        <v>4</v>
      </c>
      <c r="AJ5" s="29" t="s">
        <v>5</v>
      </c>
      <c r="AK5" s="29" t="s">
        <v>6</v>
      </c>
      <c r="AL5" s="29" t="s">
        <v>3</v>
      </c>
      <c r="AM5" s="29" t="s">
        <v>4</v>
      </c>
      <c r="AN5" s="29" t="s">
        <v>5</v>
      </c>
      <c r="AO5" s="29" t="s">
        <v>6</v>
      </c>
      <c r="AP5" s="29" t="s">
        <v>3</v>
      </c>
      <c r="AQ5" s="29" t="s">
        <v>4</v>
      </c>
      <c r="AR5" s="29" t="s">
        <v>5</v>
      </c>
      <c r="AS5" s="29" t="s">
        <v>6</v>
      </c>
      <c r="AT5" s="29" t="s">
        <v>3</v>
      </c>
      <c r="AU5" s="29" t="s">
        <v>4</v>
      </c>
      <c r="AV5" s="29" t="s">
        <v>5</v>
      </c>
      <c r="AW5" s="29" t="s">
        <v>6</v>
      </c>
      <c r="AX5" s="29" t="s">
        <v>3</v>
      </c>
      <c r="AY5" s="29" t="s">
        <v>4</v>
      </c>
      <c r="AZ5" s="29" t="s">
        <v>5</v>
      </c>
      <c r="BA5" s="29" t="s">
        <v>6</v>
      </c>
      <c r="BB5" s="29" t="s">
        <v>3</v>
      </c>
      <c r="BC5" s="29" t="s">
        <v>4</v>
      </c>
      <c r="BD5" s="29" t="s">
        <v>5</v>
      </c>
      <c r="BE5" s="29" t="s">
        <v>6</v>
      </c>
      <c r="BF5" s="29" t="s">
        <v>3</v>
      </c>
      <c r="BG5" s="29" t="s">
        <v>4</v>
      </c>
      <c r="BH5" s="29" t="s">
        <v>5</v>
      </c>
      <c r="BI5" s="29" t="s">
        <v>6</v>
      </c>
      <c r="BJ5" s="29" t="s">
        <v>3</v>
      </c>
      <c r="BK5" s="29" t="s">
        <v>4</v>
      </c>
      <c r="BL5" s="29" t="s">
        <v>5</v>
      </c>
      <c r="BM5" s="29" t="s">
        <v>6</v>
      </c>
    </row>
    <row r="6" spans="1:65" x14ac:dyDescent="0.25">
      <c r="A6" s="24" t="s">
        <v>7</v>
      </c>
      <c r="B6" s="30">
        <v>27121.348772000001</v>
      </c>
      <c r="C6" s="21">
        <v>26600.429990000001</v>
      </c>
      <c r="D6" s="21">
        <v>27829.014916</v>
      </c>
      <c r="E6" s="34">
        <v>28245.605152</v>
      </c>
      <c r="F6" s="30">
        <v>35189.222061</v>
      </c>
      <c r="G6" s="21">
        <v>34615.083471999998</v>
      </c>
      <c r="H6" s="21">
        <v>32461.717629999999</v>
      </c>
      <c r="I6" s="34">
        <v>29299.517589999999</v>
      </c>
      <c r="J6" s="30">
        <v>32289.359105</v>
      </c>
      <c r="K6" s="21">
        <v>32332.567792999998</v>
      </c>
      <c r="L6" s="21">
        <v>30093.719068999999</v>
      </c>
      <c r="M6" s="34">
        <v>28268.810196999999</v>
      </c>
      <c r="N6" s="30">
        <v>28109.496920000001</v>
      </c>
      <c r="O6" s="21">
        <v>26002.829732999999</v>
      </c>
      <c r="P6" s="21">
        <v>24254.368450999998</v>
      </c>
      <c r="Q6" s="34">
        <v>24715.168836000001</v>
      </c>
      <c r="R6" s="30">
        <v>26515.004518999998</v>
      </c>
      <c r="S6" s="21">
        <v>26500.105142</v>
      </c>
      <c r="T6" s="21">
        <v>27888.219042000001</v>
      </c>
      <c r="U6" s="34">
        <v>29208.5489246</v>
      </c>
      <c r="V6" s="30">
        <v>29100.712584299999</v>
      </c>
      <c r="W6" s="21">
        <v>28841.582838900002</v>
      </c>
      <c r="X6" s="21">
        <v>28012.741557699999</v>
      </c>
      <c r="Y6" s="34">
        <v>27871.269609999999</v>
      </c>
      <c r="Z6" s="30">
        <v>28394.076505500001</v>
      </c>
      <c r="AA6" s="21">
        <v>30374.166951499999</v>
      </c>
      <c r="AB6" s="21">
        <v>31230.982774700002</v>
      </c>
      <c r="AC6" s="34">
        <v>29710.249</v>
      </c>
      <c r="AD6" s="30">
        <v>29742.0394046</v>
      </c>
      <c r="AE6" s="21">
        <v>30010.733833999999</v>
      </c>
      <c r="AF6" s="21">
        <v>32208.562000000002</v>
      </c>
      <c r="AG6" s="34">
        <v>30996.649000000001</v>
      </c>
      <c r="AH6" s="30">
        <v>30648.6684627</v>
      </c>
      <c r="AI6" s="21">
        <v>30096.077771200002</v>
      </c>
      <c r="AJ6" s="21">
        <v>29977.093051299998</v>
      </c>
      <c r="AK6" s="34">
        <v>30927.026954299999</v>
      </c>
      <c r="AL6" s="30">
        <v>27042.717000000001</v>
      </c>
      <c r="AM6" s="21">
        <v>28223.3</v>
      </c>
      <c r="AN6" s="21">
        <v>28796.203614999999</v>
      </c>
      <c r="AO6" s="34">
        <v>28957.509872699997</v>
      </c>
      <c r="AP6" s="30">
        <v>29782.410618500002</v>
      </c>
      <c r="AQ6" s="21">
        <v>32891.258567500001</v>
      </c>
      <c r="AR6" s="21">
        <v>33783.839269099997</v>
      </c>
      <c r="AS6" s="34">
        <v>35638.084977899998</v>
      </c>
      <c r="AT6" s="30">
        <v>33506.215591699998</v>
      </c>
      <c r="AU6" s="21">
        <v>35049.4095753</v>
      </c>
      <c r="AV6" s="21">
        <v>35520.276729600002</v>
      </c>
      <c r="AW6" s="34">
        <v>34377.974028299999</v>
      </c>
      <c r="AX6" s="30">
        <v>33125.099386399997</v>
      </c>
      <c r="AY6" s="21">
        <v>31960.6573537</v>
      </c>
      <c r="AZ6" s="21">
        <v>32638.671263200002</v>
      </c>
      <c r="BA6" s="34">
        <v>35076.0288611</v>
      </c>
      <c r="BB6" s="30">
        <v>36214.799776799999</v>
      </c>
      <c r="BC6" s="21">
        <v>34456.779237800001</v>
      </c>
      <c r="BD6" s="21">
        <v>31883.450430600002</v>
      </c>
      <c r="BE6" s="34">
        <v>35944.053102999998</v>
      </c>
      <c r="BF6" s="30">
        <v>37847.050000000003</v>
      </c>
      <c r="BG6" s="21">
        <v>39932.61</v>
      </c>
      <c r="BH6" s="21">
        <v>44590.880133962972</v>
      </c>
      <c r="BI6" s="34">
        <v>45823.4853515</v>
      </c>
      <c r="BJ6" s="30">
        <v>50072.505607999999</v>
      </c>
      <c r="BK6" s="21"/>
      <c r="BL6" s="21"/>
      <c r="BM6" s="34"/>
    </row>
    <row r="7" spans="1:65" x14ac:dyDescent="0.25">
      <c r="A7" s="24" t="s">
        <v>8</v>
      </c>
      <c r="B7" s="31"/>
      <c r="C7" s="22"/>
      <c r="D7" s="22"/>
      <c r="E7" s="36"/>
      <c r="F7" s="38"/>
      <c r="I7" s="35"/>
      <c r="J7" s="38"/>
      <c r="M7" s="35"/>
      <c r="N7" s="38"/>
      <c r="Q7" s="35"/>
      <c r="R7" s="38"/>
      <c r="U7" s="35"/>
      <c r="V7" s="38"/>
      <c r="Y7" s="35"/>
      <c r="Z7" s="38"/>
      <c r="AC7" s="35"/>
      <c r="AD7" s="38"/>
      <c r="AG7" s="35"/>
      <c r="AH7" s="38"/>
      <c r="AK7" s="35"/>
      <c r="AL7" s="38"/>
      <c r="AO7" s="35"/>
      <c r="AP7" s="38"/>
      <c r="AS7" s="35"/>
      <c r="AT7" s="38"/>
      <c r="AW7" s="35"/>
      <c r="AX7" s="38"/>
      <c r="BA7" s="35"/>
      <c r="BB7" s="38"/>
      <c r="BE7" s="35"/>
      <c r="BF7" s="38"/>
      <c r="BG7" s="48"/>
      <c r="BH7" s="48"/>
      <c r="BI7" s="35"/>
      <c r="BJ7" s="38"/>
      <c r="BK7" s="48"/>
      <c r="BL7" s="48"/>
      <c r="BM7" s="35"/>
    </row>
    <row r="8" spans="1:65" x14ac:dyDescent="0.25">
      <c r="A8" s="25" t="s">
        <v>9</v>
      </c>
      <c r="B8" s="31">
        <v>23981.547071000001</v>
      </c>
      <c r="C8" s="22">
        <v>23382.098591999998</v>
      </c>
      <c r="D8" s="22">
        <v>24435.201433999999</v>
      </c>
      <c r="E8" s="36">
        <v>24635.256503000001</v>
      </c>
      <c r="F8" s="31">
        <v>31535.070821000001</v>
      </c>
      <c r="G8" s="22">
        <v>30618.437526999998</v>
      </c>
      <c r="H8" s="22">
        <v>28215.723544</v>
      </c>
      <c r="I8" s="36">
        <v>24637.699215000001</v>
      </c>
      <c r="J8" s="31">
        <v>26608.871565000001</v>
      </c>
      <c r="K8" s="22">
        <v>26679.929660000002</v>
      </c>
      <c r="L8" s="22">
        <v>23615.917426</v>
      </c>
      <c r="M8" s="36">
        <v>21599.745934999999</v>
      </c>
      <c r="N8" s="31">
        <v>21253.680559</v>
      </c>
      <c r="O8" s="22">
        <v>20414.522555</v>
      </c>
      <c r="P8" s="22">
        <v>17840.132065000002</v>
      </c>
      <c r="Q8" s="36">
        <v>18624.789219999999</v>
      </c>
      <c r="R8" s="31">
        <v>19781.985209999999</v>
      </c>
      <c r="S8" s="22">
        <v>19398.183301000001</v>
      </c>
      <c r="T8" s="22">
        <v>20215.440626</v>
      </c>
      <c r="U8" s="36">
        <v>21302.984420000001</v>
      </c>
      <c r="V8" s="31">
        <v>21084.264279300001</v>
      </c>
      <c r="W8" s="22">
        <v>20552.911193700002</v>
      </c>
      <c r="X8" s="22">
        <v>19787.0246854</v>
      </c>
      <c r="Y8" s="36">
        <v>19778.30342</v>
      </c>
      <c r="Z8" s="31">
        <v>18560.199305499998</v>
      </c>
      <c r="AA8" s="22">
        <v>19513.619762099999</v>
      </c>
      <c r="AB8" s="22">
        <v>19861.432315900001</v>
      </c>
      <c r="AC8" s="36">
        <v>19358.159</v>
      </c>
      <c r="AD8" s="31">
        <v>18306.987212100001</v>
      </c>
      <c r="AE8" s="22">
        <v>18089.809100900002</v>
      </c>
      <c r="AF8" s="22">
        <v>19458.161</v>
      </c>
      <c r="AG8" s="36">
        <v>17714.825000000001</v>
      </c>
      <c r="AH8" s="31">
        <v>16652.722040500001</v>
      </c>
      <c r="AI8" s="22">
        <v>16386.689546099999</v>
      </c>
      <c r="AJ8" s="22">
        <v>16446.7409291</v>
      </c>
      <c r="AK8" s="36">
        <v>15774.346486300001</v>
      </c>
      <c r="AL8" s="31">
        <v>11260.3</v>
      </c>
      <c r="AM8" s="22">
        <v>10401.700000000001</v>
      </c>
      <c r="AN8" s="22">
        <v>9984.4172081999986</v>
      </c>
      <c r="AO8" s="36">
        <v>9312.520363399999</v>
      </c>
      <c r="AP8" s="31">
        <v>9344.0315203999999</v>
      </c>
      <c r="AQ8" s="22">
        <v>10578.1513223</v>
      </c>
      <c r="AR8" s="22">
        <v>9792.2847881999987</v>
      </c>
      <c r="AS8" s="36">
        <v>11258.663952999999</v>
      </c>
      <c r="AT8" s="31">
        <v>11213.6811089</v>
      </c>
      <c r="AU8" s="22">
        <v>12239.3205547</v>
      </c>
      <c r="AV8" s="22">
        <v>10846.184649999999</v>
      </c>
      <c r="AW8" s="36">
        <v>8502.7079670000003</v>
      </c>
      <c r="AX8" s="31">
        <v>7947.9091324000001</v>
      </c>
      <c r="AY8" s="22">
        <v>7142.9435475999999</v>
      </c>
      <c r="AZ8" s="22">
        <v>9708.9032913999999</v>
      </c>
      <c r="BA8" s="36">
        <v>12365.260975499999</v>
      </c>
      <c r="BB8" s="31">
        <v>12847.307250399999</v>
      </c>
      <c r="BC8" s="22">
        <v>13042.569724200001</v>
      </c>
      <c r="BD8" s="22">
        <v>11012.8041349</v>
      </c>
      <c r="BE8" s="36">
        <v>14117.1</v>
      </c>
      <c r="BF8" s="31">
        <v>13514.65</v>
      </c>
      <c r="BG8" s="22">
        <v>15362.22</v>
      </c>
      <c r="BH8" s="22">
        <v>17939.823556474705</v>
      </c>
      <c r="BI8" s="36">
        <v>19771.923708099999</v>
      </c>
      <c r="BJ8" s="31">
        <v>18680.510740400001</v>
      </c>
      <c r="BK8" s="22"/>
      <c r="BL8" s="22"/>
      <c r="BM8" s="36"/>
    </row>
    <row r="9" spans="1:65" x14ac:dyDescent="0.25">
      <c r="A9" s="25" t="s">
        <v>10</v>
      </c>
      <c r="B9" s="31">
        <v>7.5976000000000004E-3</v>
      </c>
      <c r="C9" s="22">
        <v>7.3758000000000001E-3</v>
      </c>
      <c r="D9" s="22">
        <v>7.7613999999999999E-3</v>
      </c>
      <c r="E9" s="36">
        <v>7.7000000000000002E-3</v>
      </c>
      <c r="F9" s="31">
        <v>7.8983999999999999E-3</v>
      </c>
      <c r="G9" s="22">
        <v>7.9863999999999994E-3</v>
      </c>
      <c r="H9" s="22">
        <v>7.8362999999999992E-3</v>
      </c>
      <c r="I9" s="36">
        <v>7.6519999999999999E-3</v>
      </c>
      <c r="J9" s="31">
        <v>7.7251999999999998E-3</v>
      </c>
      <c r="K9" s="22">
        <v>7.5529000000000004E-3</v>
      </c>
      <c r="L9" s="22">
        <v>7.6988999999999998E-3</v>
      </c>
      <c r="M9" s="36">
        <v>7.6848000000000003E-3</v>
      </c>
      <c r="N9" s="31">
        <v>7.4901000000000004E-3</v>
      </c>
      <c r="O9" s="22">
        <v>7.5189999999999996E-3</v>
      </c>
      <c r="P9" s="22">
        <v>7.6629999999999997E-3</v>
      </c>
      <c r="Q9" s="36">
        <v>7.6999E-3</v>
      </c>
      <c r="R9" s="31">
        <v>7.7188999999999999E-3</v>
      </c>
      <c r="S9" s="22">
        <v>7.7203999999999997E-3</v>
      </c>
      <c r="T9" s="22">
        <v>7.4365000000000004E-3</v>
      </c>
      <c r="U9" s="36">
        <v>7.2420999999999996E-3</v>
      </c>
      <c r="V9" s="31">
        <v>6.9176000000000003E-3</v>
      </c>
      <c r="W9" s="22">
        <v>7.0160999999999999E-3</v>
      </c>
      <c r="X9" s="22">
        <v>7.0241000000000001E-3</v>
      </c>
      <c r="Y9" s="36">
        <v>6.9344999999999997E-3</v>
      </c>
      <c r="Z9" s="31">
        <v>278.76235730000002</v>
      </c>
      <c r="AA9" s="22">
        <v>276.64209890000001</v>
      </c>
      <c r="AB9" s="22">
        <v>277.11</v>
      </c>
      <c r="AC9" s="36">
        <v>265.57987100000003</v>
      </c>
      <c r="AD9" s="31">
        <v>269.50408060000001</v>
      </c>
      <c r="AE9" s="22">
        <v>275.58993079999999</v>
      </c>
      <c r="AF9" s="22">
        <v>279.77191240000002</v>
      </c>
      <c r="AG9" s="36">
        <v>281.55359190000001</v>
      </c>
      <c r="AH9" s="31">
        <v>288.09598</v>
      </c>
      <c r="AI9" s="22">
        <v>278.42116920000001</v>
      </c>
      <c r="AJ9" s="22">
        <v>277.86793399999999</v>
      </c>
      <c r="AK9" s="36">
        <v>275.62597920000002</v>
      </c>
      <c r="AL9" s="31">
        <v>275.09182029999999</v>
      </c>
      <c r="AM9" s="22">
        <v>275.49275060000002</v>
      </c>
      <c r="AN9" s="22">
        <v>270.36943630000002</v>
      </c>
      <c r="AO9" s="36">
        <v>274.05083980000001</v>
      </c>
      <c r="AP9" s="31">
        <v>271.61820269999998</v>
      </c>
      <c r="AQ9" s="22">
        <v>273.44257520000002</v>
      </c>
      <c r="AR9" s="22">
        <v>278.89399329999998</v>
      </c>
      <c r="AS9" s="36">
        <v>285.43080370000001</v>
      </c>
      <c r="AT9" s="31">
        <v>280.79814449999998</v>
      </c>
      <c r="AU9" s="22">
        <v>282.76162520000003</v>
      </c>
      <c r="AV9" s="22">
        <v>280.13350530000002</v>
      </c>
      <c r="AW9" s="36">
        <v>277.36938679999997</v>
      </c>
      <c r="AX9" s="31">
        <v>274.13957920000001</v>
      </c>
      <c r="AY9" s="22">
        <v>264.15151550000002</v>
      </c>
      <c r="AZ9" s="22">
        <v>252.85192169999999</v>
      </c>
      <c r="BA9" s="36">
        <v>263.74453219999998</v>
      </c>
      <c r="BB9" s="31">
        <v>266.69251639999999</v>
      </c>
      <c r="BC9" s="22">
        <v>264.34656960000001</v>
      </c>
      <c r="BD9" s="22">
        <v>259.8765621</v>
      </c>
      <c r="BE9" s="36">
        <v>265.89237200000002</v>
      </c>
      <c r="BF9" s="31">
        <v>262.27999999999997</v>
      </c>
      <c r="BG9" s="22">
        <v>260.61</v>
      </c>
      <c r="BH9" s="22">
        <v>268.53289095783367</v>
      </c>
      <c r="BI9" s="36">
        <v>258.45184019999999</v>
      </c>
      <c r="BJ9" s="31">
        <v>262.71696889999998</v>
      </c>
      <c r="BK9" s="22"/>
      <c r="BL9" s="22"/>
      <c r="BM9" s="36"/>
    </row>
    <row r="10" spans="1:65" x14ac:dyDescent="0.25">
      <c r="A10" s="25" t="s">
        <v>11</v>
      </c>
      <c r="B10" s="31">
        <v>523.55707280000001</v>
      </c>
      <c r="C10" s="22">
        <v>508.26748850000001</v>
      </c>
      <c r="D10" s="22">
        <v>534.83993329999998</v>
      </c>
      <c r="E10" s="36">
        <v>530.60989370000004</v>
      </c>
      <c r="F10" s="31">
        <v>544.28449269999999</v>
      </c>
      <c r="G10" s="22">
        <v>550.33821479999995</v>
      </c>
      <c r="H10" s="22">
        <v>540.00275820000002</v>
      </c>
      <c r="I10" s="36">
        <v>527.29792850000001</v>
      </c>
      <c r="J10" s="31">
        <v>532.344559</v>
      </c>
      <c r="K10" s="22">
        <v>520.46506820000002</v>
      </c>
      <c r="L10" s="22">
        <v>530.52498230000003</v>
      </c>
      <c r="M10" s="36">
        <v>531.21018679999997</v>
      </c>
      <c r="N10" s="31">
        <v>517.74814000000003</v>
      </c>
      <c r="O10" s="22">
        <v>519.74373079999998</v>
      </c>
      <c r="P10" s="22">
        <v>529.70286599999997</v>
      </c>
      <c r="Q10" s="36">
        <v>536.39290100000005</v>
      </c>
      <c r="R10" s="31">
        <v>537.71581619999995</v>
      </c>
      <c r="S10" s="22">
        <v>537.82086089999996</v>
      </c>
      <c r="T10" s="22">
        <v>518.04476239999997</v>
      </c>
      <c r="U10" s="36">
        <v>504.50419679999999</v>
      </c>
      <c r="V10" s="31">
        <v>481.8974417</v>
      </c>
      <c r="W10" s="22">
        <v>510.5467764</v>
      </c>
      <c r="X10" s="22">
        <v>511.12692079999999</v>
      </c>
      <c r="Y10" s="36">
        <v>504.61014269999998</v>
      </c>
      <c r="Z10" s="31">
        <v>489.9375263</v>
      </c>
      <c r="AA10" s="22">
        <v>486.21814319999999</v>
      </c>
      <c r="AB10" s="22">
        <v>487.08</v>
      </c>
      <c r="AC10" s="36">
        <v>466.8486542</v>
      </c>
      <c r="AD10" s="31">
        <v>473.7507956</v>
      </c>
      <c r="AE10" s="22">
        <v>484.67535279999998</v>
      </c>
      <c r="AF10" s="22">
        <v>492.41362450000003</v>
      </c>
      <c r="AG10" s="36">
        <v>495.9309773</v>
      </c>
      <c r="AH10" s="31">
        <v>508.13033719999999</v>
      </c>
      <c r="AI10" s="22">
        <v>491.5980323</v>
      </c>
      <c r="AJ10" s="22">
        <v>491.2537691</v>
      </c>
      <c r="AK10" s="36">
        <v>487.94161250000002</v>
      </c>
      <c r="AL10" s="31">
        <v>487.72433849999999</v>
      </c>
      <c r="AM10" s="22">
        <v>489.16481959999999</v>
      </c>
      <c r="AN10" s="22">
        <v>480.7726725</v>
      </c>
      <c r="AO10" s="36">
        <v>487.91540250000003</v>
      </c>
      <c r="AP10" s="31">
        <v>484.09451180000002</v>
      </c>
      <c r="AQ10" s="22">
        <v>487.55815630000001</v>
      </c>
      <c r="AR10" s="22">
        <v>497.32673540000002</v>
      </c>
      <c r="AS10" s="36">
        <v>509.04347410000003</v>
      </c>
      <c r="AT10" s="31">
        <v>500.84463979999998</v>
      </c>
      <c r="AU10" s="22">
        <v>504.37881979999997</v>
      </c>
      <c r="AV10" s="22">
        <v>2069.1322911000002</v>
      </c>
      <c r="AW10" s="36">
        <v>2048.7501619999998</v>
      </c>
      <c r="AX10" s="31">
        <v>2024.9387360000001</v>
      </c>
      <c r="AY10" s="22">
        <v>1951.3063813000001</v>
      </c>
      <c r="AZ10" s="22">
        <v>1868.3582664</v>
      </c>
      <c r="BA10" s="36">
        <v>1950.0526811</v>
      </c>
      <c r="BB10" s="31">
        <v>1973.7578490999999</v>
      </c>
      <c r="BC10" s="22">
        <v>1958.5993578</v>
      </c>
      <c r="BD10" s="22">
        <v>1928.0387682</v>
      </c>
      <c r="BE10" s="36">
        <v>1975.4583349</v>
      </c>
      <c r="BF10" s="31">
        <v>1951.39</v>
      </c>
      <c r="BG10" s="22">
        <v>1941.67</v>
      </c>
      <c r="BH10" s="22">
        <v>2003.5844094440238</v>
      </c>
      <c r="BI10" s="36">
        <v>1930.8962254</v>
      </c>
      <c r="BJ10" s="31">
        <v>1965.0815593</v>
      </c>
      <c r="BK10" s="22"/>
      <c r="BL10" s="22"/>
      <c r="BM10" s="36"/>
    </row>
    <row r="11" spans="1:65" x14ac:dyDescent="0.25">
      <c r="A11" s="25" t="s">
        <v>12</v>
      </c>
      <c r="B11" s="32">
        <v>2624.2726336000001</v>
      </c>
      <c r="C11" s="22">
        <v>2688.5107506999998</v>
      </c>
      <c r="D11" s="22">
        <v>2837.3395046000001</v>
      </c>
      <c r="E11" s="36">
        <v>3052.2477730000001</v>
      </c>
      <c r="F11" s="32">
        <v>3097.2779894999999</v>
      </c>
      <c r="G11" s="22">
        <v>3414.8793669000002</v>
      </c>
      <c r="H11" s="22">
        <v>3689.0544270999999</v>
      </c>
      <c r="I11" s="36">
        <v>4150.8440858000004</v>
      </c>
      <c r="J11" s="32">
        <v>5134.4082055999997</v>
      </c>
      <c r="K11" s="22">
        <v>5124.3543637000002</v>
      </c>
      <c r="L11" s="22">
        <v>5955.1959424999995</v>
      </c>
      <c r="M11" s="36">
        <v>6148.3622729999997</v>
      </c>
      <c r="N11" s="32">
        <v>6331.2790255999998</v>
      </c>
      <c r="O11" s="22">
        <v>5064.2980899000004</v>
      </c>
      <c r="P11" s="22">
        <v>5885.4287173000002</v>
      </c>
      <c r="Q11" s="36">
        <v>5551.2138999999997</v>
      </c>
      <c r="R11" s="32">
        <v>6185.9988143</v>
      </c>
      <c r="S11" s="22">
        <v>6575.8159556999999</v>
      </c>
      <c r="T11" s="22">
        <v>7158.9127570000001</v>
      </c>
      <c r="U11" s="36">
        <v>7394.7</v>
      </c>
      <c r="V11" s="32">
        <v>7522.2952235000002</v>
      </c>
      <c r="W11" s="22">
        <v>7769.3176911</v>
      </c>
      <c r="X11" s="22">
        <v>7703.6870477000002</v>
      </c>
      <c r="Y11" s="36">
        <v>7576.0859198999997</v>
      </c>
      <c r="Z11" s="32">
        <v>9056.4052604000008</v>
      </c>
      <c r="AA11" s="22">
        <v>10084.796961599999</v>
      </c>
      <c r="AB11" s="22">
        <v>10595.34</v>
      </c>
      <c r="AC11" s="36">
        <v>9616.6148708000001</v>
      </c>
      <c r="AD11" s="32">
        <v>10686.697670699999</v>
      </c>
      <c r="AE11" s="22">
        <v>11153.237617700001</v>
      </c>
      <c r="AF11" s="22">
        <v>11971.0342956</v>
      </c>
      <c r="AG11" s="36">
        <v>12497.9831013</v>
      </c>
      <c r="AH11" s="32">
        <v>13197.8232943</v>
      </c>
      <c r="AI11" s="22">
        <v>12934.7063077</v>
      </c>
      <c r="AJ11" s="22">
        <v>12751.164817299999</v>
      </c>
      <c r="AK11" s="36">
        <v>14390.9788494</v>
      </c>
      <c r="AL11" s="32">
        <v>15013.7137265</v>
      </c>
      <c r="AM11" s="22">
        <v>17053.795800600001</v>
      </c>
      <c r="AN11" s="22">
        <v>18053.818583299999</v>
      </c>
      <c r="AO11" s="36">
        <v>18875.347566799999</v>
      </c>
      <c r="AP11" s="32">
        <v>19668.965360599999</v>
      </c>
      <c r="AQ11" s="22">
        <v>21546.650121000002</v>
      </c>
      <c r="AR11" s="22">
        <v>23212.0324716</v>
      </c>
      <c r="AS11" s="36">
        <v>23582.0368395</v>
      </c>
      <c r="AT11" s="32">
        <v>21449.344349900002</v>
      </c>
      <c r="AU11" s="22">
        <v>21811.6447573</v>
      </c>
      <c r="AV11" s="22">
        <v>22105.885987000001</v>
      </c>
      <c r="AW11" s="36">
        <v>23546.2859317</v>
      </c>
      <c r="AX11" s="32">
        <v>22772.399884599999</v>
      </c>
      <c r="AY11" s="22">
        <v>22386.562153300001</v>
      </c>
      <c r="AZ11" s="22">
        <v>20516.688806300001</v>
      </c>
      <c r="BA11" s="36">
        <v>20491.198294000002</v>
      </c>
      <c r="BB11" s="32">
        <v>21123.9382959</v>
      </c>
      <c r="BC11" s="22">
        <v>19188.392844800001</v>
      </c>
      <c r="BD11" s="22">
        <v>18616.3620931</v>
      </c>
      <c r="BE11" s="36">
        <v>19510.0446285</v>
      </c>
      <c r="BF11" s="40">
        <v>22040.78</v>
      </c>
      <c r="BG11" s="22">
        <v>22360.240000000002</v>
      </c>
      <c r="BH11" s="22">
        <v>24363.605356494983</v>
      </c>
      <c r="BI11" s="36">
        <v>23843.766128800002</v>
      </c>
      <c r="BJ11" s="40">
        <v>29142.557797699999</v>
      </c>
      <c r="BK11" s="22"/>
      <c r="BL11" s="22"/>
      <c r="BM11" s="36"/>
    </row>
    <row r="12" spans="1:65" x14ac:dyDescent="0.25">
      <c r="A12" s="26" t="s">
        <v>13</v>
      </c>
      <c r="B12" s="33">
        <v>-8.0356029000000007</v>
      </c>
      <c r="C12" s="28">
        <v>21.545783700000001</v>
      </c>
      <c r="D12" s="28">
        <v>21.626282700000001</v>
      </c>
      <c r="E12" s="37">
        <v>27.483283</v>
      </c>
      <c r="F12" s="33">
        <v>12.5808596</v>
      </c>
      <c r="G12" s="28">
        <v>31.420376399999999</v>
      </c>
      <c r="H12" s="28">
        <v>16.929064499999999</v>
      </c>
      <c r="I12" s="37">
        <v>-16.331291199999999</v>
      </c>
      <c r="J12" s="33">
        <v>13.727050699999999</v>
      </c>
      <c r="K12" s="28">
        <v>7.8111480999999996</v>
      </c>
      <c r="L12" s="28">
        <v>-7.9269809000000002</v>
      </c>
      <c r="M12" s="37">
        <v>-10.5158819</v>
      </c>
      <c r="N12" s="33">
        <v>6.7817048</v>
      </c>
      <c r="O12" s="28">
        <v>4.2578383000000004</v>
      </c>
      <c r="P12" s="28">
        <v>-0.90285979999999999</v>
      </c>
      <c r="Q12" s="37">
        <v>2.7651154</v>
      </c>
      <c r="R12" s="33">
        <v>9.2969595999999992</v>
      </c>
      <c r="S12" s="28">
        <v>-11.7226958</v>
      </c>
      <c r="T12" s="28">
        <v>-4.1865401000000002</v>
      </c>
      <c r="U12" s="37">
        <v>6.3241408999999997</v>
      </c>
      <c r="V12" s="33">
        <v>12.2487222</v>
      </c>
      <c r="W12" s="28">
        <v>8.8001615999999991</v>
      </c>
      <c r="X12" s="28">
        <v>10.895879799999999</v>
      </c>
      <c r="Y12" s="37">
        <v>12.26319</v>
      </c>
      <c r="Z12" s="33">
        <v>8.7720561000000004</v>
      </c>
      <c r="AA12" s="28">
        <v>12.8899858</v>
      </c>
      <c r="AB12" s="28">
        <v>10.022243400000001</v>
      </c>
      <c r="AC12" s="37">
        <v>3.0475500000000002</v>
      </c>
      <c r="AD12" s="33">
        <v>5.0996455000000003</v>
      </c>
      <c r="AE12" s="28">
        <v>7.4218317999999996</v>
      </c>
      <c r="AF12" s="28">
        <v>7.1819547000000004</v>
      </c>
      <c r="AG12" s="37">
        <v>6.3559999999999999</v>
      </c>
      <c r="AH12" s="33">
        <v>1.8968106</v>
      </c>
      <c r="AI12" s="28">
        <v>4.6627159000000002</v>
      </c>
      <c r="AJ12" s="28">
        <v>10.065601900000001</v>
      </c>
      <c r="AK12" s="37">
        <v>-1.8659730000000001</v>
      </c>
      <c r="AL12" s="33">
        <v>5.8984611999999998</v>
      </c>
      <c r="AM12" s="28">
        <v>2.1472742999999999</v>
      </c>
      <c r="AN12" s="28">
        <v>6.8257146999999998</v>
      </c>
      <c r="AO12" s="37">
        <v>7.6757001999999996</v>
      </c>
      <c r="AP12" s="33">
        <v>13.701022999999999</v>
      </c>
      <c r="AQ12" s="28">
        <v>5.4563927999999997</v>
      </c>
      <c r="AR12" s="28">
        <v>3.3012804999999998</v>
      </c>
      <c r="AS12" s="37">
        <v>2.9099075999999999</v>
      </c>
      <c r="AT12" s="33">
        <v>61.547348599999999</v>
      </c>
      <c r="AU12" s="28">
        <v>211.30381829999999</v>
      </c>
      <c r="AV12" s="28">
        <v>218.94029620000001</v>
      </c>
      <c r="AW12" s="37">
        <v>2.8605809</v>
      </c>
      <c r="AX12" s="33">
        <v>105.7120541</v>
      </c>
      <c r="AY12" s="28">
        <v>215.6937561</v>
      </c>
      <c r="AZ12" s="28">
        <v>291.86897750000003</v>
      </c>
      <c r="BA12" s="37">
        <v>5.7723784</v>
      </c>
      <c r="BB12" s="33">
        <v>3.1038649999999999</v>
      </c>
      <c r="BC12" s="28">
        <v>2.8707414</v>
      </c>
      <c r="BD12" s="28">
        <v>66.368872400000001</v>
      </c>
      <c r="BE12" s="37">
        <v>75.547250599999998</v>
      </c>
      <c r="BF12" s="33">
        <v>77.95</v>
      </c>
      <c r="BG12" s="28">
        <v>7.9</v>
      </c>
      <c r="BH12" s="28">
        <v>15.333920591423553</v>
      </c>
      <c r="BI12" s="37">
        <v>18.447448999999999</v>
      </c>
      <c r="BJ12" s="33">
        <v>21.638541700000001</v>
      </c>
      <c r="BK12" s="28"/>
      <c r="BL12" s="28"/>
      <c r="BM12" s="37"/>
    </row>
    <row r="13" spans="1:65" ht="15.75" x14ac:dyDescent="0.25">
      <c r="A13" s="18"/>
      <c r="B13" s="19"/>
    </row>
    <row r="14" spans="1:65" x14ac:dyDescent="0.25"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</row>
    <row r="15" spans="1:65" x14ac:dyDescent="0.25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>
        <f>SUM(BF8:BF12)-BF6</f>
        <v>0</v>
      </c>
      <c r="BG15" s="22"/>
      <c r="BH15" s="48"/>
    </row>
    <row r="16" spans="1:65" x14ac:dyDescent="0.25"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45:60" x14ac:dyDescent="0.25"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</row>
    <row r="18" spans="45:60" x14ac:dyDescent="0.25"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</row>
    <row r="19" spans="45:60" x14ac:dyDescent="0.25"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</row>
    <row r="20" spans="45:60" x14ac:dyDescent="0.25"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</row>
    <row r="21" spans="45:60" x14ac:dyDescent="0.25"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</row>
    <row r="22" spans="45:60" x14ac:dyDescent="0.25"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</row>
    <row r="23" spans="45:60" x14ac:dyDescent="0.25"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</row>
  </sheetData>
  <mergeCells count="19">
    <mergeCell ref="V4:Y4"/>
    <mergeCell ref="Z4:AC4"/>
    <mergeCell ref="BB4:BE4"/>
    <mergeCell ref="AD4:AG4"/>
    <mergeCell ref="AH4:AK4"/>
    <mergeCell ref="BJ4:BM4"/>
    <mergeCell ref="A2:BM2"/>
    <mergeCell ref="A3:BM3"/>
    <mergeCell ref="AL4:AO4"/>
    <mergeCell ref="AP4:AS4"/>
    <mergeCell ref="BF4:BI4"/>
    <mergeCell ref="AT4:AW4"/>
    <mergeCell ref="AX4:BA4"/>
    <mergeCell ref="A4:A5"/>
    <mergeCell ref="B4:E4"/>
    <mergeCell ref="F4:I4"/>
    <mergeCell ref="J4:M4"/>
    <mergeCell ref="N4:Q4"/>
    <mergeCell ref="R4:U4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A13"/>
  <sheetViews>
    <sheetView showGridLines="0" showZeros="0" zoomScaleNormal="100" workbookViewId="0">
      <pane xSplit="1" ySplit="5" topLeftCell="AJ6" activePane="bottomRight" state="frozen"/>
      <selection pane="topRight" activeCell="B1" sqref="B1"/>
      <selection pane="bottomLeft" activeCell="A6" sqref="A6"/>
      <selection pane="bottomRight" activeCell="BE9" sqref="BE9"/>
    </sheetView>
  </sheetViews>
  <sheetFormatPr defaultRowHeight="15" x14ac:dyDescent="0.25"/>
  <cols>
    <col min="1" max="1" width="42.5703125" style="2" bestFit="1" customWidth="1"/>
    <col min="2" max="2" width="7" style="2" bestFit="1" customWidth="1"/>
    <col min="3" max="60" width="7" style="1" bestFit="1" customWidth="1"/>
    <col min="61" max="61" width="7.140625" style="1" customWidth="1"/>
    <col min="62" max="209" width="9.140625" style="1" customWidth="1"/>
    <col min="210" max="211" width="9.140625" style="4" customWidth="1"/>
    <col min="212" max="16384" width="9.140625" style="4"/>
  </cols>
  <sheetData>
    <row r="1" spans="1:65" x14ac:dyDescent="0.25">
      <c r="A1" s="23" t="s">
        <v>0</v>
      </c>
      <c r="B1" s="3"/>
    </row>
    <row r="2" spans="1:65" x14ac:dyDescent="0.2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</row>
    <row r="3" spans="1:65" x14ac:dyDescent="0.25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</row>
    <row r="4" spans="1:65" x14ac:dyDescent="0.25">
      <c r="A4" s="61"/>
      <c r="B4" s="57">
        <v>2010</v>
      </c>
      <c r="C4" s="57"/>
      <c r="D4" s="57"/>
      <c r="E4" s="57"/>
      <c r="F4" s="57">
        <v>2011</v>
      </c>
      <c r="G4" s="58"/>
      <c r="H4" s="58"/>
      <c r="I4" s="58"/>
      <c r="J4" s="57">
        <v>2012</v>
      </c>
      <c r="K4" s="58"/>
      <c r="L4" s="58"/>
      <c r="M4" s="58"/>
      <c r="N4" s="57">
        <v>2013</v>
      </c>
      <c r="O4" s="58"/>
      <c r="P4" s="58"/>
      <c r="Q4" s="58"/>
      <c r="R4" s="57">
        <v>2014</v>
      </c>
      <c r="S4" s="58"/>
      <c r="T4" s="58"/>
      <c r="U4" s="58"/>
      <c r="V4" s="57">
        <v>2015</v>
      </c>
      <c r="W4" s="58"/>
      <c r="X4" s="58"/>
      <c r="Y4" s="58"/>
      <c r="Z4" s="57">
        <v>2016</v>
      </c>
      <c r="AA4" s="58"/>
      <c r="AB4" s="58"/>
      <c r="AC4" s="58"/>
      <c r="AD4" s="57">
        <v>2017</v>
      </c>
      <c r="AE4" s="58"/>
      <c r="AF4" s="58"/>
      <c r="AG4" s="58"/>
      <c r="AH4" s="57">
        <v>2018</v>
      </c>
      <c r="AI4" s="58"/>
      <c r="AJ4" s="58"/>
      <c r="AK4" s="58"/>
      <c r="AL4" s="57">
        <v>2019</v>
      </c>
      <c r="AM4" s="58"/>
      <c r="AN4" s="58"/>
      <c r="AO4" s="58"/>
      <c r="AP4" s="57">
        <v>2020</v>
      </c>
      <c r="AQ4" s="58"/>
      <c r="AR4" s="58"/>
      <c r="AS4" s="58"/>
      <c r="AT4" s="57">
        <v>2021</v>
      </c>
      <c r="AU4" s="58"/>
      <c r="AV4" s="58"/>
      <c r="AW4" s="58"/>
      <c r="AX4" s="57">
        <v>2022</v>
      </c>
      <c r="AY4" s="58"/>
      <c r="AZ4" s="58"/>
      <c r="BA4" s="58"/>
      <c r="BB4" s="57">
        <v>2023</v>
      </c>
      <c r="BC4" s="58"/>
      <c r="BD4" s="58"/>
      <c r="BE4" s="58"/>
      <c r="BF4" s="57">
        <v>2024</v>
      </c>
      <c r="BG4" s="58"/>
      <c r="BH4" s="58"/>
      <c r="BI4" s="59"/>
      <c r="BJ4" s="57">
        <v>2025</v>
      </c>
      <c r="BK4" s="58"/>
      <c r="BL4" s="58"/>
      <c r="BM4" s="59"/>
    </row>
    <row r="5" spans="1:65" x14ac:dyDescent="0.25">
      <c r="A5" s="62"/>
      <c r="B5" s="29" t="s">
        <v>3</v>
      </c>
      <c r="C5" s="29" t="s">
        <v>4</v>
      </c>
      <c r="D5" s="29" t="s">
        <v>5</v>
      </c>
      <c r="E5" s="29" t="s">
        <v>6</v>
      </c>
      <c r="F5" s="29" t="s">
        <v>3</v>
      </c>
      <c r="G5" s="29" t="s">
        <v>4</v>
      </c>
      <c r="H5" s="29" t="s">
        <v>5</v>
      </c>
      <c r="I5" s="29" t="s">
        <v>6</v>
      </c>
      <c r="J5" s="29" t="s">
        <v>3</v>
      </c>
      <c r="K5" s="29" t="s">
        <v>4</v>
      </c>
      <c r="L5" s="29" t="s">
        <v>5</v>
      </c>
      <c r="M5" s="29" t="s">
        <v>6</v>
      </c>
      <c r="N5" s="29" t="s">
        <v>3</v>
      </c>
      <c r="O5" s="29" t="s">
        <v>4</v>
      </c>
      <c r="P5" s="29" t="s">
        <v>5</v>
      </c>
      <c r="Q5" s="29" t="s">
        <v>6</v>
      </c>
      <c r="R5" s="29" t="s">
        <v>3</v>
      </c>
      <c r="S5" s="29" t="s">
        <v>4</v>
      </c>
      <c r="T5" s="29" t="s">
        <v>5</v>
      </c>
      <c r="U5" s="29" t="s">
        <v>6</v>
      </c>
      <c r="V5" s="29" t="s">
        <v>3</v>
      </c>
      <c r="W5" s="29" t="s">
        <v>4</v>
      </c>
      <c r="X5" s="29" t="s">
        <v>5</v>
      </c>
      <c r="Y5" s="29" t="s">
        <v>6</v>
      </c>
      <c r="Z5" s="29" t="s">
        <v>3</v>
      </c>
      <c r="AA5" s="29" t="s">
        <v>4</v>
      </c>
      <c r="AB5" s="29" t="s">
        <v>5</v>
      </c>
      <c r="AC5" s="29" t="s">
        <v>6</v>
      </c>
      <c r="AD5" s="29" t="s">
        <v>3</v>
      </c>
      <c r="AE5" s="29" t="s">
        <v>4</v>
      </c>
      <c r="AF5" s="29" t="s">
        <v>5</v>
      </c>
      <c r="AG5" s="29" t="s">
        <v>6</v>
      </c>
      <c r="AH5" s="29" t="s">
        <v>3</v>
      </c>
      <c r="AI5" s="29" t="s">
        <v>4</v>
      </c>
      <c r="AJ5" s="29" t="s">
        <v>5</v>
      </c>
      <c r="AK5" s="29" t="s">
        <v>6</v>
      </c>
      <c r="AL5" s="29" t="s">
        <v>3</v>
      </c>
      <c r="AM5" s="29" t="s">
        <v>4</v>
      </c>
      <c r="AN5" s="29" t="s">
        <v>5</v>
      </c>
      <c r="AO5" s="29" t="s">
        <v>6</v>
      </c>
      <c r="AP5" s="29" t="s">
        <v>3</v>
      </c>
      <c r="AQ5" s="29" t="s">
        <v>4</v>
      </c>
      <c r="AR5" s="29" t="s">
        <v>5</v>
      </c>
      <c r="AS5" s="29" t="s">
        <v>6</v>
      </c>
      <c r="AT5" s="29" t="s">
        <v>3</v>
      </c>
      <c r="AU5" s="29" t="s">
        <v>4</v>
      </c>
      <c r="AV5" s="29" t="s">
        <v>5</v>
      </c>
      <c r="AW5" s="29" t="s">
        <v>6</v>
      </c>
      <c r="AX5" s="29" t="s">
        <v>3</v>
      </c>
      <c r="AY5" s="29" t="s">
        <v>4</v>
      </c>
      <c r="AZ5" s="29" t="s">
        <v>5</v>
      </c>
      <c r="BA5" s="29" t="s">
        <v>6</v>
      </c>
      <c r="BB5" s="29" t="s">
        <v>3</v>
      </c>
      <c r="BC5" s="29" t="s">
        <v>4</v>
      </c>
      <c r="BD5" s="29" t="s">
        <v>5</v>
      </c>
      <c r="BE5" s="29" t="s">
        <v>6</v>
      </c>
      <c r="BF5" s="29" t="s">
        <v>3</v>
      </c>
      <c r="BG5" s="29" t="s">
        <v>4</v>
      </c>
      <c r="BH5" s="29" t="s">
        <v>5</v>
      </c>
      <c r="BI5" s="29" t="s">
        <v>6</v>
      </c>
      <c r="BJ5" s="29" t="s">
        <v>3</v>
      </c>
      <c r="BK5" s="29" t="s">
        <v>4</v>
      </c>
      <c r="BL5" s="29" t="s">
        <v>5</v>
      </c>
      <c r="BM5" s="29" t="s">
        <v>6</v>
      </c>
    </row>
    <row r="6" spans="1:65" x14ac:dyDescent="0.25">
      <c r="A6" s="24" t="s">
        <v>7</v>
      </c>
      <c r="B6" s="30">
        <v>1617.3797188000001</v>
      </c>
      <c r="C6" s="21">
        <v>1565.0374626</v>
      </c>
      <c r="D6" s="21">
        <v>1681.7731779000001</v>
      </c>
      <c r="E6" s="34">
        <v>1716.5006334</v>
      </c>
      <c r="F6" s="30">
        <v>1797.8853739000001</v>
      </c>
      <c r="G6" s="21">
        <v>1908.6474312</v>
      </c>
      <c r="H6" s="21">
        <v>1841.8781076</v>
      </c>
      <c r="I6" s="34">
        <v>1831.1985029</v>
      </c>
      <c r="J6" s="30">
        <v>1858.7088793</v>
      </c>
      <c r="K6" s="21">
        <v>1912.2187051999999</v>
      </c>
      <c r="L6" s="21">
        <v>1964.1870815</v>
      </c>
      <c r="M6" s="34">
        <v>2062.1642317999999</v>
      </c>
      <c r="N6" s="30">
        <v>2040.2266236</v>
      </c>
      <c r="O6" s="21">
        <v>2022.4844278999999</v>
      </c>
      <c r="P6" s="21">
        <v>2103.4028429</v>
      </c>
      <c r="Q6" s="34">
        <v>2234.5210960999998</v>
      </c>
      <c r="R6" s="30">
        <v>2079.8199939000001</v>
      </c>
      <c r="S6" s="21">
        <v>2125.6488783</v>
      </c>
      <c r="T6" s="21">
        <v>2017.3228893999999</v>
      </c>
      <c r="U6" s="34">
        <v>1854.5990629999999</v>
      </c>
      <c r="V6" s="30">
        <v>1643.9094129</v>
      </c>
      <c r="W6" s="21">
        <v>1861.2693638999999</v>
      </c>
      <c r="X6" s="21">
        <v>1699.1742535000001</v>
      </c>
      <c r="Y6" s="34">
        <v>1682.5496078000001</v>
      </c>
      <c r="Z6" s="30">
        <v>1850.9525171</v>
      </c>
      <c r="AA6" s="21">
        <v>1908.7977512</v>
      </c>
      <c r="AB6" s="21">
        <v>1886.7710066</v>
      </c>
      <c r="AC6" s="34">
        <v>1883.449284</v>
      </c>
      <c r="AD6" s="30">
        <v>1884.6889976</v>
      </c>
      <c r="AE6" s="21">
        <v>1945.9370848000001</v>
      </c>
      <c r="AF6" s="21">
        <v>2038.0713969999999</v>
      </c>
      <c r="AG6" s="34">
        <v>2086.9870144000001</v>
      </c>
      <c r="AH6" s="30">
        <v>2118.9944921000001</v>
      </c>
      <c r="AI6" s="21">
        <v>2075.3532326999998</v>
      </c>
      <c r="AJ6" s="21">
        <v>2004.5037222000001</v>
      </c>
      <c r="AK6" s="34">
        <v>2068.8462316999999</v>
      </c>
      <c r="AL6" s="30">
        <v>2109.6797237999999</v>
      </c>
      <c r="AM6" s="21">
        <v>2158.5937465000002</v>
      </c>
      <c r="AN6" s="21">
        <v>2202.9781670000002</v>
      </c>
      <c r="AO6" s="34">
        <v>2339.1518271999998</v>
      </c>
      <c r="AP6" s="30">
        <v>2282.4193442999999</v>
      </c>
      <c r="AQ6" s="21">
        <v>2560.5276720000002</v>
      </c>
      <c r="AR6" s="21">
        <v>2910.0994031999999</v>
      </c>
      <c r="AS6" s="34">
        <v>2723.8087000999999</v>
      </c>
      <c r="AT6" s="30">
        <v>2438.1103512</v>
      </c>
      <c r="AU6" s="21">
        <v>2639.3044337000001</v>
      </c>
      <c r="AV6" s="21">
        <v>3152.7637086</v>
      </c>
      <c r="AW6" s="34">
        <v>2889.4145119</v>
      </c>
      <c r="AX6" s="30">
        <v>2588.7072139000002</v>
      </c>
      <c r="AY6" s="21">
        <v>2552.3167764999998</v>
      </c>
      <c r="AZ6" s="21">
        <v>2416.1273372999999</v>
      </c>
      <c r="BA6" s="34">
        <v>2719.0618075000002</v>
      </c>
      <c r="BB6" s="30">
        <v>2411.0431091</v>
      </c>
      <c r="BC6" s="21">
        <v>2362.4814971999999</v>
      </c>
      <c r="BD6" s="21">
        <v>2556.8444453000002</v>
      </c>
      <c r="BE6" s="34">
        <v>3161.2288973</v>
      </c>
      <c r="BF6" s="30">
        <v>3417.3360511999999</v>
      </c>
      <c r="BG6" s="21">
        <v>3711.2250608999998</v>
      </c>
      <c r="BH6" s="21">
        <v>4226.6099198511993</v>
      </c>
      <c r="BI6" s="51">
        <v>5014.3716383000001</v>
      </c>
      <c r="BJ6" s="30">
        <v>5377.9517609000004</v>
      </c>
      <c r="BK6" s="21"/>
      <c r="BL6" s="21"/>
      <c r="BM6" s="51"/>
    </row>
    <row r="7" spans="1:65" x14ac:dyDescent="0.25">
      <c r="A7" s="24" t="s">
        <v>8</v>
      </c>
      <c r="B7" s="31"/>
      <c r="C7" s="22"/>
      <c r="D7" s="22"/>
      <c r="E7" s="36"/>
      <c r="F7" s="38"/>
      <c r="I7" s="35"/>
      <c r="J7" s="38"/>
      <c r="M7" s="35"/>
      <c r="N7" s="38"/>
      <c r="Q7" s="35"/>
      <c r="R7" s="38"/>
      <c r="U7" s="35"/>
      <c r="V7" s="38"/>
      <c r="Y7" s="35"/>
      <c r="Z7" s="38"/>
      <c r="AC7" s="35"/>
      <c r="AD7" s="38"/>
      <c r="AG7" s="35"/>
      <c r="AH7" s="38"/>
      <c r="AK7" s="35"/>
      <c r="AL7" s="38"/>
      <c r="AO7" s="35"/>
      <c r="AP7" s="38"/>
      <c r="AS7" s="35"/>
      <c r="AT7" s="38"/>
      <c r="AW7" s="35"/>
      <c r="AX7" s="38"/>
      <c r="BA7" s="35"/>
      <c r="BB7" s="38"/>
      <c r="BE7" s="35"/>
      <c r="BF7" s="38"/>
      <c r="BG7" s="48"/>
      <c r="BH7" s="48"/>
      <c r="BI7" s="52"/>
      <c r="BJ7" s="38"/>
      <c r="BK7" s="48"/>
      <c r="BL7" s="48"/>
      <c r="BM7" s="52"/>
    </row>
    <row r="8" spans="1:65" x14ac:dyDescent="0.25">
      <c r="A8" s="25" t="s">
        <v>9</v>
      </c>
      <c r="B8" s="31">
        <v>1169.1675287</v>
      </c>
      <c r="C8" s="22">
        <v>1088.9685377999999</v>
      </c>
      <c r="D8" s="22">
        <v>1223.4131264</v>
      </c>
      <c r="E8" s="36">
        <v>1189.2957933</v>
      </c>
      <c r="F8" s="31">
        <v>1239.8860231000001</v>
      </c>
      <c r="G8" s="22">
        <v>1310.1359522</v>
      </c>
      <c r="H8" s="22">
        <v>1292.2984643</v>
      </c>
      <c r="I8" s="36">
        <v>1316.6667743</v>
      </c>
      <c r="J8" s="31">
        <v>1389.6018116</v>
      </c>
      <c r="K8" s="22">
        <v>1299.3157756999999</v>
      </c>
      <c r="L8" s="22">
        <v>1354.4866558000001</v>
      </c>
      <c r="M8" s="36">
        <v>1451.0539349999999</v>
      </c>
      <c r="N8" s="31">
        <v>1419.9798435</v>
      </c>
      <c r="O8" s="22">
        <v>1428.1934182</v>
      </c>
      <c r="P8" s="22">
        <v>1483.0647681</v>
      </c>
      <c r="Q8" s="36">
        <v>1540.8754131000001</v>
      </c>
      <c r="R8" s="31">
        <v>1498.6126925000001</v>
      </c>
      <c r="S8" s="22">
        <v>1490.2290399999999</v>
      </c>
      <c r="T8" s="22">
        <v>1422.249239</v>
      </c>
      <c r="U8" s="36">
        <v>1194.2464136999999</v>
      </c>
      <c r="V8" s="31">
        <v>1101.574028</v>
      </c>
      <c r="W8" s="22">
        <v>982.75040249999995</v>
      </c>
      <c r="X8" s="22">
        <v>949.81325030000005</v>
      </c>
      <c r="Y8" s="36">
        <v>981.66372060000003</v>
      </c>
      <c r="Z8" s="31">
        <v>869.1424346</v>
      </c>
      <c r="AA8" s="22">
        <v>866.97798790000002</v>
      </c>
      <c r="AB8" s="22">
        <v>1084.0316141000001</v>
      </c>
      <c r="AC8" s="36">
        <v>1261.6645381000001</v>
      </c>
      <c r="AD8" s="31">
        <v>1110.1576782</v>
      </c>
      <c r="AE8" s="22">
        <v>1214.9785214000001</v>
      </c>
      <c r="AF8" s="22">
        <v>1185.6829834</v>
      </c>
      <c r="AG8" s="36">
        <v>1377.7015566</v>
      </c>
      <c r="AH8" s="31">
        <v>1387.7490359000001</v>
      </c>
      <c r="AI8" s="22">
        <v>1328.5060920000001</v>
      </c>
      <c r="AJ8" s="22">
        <v>1308.2152020999999</v>
      </c>
      <c r="AK8" s="36">
        <v>1182.1988572</v>
      </c>
      <c r="AL8" s="31">
        <v>1180.7666647999999</v>
      </c>
      <c r="AM8" s="22">
        <v>1199.3917242</v>
      </c>
      <c r="AN8" s="22">
        <v>1168.8571124</v>
      </c>
      <c r="AO8" s="36">
        <v>1109.3628335000001</v>
      </c>
      <c r="AP8" s="31">
        <v>1198.2859968</v>
      </c>
      <c r="AQ8" s="22">
        <v>1440.4410109999999</v>
      </c>
      <c r="AR8" s="22">
        <v>1407.2940839</v>
      </c>
      <c r="AS8" s="36">
        <v>1383.8789532000001</v>
      </c>
      <c r="AT8" s="31">
        <v>1192.7958143000001</v>
      </c>
      <c r="AU8" s="22">
        <v>1856.4092674999999</v>
      </c>
      <c r="AV8" s="22">
        <v>1737.7909423999999</v>
      </c>
      <c r="AW8" s="36">
        <v>1704.0160430000001</v>
      </c>
      <c r="AX8" s="31">
        <v>1346.2222277999999</v>
      </c>
      <c r="AY8" s="22">
        <v>1284.583423</v>
      </c>
      <c r="AZ8" s="22">
        <v>1274.0447145000001</v>
      </c>
      <c r="BA8" s="36">
        <v>1182.8337718</v>
      </c>
      <c r="BB8" s="31">
        <v>1041.1211886999999</v>
      </c>
      <c r="BC8" s="22">
        <v>989.9694475</v>
      </c>
      <c r="BD8" s="22">
        <v>980.2675984</v>
      </c>
      <c r="BE8" s="36">
        <v>1260.6430270000001</v>
      </c>
      <c r="BF8" s="31">
        <v>1261.4452366</v>
      </c>
      <c r="BG8" s="22">
        <v>1416.7504902999999</v>
      </c>
      <c r="BH8" s="22">
        <v>1646.43987793</v>
      </c>
      <c r="BI8" s="53">
        <v>1429.4309232000001</v>
      </c>
      <c r="BJ8" s="31">
        <v>1535.6030023999999</v>
      </c>
      <c r="BK8" s="22"/>
      <c r="BL8" s="22"/>
      <c r="BM8" s="53"/>
    </row>
    <row r="9" spans="1:65" x14ac:dyDescent="0.25">
      <c r="A9" s="25" t="s">
        <v>10</v>
      </c>
      <c r="B9" s="31">
        <v>7.5729999999999999E-3</v>
      </c>
      <c r="C9" s="22">
        <v>7.3768000000000002E-3</v>
      </c>
      <c r="D9" s="22">
        <v>7.7622999999999998E-3</v>
      </c>
      <c r="E9" s="36">
        <v>7.6815E-3</v>
      </c>
      <c r="F9" s="31">
        <v>7.9085000000000006E-3</v>
      </c>
      <c r="G9" s="22">
        <v>7.9830000000000005E-3</v>
      </c>
      <c r="H9" s="22">
        <v>7.7894000000000001E-3</v>
      </c>
      <c r="I9" s="36">
        <v>7.6578999999999996E-3</v>
      </c>
      <c r="J9" s="31">
        <v>7.7269000000000001E-3</v>
      </c>
      <c r="K9" s="22">
        <v>7.5694999999999998E-3</v>
      </c>
      <c r="L9" s="22">
        <v>7.6924000000000003E-3</v>
      </c>
      <c r="M9" s="36">
        <v>7.6661999999999998E-3</v>
      </c>
      <c r="N9" s="31">
        <v>7.4780000000000003E-3</v>
      </c>
      <c r="O9" s="22">
        <v>7.5018000000000003E-3</v>
      </c>
      <c r="P9" s="22">
        <v>7.6519999999999999E-3</v>
      </c>
      <c r="Q9" s="36">
        <v>7.6815E-3</v>
      </c>
      <c r="R9" s="31">
        <v>7.7095999999999996E-3</v>
      </c>
      <c r="S9" s="22">
        <v>7.7108999999999997E-3</v>
      </c>
      <c r="T9" s="22">
        <v>7.3950999999999999E-3</v>
      </c>
      <c r="U9" s="36">
        <v>7.2267E-3</v>
      </c>
      <c r="V9" s="31">
        <v>6.8808999999999997E-3</v>
      </c>
      <c r="W9" s="22">
        <v>7.0150999999999998E-3</v>
      </c>
      <c r="X9" s="22">
        <v>7.0019000000000001E-3</v>
      </c>
      <c r="Y9" s="36">
        <v>6.9119999999999997E-3</v>
      </c>
      <c r="Z9" s="31">
        <v>7.0271999999999999E-3</v>
      </c>
      <c r="AA9" s="22">
        <v>6.9773999999999999E-3</v>
      </c>
      <c r="AB9" s="22">
        <v>4.3927500000000001E-2</v>
      </c>
      <c r="AC9" s="36">
        <v>4.2307400000000002E-2</v>
      </c>
      <c r="AD9" s="31">
        <v>4.27014E-2</v>
      </c>
      <c r="AE9" s="22">
        <v>8.1155599999999994E-2</v>
      </c>
      <c r="AF9" s="22">
        <v>8.2433599999999996E-2</v>
      </c>
      <c r="AG9" s="36">
        <v>0.1197864</v>
      </c>
      <c r="AH9" s="31">
        <v>0.1222871</v>
      </c>
      <c r="AI9" s="22">
        <v>0.16072449999999999</v>
      </c>
      <c r="AJ9" s="22">
        <v>0.15943099999999999</v>
      </c>
      <c r="AK9" s="36">
        <v>0.15892139999999999</v>
      </c>
      <c r="AL9" s="31">
        <v>0.20150170000000001</v>
      </c>
      <c r="AM9" s="22">
        <v>0.2017862</v>
      </c>
      <c r="AN9" s="22">
        <v>0.19788169999999999</v>
      </c>
      <c r="AO9" s="36">
        <v>0.20032749999999999</v>
      </c>
      <c r="AP9" s="31">
        <v>0.42466979999999999</v>
      </c>
      <c r="AQ9" s="22">
        <v>0.42806139999999998</v>
      </c>
      <c r="AR9" s="22">
        <v>0.43797809999999998</v>
      </c>
      <c r="AS9" s="36">
        <v>0.44815300000000002</v>
      </c>
      <c r="AT9" s="31">
        <v>0.44097760000000003</v>
      </c>
      <c r="AU9" s="22">
        <v>0.44384469999999998</v>
      </c>
      <c r="AV9" s="22">
        <v>0.43838260000000001</v>
      </c>
      <c r="AW9" s="36">
        <v>0.43549500000000002</v>
      </c>
      <c r="AX9" s="31">
        <v>0.43014619999999998</v>
      </c>
      <c r="AY9" s="22">
        <v>0.41315069999999998</v>
      </c>
      <c r="AZ9" s="22">
        <v>0.39824619999999999</v>
      </c>
      <c r="BA9" s="36">
        <v>0.41410279999999999</v>
      </c>
      <c r="BB9" s="31">
        <v>0.41858040000000002</v>
      </c>
      <c r="BC9" s="22">
        <v>0.41386329999999999</v>
      </c>
      <c r="BD9" s="22">
        <v>0.40916789999999997</v>
      </c>
      <c r="BE9" s="36">
        <v>0.41760029999999998</v>
      </c>
      <c r="BF9" s="31">
        <v>0.41178779999999998</v>
      </c>
      <c r="BG9" s="22">
        <v>0.40917409999999999</v>
      </c>
      <c r="BH9" s="22">
        <v>0.42118482239999994</v>
      </c>
      <c r="BI9" s="53">
        <v>0.63519709999999996</v>
      </c>
      <c r="BJ9" s="31">
        <v>0.64591279999999995</v>
      </c>
      <c r="BK9" s="22"/>
      <c r="BL9" s="22"/>
      <c r="BM9" s="53"/>
    </row>
    <row r="10" spans="1:65" x14ac:dyDescent="0.25">
      <c r="A10" s="25" t="s">
        <v>11</v>
      </c>
      <c r="B10" s="31">
        <v>150.11626999999999</v>
      </c>
      <c r="C10" s="22">
        <v>144.4884117</v>
      </c>
      <c r="D10" s="22">
        <v>175.32130849999999</v>
      </c>
      <c r="E10" s="36">
        <v>171.71417339999999</v>
      </c>
      <c r="F10" s="31">
        <v>166.84697070000001</v>
      </c>
      <c r="G10" s="22">
        <v>181.60378650000001</v>
      </c>
      <c r="H10" s="22">
        <v>167.4182553</v>
      </c>
      <c r="I10" s="36">
        <v>177.04277049999999</v>
      </c>
      <c r="J10" s="31">
        <v>168.9015412</v>
      </c>
      <c r="K10" s="22">
        <v>179.33468360000001</v>
      </c>
      <c r="L10" s="22">
        <v>172.55446860000001</v>
      </c>
      <c r="M10" s="36">
        <v>185.8147884</v>
      </c>
      <c r="N10" s="31">
        <v>173.5834313</v>
      </c>
      <c r="O10" s="22">
        <v>187.4975622</v>
      </c>
      <c r="P10" s="22">
        <v>185.20233110000001</v>
      </c>
      <c r="Q10" s="36">
        <v>198.03812339999999</v>
      </c>
      <c r="R10" s="31">
        <v>194.15180079999999</v>
      </c>
      <c r="S10" s="22">
        <v>189.07817069999999</v>
      </c>
      <c r="T10" s="22">
        <v>192.43535549999999</v>
      </c>
      <c r="U10" s="36">
        <v>180.84562339999999</v>
      </c>
      <c r="V10" s="31">
        <v>170.70762210000001</v>
      </c>
      <c r="W10" s="22">
        <v>180.4179719</v>
      </c>
      <c r="X10" s="22">
        <v>180.08608390000001</v>
      </c>
      <c r="Y10" s="36">
        <v>184.06607249999999</v>
      </c>
      <c r="Z10" s="31">
        <v>184.01374559999999</v>
      </c>
      <c r="AA10" s="22">
        <v>189.23459399999999</v>
      </c>
      <c r="AB10" s="22">
        <v>185.73418770000001</v>
      </c>
      <c r="AC10" s="36">
        <v>184.05354310000001</v>
      </c>
      <c r="AD10" s="31">
        <v>182.79740050000001</v>
      </c>
      <c r="AE10" s="22">
        <v>178.46645609999999</v>
      </c>
      <c r="AF10" s="22">
        <v>178.23416030000001</v>
      </c>
      <c r="AG10" s="36">
        <v>169.2529102</v>
      </c>
      <c r="AH10" s="31">
        <v>169.65906649999999</v>
      </c>
      <c r="AI10" s="22">
        <v>152.7689771</v>
      </c>
      <c r="AJ10" s="22">
        <v>148.53288749999999</v>
      </c>
      <c r="AK10" s="36">
        <v>136.88951270000001</v>
      </c>
      <c r="AL10" s="31">
        <v>133.62324810000001</v>
      </c>
      <c r="AM10" s="22">
        <v>123.60853280000001</v>
      </c>
      <c r="AN10" s="22">
        <v>154.536305</v>
      </c>
      <c r="AO10" s="36">
        <v>147.30218300000001</v>
      </c>
      <c r="AP10" s="31">
        <v>142.35572189999999</v>
      </c>
      <c r="AQ10" s="22">
        <v>135.1801615</v>
      </c>
      <c r="AR10" s="22">
        <v>133.42920470000001</v>
      </c>
      <c r="AS10" s="36">
        <v>126.47515970000001</v>
      </c>
      <c r="AT10" s="31">
        <v>150.98734400000001</v>
      </c>
      <c r="AU10" s="22">
        <v>141.15515329999999</v>
      </c>
      <c r="AV10" s="22">
        <v>377.4589896</v>
      </c>
      <c r="AW10" s="36">
        <v>374.97501069999998</v>
      </c>
      <c r="AX10" s="31">
        <v>398.0205029</v>
      </c>
      <c r="AY10" s="22">
        <v>361.83253780000001</v>
      </c>
      <c r="AZ10" s="22">
        <v>289.49641170000001</v>
      </c>
      <c r="BA10" s="36">
        <v>228.6039351</v>
      </c>
      <c r="BB10" s="31">
        <v>216.87525919999999</v>
      </c>
      <c r="BC10" s="22">
        <v>191.6856636</v>
      </c>
      <c r="BD10" s="22">
        <v>205.0465935</v>
      </c>
      <c r="BE10" s="36">
        <v>176.1254289</v>
      </c>
      <c r="BF10" s="31">
        <v>151.0249814</v>
      </c>
      <c r="BG10" s="22">
        <v>172.70798930000001</v>
      </c>
      <c r="BH10" s="22">
        <v>172.77344714879999</v>
      </c>
      <c r="BI10" s="53">
        <v>208.40056720000001</v>
      </c>
      <c r="BJ10" s="31">
        <v>209.78571400000001</v>
      </c>
      <c r="BK10" s="22"/>
      <c r="BL10" s="22"/>
      <c r="BM10" s="53"/>
    </row>
    <row r="11" spans="1:65" x14ac:dyDescent="0.25">
      <c r="A11" s="25" t="s">
        <v>12</v>
      </c>
      <c r="B11" s="32">
        <v>92.188347199999995</v>
      </c>
      <c r="C11" s="22">
        <v>103.0731363</v>
      </c>
      <c r="D11" s="22">
        <v>108.9309808</v>
      </c>
      <c r="E11" s="36">
        <v>116.7829852</v>
      </c>
      <c r="F11" s="32">
        <v>118.90178</v>
      </c>
      <c r="G11" s="22">
        <v>125.2997094</v>
      </c>
      <c r="H11" s="22">
        <v>135.3535986</v>
      </c>
      <c r="I11" s="36">
        <v>132.08130019999999</v>
      </c>
      <c r="J11" s="32">
        <v>143.4977997</v>
      </c>
      <c r="K11" s="22">
        <v>143.06067640000001</v>
      </c>
      <c r="L11" s="22">
        <v>168.03826459999999</v>
      </c>
      <c r="M11" s="36">
        <v>162.88784229999999</v>
      </c>
      <c r="N11" s="32">
        <v>162.75587089999999</v>
      </c>
      <c r="O11" s="22">
        <v>126.3859458</v>
      </c>
      <c r="P11" s="22">
        <v>148.82809169999999</v>
      </c>
      <c r="Q11" s="36">
        <v>139.79987819999999</v>
      </c>
      <c r="R11" s="32">
        <v>154.04779099999999</v>
      </c>
      <c r="S11" s="22">
        <v>161.6339566</v>
      </c>
      <c r="T11" s="22">
        <v>152.3308998</v>
      </c>
      <c r="U11" s="36">
        <v>152.6997993</v>
      </c>
      <c r="V11" s="32">
        <v>152.02088180000001</v>
      </c>
      <c r="W11" s="22">
        <v>152.1939745</v>
      </c>
      <c r="X11" s="22">
        <v>150.16791739999999</v>
      </c>
      <c r="Y11" s="36">
        <v>144.01290270000001</v>
      </c>
      <c r="Z11" s="32">
        <v>171.6893096</v>
      </c>
      <c r="AA11" s="22">
        <v>185.7781919</v>
      </c>
      <c r="AB11" s="22">
        <v>189.26127729999999</v>
      </c>
      <c r="AC11" s="36">
        <v>170.58889540000001</v>
      </c>
      <c r="AD11" s="32">
        <v>195.89121750000001</v>
      </c>
      <c r="AE11" s="22">
        <v>202.21095170000001</v>
      </c>
      <c r="AF11" s="22">
        <v>262.17181970000001</v>
      </c>
      <c r="AG11" s="36">
        <v>289.61276120000002</v>
      </c>
      <c r="AH11" s="32">
        <v>338.46410259999999</v>
      </c>
      <c r="AI11" s="22">
        <v>358.3174391</v>
      </c>
      <c r="AJ11" s="22">
        <v>367.89620159999998</v>
      </c>
      <c r="AK11" s="36">
        <v>460.29894039999999</v>
      </c>
      <c r="AL11" s="32">
        <v>510.18830919999999</v>
      </c>
      <c r="AM11" s="22">
        <v>598.29170339999996</v>
      </c>
      <c r="AN11" s="22">
        <v>688.48686789999999</v>
      </c>
      <c r="AO11" s="36">
        <v>701.18648329999996</v>
      </c>
      <c r="AP11" s="32">
        <v>614.65295570000001</v>
      </c>
      <c r="AQ11" s="22">
        <v>672.87843810000004</v>
      </c>
      <c r="AR11" s="22">
        <v>1015.9381366</v>
      </c>
      <c r="AS11" s="36">
        <v>1017.9064342</v>
      </c>
      <c r="AT11" s="32">
        <v>908.08621519999997</v>
      </c>
      <c r="AU11" s="22">
        <v>430.3961683</v>
      </c>
      <c r="AV11" s="22">
        <v>588.57539389999999</v>
      </c>
      <c r="AW11" s="36">
        <v>591.78796320000004</v>
      </c>
      <c r="AX11" s="32">
        <v>633.73433709999995</v>
      </c>
      <c r="AY11" s="22">
        <v>595.6876651</v>
      </c>
      <c r="AZ11" s="22">
        <v>542.28796490000002</v>
      </c>
      <c r="BA11" s="36">
        <v>955.10999779999997</v>
      </c>
      <c r="BB11" s="32">
        <v>994.62808080000002</v>
      </c>
      <c r="BC11" s="22">
        <v>1029.4125228</v>
      </c>
      <c r="BD11" s="22">
        <v>1264.1210854999999</v>
      </c>
      <c r="BE11" s="36">
        <v>1430.2428411999999</v>
      </c>
      <c r="BF11" s="40">
        <v>1766.2540454</v>
      </c>
      <c r="BG11" s="22">
        <v>1936.2574072</v>
      </c>
      <c r="BH11" s="22">
        <v>2221.4754099499996</v>
      </c>
      <c r="BI11" s="53">
        <v>3198.4049507</v>
      </c>
      <c r="BJ11" s="40">
        <v>3384.7171317000002</v>
      </c>
      <c r="BK11" s="22"/>
      <c r="BL11" s="22"/>
      <c r="BM11" s="53"/>
    </row>
    <row r="12" spans="1:65" x14ac:dyDescent="0.25">
      <c r="A12" s="26" t="s">
        <v>13</v>
      </c>
      <c r="B12" s="33">
        <v>205.9</v>
      </c>
      <c r="C12" s="28">
        <v>228.5</v>
      </c>
      <c r="D12" s="28">
        <v>174.1</v>
      </c>
      <c r="E12" s="37">
        <v>238.7</v>
      </c>
      <c r="F12" s="33">
        <v>272.24269170000002</v>
      </c>
      <c r="G12" s="28">
        <v>291.60000000000002</v>
      </c>
      <c r="H12" s="28">
        <v>246.8</v>
      </c>
      <c r="I12" s="37">
        <v>205.4</v>
      </c>
      <c r="J12" s="33">
        <v>156.69999999999999</v>
      </c>
      <c r="K12" s="28">
        <v>290.5</v>
      </c>
      <c r="L12" s="28">
        <v>269.10000000000002</v>
      </c>
      <c r="M12" s="37">
        <v>262.39999999999998</v>
      </c>
      <c r="N12" s="33">
        <v>283.89999999999998</v>
      </c>
      <c r="O12" s="28">
        <v>280.39999999999998</v>
      </c>
      <c r="P12" s="28">
        <v>286.3</v>
      </c>
      <c r="Q12" s="37">
        <v>355.8</v>
      </c>
      <c r="R12" s="33">
        <v>233</v>
      </c>
      <c r="S12" s="28">
        <v>284.7</v>
      </c>
      <c r="T12" s="28">
        <v>250.3</v>
      </c>
      <c r="U12" s="37">
        <v>326.8</v>
      </c>
      <c r="V12" s="33">
        <v>219.6</v>
      </c>
      <c r="W12" s="28">
        <v>545.9</v>
      </c>
      <c r="X12" s="28">
        <v>419.1</v>
      </c>
      <c r="Y12" s="37">
        <v>372.8</v>
      </c>
      <c r="Z12" s="33">
        <v>626.1</v>
      </c>
      <c r="AA12" s="28">
        <v>666.8</v>
      </c>
      <c r="AB12" s="28">
        <v>427.7</v>
      </c>
      <c r="AC12" s="37">
        <v>267.10000000000002</v>
      </c>
      <c r="AD12" s="33">
        <v>395.8</v>
      </c>
      <c r="AE12" s="28">
        <v>350.2</v>
      </c>
      <c r="AF12" s="28">
        <v>411.9</v>
      </c>
      <c r="AG12" s="37">
        <v>250.3</v>
      </c>
      <c r="AH12" s="33">
        <v>223</v>
      </c>
      <c r="AI12" s="28">
        <v>235.6</v>
      </c>
      <c r="AJ12" s="28">
        <v>179.7</v>
      </c>
      <c r="AK12" s="37">
        <v>289.3</v>
      </c>
      <c r="AL12" s="33">
        <v>284.89999999999998</v>
      </c>
      <c r="AM12" s="28">
        <v>237.1</v>
      </c>
      <c r="AN12" s="28">
        <v>190.9</v>
      </c>
      <c r="AO12" s="37">
        <v>381.1</v>
      </c>
      <c r="AP12" s="33">
        <v>326.7</v>
      </c>
      <c r="AQ12" s="28">
        <v>311.60000000000002</v>
      </c>
      <c r="AR12" s="28">
        <v>353</v>
      </c>
      <c r="AS12" s="37">
        <v>195.1</v>
      </c>
      <c r="AT12" s="33">
        <v>185.8</v>
      </c>
      <c r="AU12" s="28">
        <v>210.9</v>
      </c>
      <c r="AV12" s="28">
        <v>448.5</v>
      </c>
      <c r="AW12" s="37">
        <v>218.2</v>
      </c>
      <c r="AX12" s="33">
        <v>210.3</v>
      </c>
      <c r="AY12" s="28">
        <v>309.8</v>
      </c>
      <c r="AZ12" s="28">
        <v>309.89999999999998</v>
      </c>
      <c r="BA12" s="37">
        <v>352.1</v>
      </c>
      <c r="BB12" s="33">
        <v>158</v>
      </c>
      <c r="BC12" s="28">
        <v>151</v>
      </c>
      <c r="BD12" s="28">
        <v>107</v>
      </c>
      <c r="BE12" s="37">
        <v>293.8</v>
      </c>
      <c r="BF12" s="33">
        <v>238.2</v>
      </c>
      <c r="BG12" s="28">
        <v>185.1</v>
      </c>
      <c r="BH12" s="28">
        <v>185.5</v>
      </c>
      <c r="BI12" s="54">
        <v>177.5</v>
      </c>
      <c r="BJ12" s="33">
        <v>247.2</v>
      </c>
      <c r="BK12" s="28"/>
      <c r="BL12" s="28"/>
      <c r="BM12" s="54"/>
    </row>
    <row r="13" spans="1:65" ht="15.75" x14ac:dyDescent="0.25">
      <c r="A13" s="18"/>
      <c r="B13" s="19"/>
    </row>
  </sheetData>
  <mergeCells count="19">
    <mergeCell ref="V4:Y4"/>
    <mergeCell ref="Z4:AC4"/>
    <mergeCell ref="BB4:BE4"/>
    <mergeCell ref="AD4:AG4"/>
    <mergeCell ref="AH4:AK4"/>
    <mergeCell ref="BJ4:BM4"/>
    <mergeCell ref="A2:BM2"/>
    <mergeCell ref="A3:BM3"/>
    <mergeCell ref="AL4:AO4"/>
    <mergeCell ref="AP4:AS4"/>
    <mergeCell ref="BF4:BI4"/>
    <mergeCell ref="AT4:AW4"/>
    <mergeCell ref="AX4:BA4"/>
    <mergeCell ref="A4:A5"/>
    <mergeCell ref="B4:E4"/>
    <mergeCell ref="F4:I4"/>
    <mergeCell ref="J4:M4"/>
    <mergeCell ref="N4:Q4"/>
    <mergeCell ref="R4:U4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Z23"/>
  <sheetViews>
    <sheetView showGridLines="0" zoomScaleNormal="100" workbookViewId="0">
      <pane xSplit="1" ySplit="5" topLeftCell="AT6" activePane="bottomRight" state="frozen"/>
      <selection pane="topRight" activeCell="B1" sqref="B1"/>
      <selection pane="bottomLeft" activeCell="A6" sqref="A6"/>
      <selection pane="bottomRight" activeCell="BG14" sqref="BG14"/>
    </sheetView>
  </sheetViews>
  <sheetFormatPr defaultRowHeight="15" x14ac:dyDescent="0.25"/>
  <cols>
    <col min="1" max="1" width="42.5703125" style="2" bestFit="1" customWidth="1"/>
    <col min="2" max="2" width="9" style="2" bestFit="1" customWidth="1"/>
    <col min="3" max="61" width="9" style="1" bestFit="1" customWidth="1"/>
    <col min="62" max="208" width="9.140625" style="1" customWidth="1"/>
    <col min="209" max="210" width="9.140625" style="4" customWidth="1"/>
    <col min="211" max="16384" width="9.140625" style="4"/>
  </cols>
  <sheetData>
    <row r="1" spans="1:65" x14ac:dyDescent="0.25">
      <c r="A1" s="23" t="s">
        <v>0</v>
      </c>
      <c r="B1" s="3"/>
    </row>
    <row r="2" spans="1:65" x14ac:dyDescent="0.2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</row>
    <row r="3" spans="1:65" x14ac:dyDescent="0.25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</row>
    <row r="4" spans="1:65" x14ac:dyDescent="0.25">
      <c r="A4" s="61"/>
      <c r="B4" s="57">
        <v>2010</v>
      </c>
      <c r="C4" s="57"/>
      <c r="D4" s="57"/>
      <c r="E4" s="57"/>
      <c r="F4" s="57">
        <v>2011</v>
      </c>
      <c r="G4" s="58"/>
      <c r="H4" s="58"/>
      <c r="I4" s="58"/>
      <c r="J4" s="57">
        <v>2012</v>
      </c>
      <c r="K4" s="58"/>
      <c r="L4" s="58"/>
      <c r="M4" s="58"/>
      <c r="N4" s="57">
        <v>2013</v>
      </c>
      <c r="O4" s="58"/>
      <c r="P4" s="58"/>
      <c r="Q4" s="58"/>
      <c r="R4" s="57">
        <v>2014</v>
      </c>
      <c r="S4" s="58"/>
      <c r="T4" s="58"/>
      <c r="U4" s="58"/>
      <c r="V4" s="57">
        <v>2015</v>
      </c>
      <c r="W4" s="58"/>
      <c r="X4" s="58"/>
      <c r="Y4" s="58"/>
      <c r="Z4" s="57">
        <v>2016</v>
      </c>
      <c r="AA4" s="58"/>
      <c r="AB4" s="58"/>
      <c r="AC4" s="58"/>
      <c r="AD4" s="57">
        <v>2017</v>
      </c>
      <c r="AE4" s="58"/>
      <c r="AF4" s="58"/>
      <c r="AG4" s="58"/>
      <c r="AH4" s="57">
        <v>2018</v>
      </c>
      <c r="AI4" s="58"/>
      <c r="AJ4" s="58"/>
      <c r="AK4" s="58"/>
      <c r="AL4" s="57">
        <v>2019</v>
      </c>
      <c r="AM4" s="58"/>
      <c r="AN4" s="58"/>
      <c r="AO4" s="58"/>
      <c r="AP4" s="57">
        <v>2020</v>
      </c>
      <c r="AQ4" s="58"/>
      <c r="AR4" s="58"/>
      <c r="AS4" s="58"/>
      <c r="AT4" s="57">
        <v>2021</v>
      </c>
      <c r="AU4" s="58"/>
      <c r="AV4" s="58"/>
      <c r="AW4" s="58"/>
      <c r="AX4" s="57">
        <v>2022</v>
      </c>
      <c r="AY4" s="58"/>
      <c r="AZ4" s="58"/>
      <c r="BA4" s="58"/>
      <c r="BB4" s="57">
        <v>2023</v>
      </c>
      <c r="BC4" s="58"/>
      <c r="BD4" s="58"/>
      <c r="BE4" s="58"/>
      <c r="BF4" s="57">
        <v>2024</v>
      </c>
      <c r="BG4" s="58"/>
      <c r="BH4" s="58"/>
      <c r="BI4" s="59"/>
      <c r="BJ4" s="57">
        <v>2025</v>
      </c>
      <c r="BK4" s="58"/>
      <c r="BL4" s="58"/>
      <c r="BM4" s="59"/>
    </row>
    <row r="5" spans="1:65" x14ac:dyDescent="0.25">
      <c r="A5" s="62"/>
      <c r="B5" s="29" t="s">
        <v>3</v>
      </c>
      <c r="C5" s="29" t="s">
        <v>4</v>
      </c>
      <c r="D5" s="29" t="s">
        <v>5</v>
      </c>
      <c r="E5" s="29" t="s">
        <v>6</v>
      </c>
      <c r="F5" s="29" t="s">
        <v>3</v>
      </c>
      <c r="G5" s="29" t="s">
        <v>4</v>
      </c>
      <c r="H5" s="29" t="s">
        <v>5</v>
      </c>
      <c r="I5" s="29" t="s">
        <v>6</v>
      </c>
      <c r="J5" s="29" t="s">
        <v>3</v>
      </c>
      <c r="K5" s="29" t="s">
        <v>4</v>
      </c>
      <c r="L5" s="29" t="s">
        <v>5</v>
      </c>
      <c r="M5" s="29" t="s">
        <v>6</v>
      </c>
      <c r="N5" s="29" t="s">
        <v>3</v>
      </c>
      <c r="O5" s="29" t="s">
        <v>4</v>
      </c>
      <c r="P5" s="29" t="s">
        <v>5</v>
      </c>
      <c r="Q5" s="29" t="s">
        <v>6</v>
      </c>
      <c r="R5" s="29" t="s">
        <v>3</v>
      </c>
      <c r="S5" s="29" t="s">
        <v>4</v>
      </c>
      <c r="T5" s="29" t="s">
        <v>5</v>
      </c>
      <c r="U5" s="29" t="s">
        <v>6</v>
      </c>
      <c r="V5" s="29" t="s">
        <v>3</v>
      </c>
      <c r="W5" s="29" t="s">
        <v>4</v>
      </c>
      <c r="X5" s="29" t="s">
        <v>5</v>
      </c>
      <c r="Y5" s="29" t="s">
        <v>6</v>
      </c>
      <c r="Z5" s="29" t="s">
        <v>3</v>
      </c>
      <c r="AA5" s="29" t="s">
        <v>4</v>
      </c>
      <c r="AB5" s="29" t="s">
        <v>5</v>
      </c>
      <c r="AC5" s="29" t="s">
        <v>6</v>
      </c>
      <c r="AD5" s="29" t="s">
        <v>3</v>
      </c>
      <c r="AE5" s="29" t="s">
        <v>4</v>
      </c>
      <c r="AF5" s="29" t="s">
        <v>5</v>
      </c>
      <c r="AG5" s="29" t="s">
        <v>6</v>
      </c>
      <c r="AH5" s="29" t="s">
        <v>3</v>
      </c>
      <c r="AI5" s="29" t="s">
        <v>4</v>
      </c>
      <c r="AJ5" s="29" t="s">
        <v>5</v>
      </c>
      <c r="AK5" s="29" t="s">
        <v>6</v>
      </c>
      <c r="AL5" s="29" t="s">
        <v>3</v>
      </c>
      <c r="AM5" s="29" t="s">
        <v>4</v>
      </c>
      <c r="AN5" s="29" t="s">
        <v>5</v>
      </c>
      <c r="AO5" s="29" t="s">
        <v>6</v>
      </c>
      <c r="AP5" s="29" t="s">
        <v>3</v>
      </c>
      <c r="AQ5" s="29" t="s">
        <v>4</v>
      </c>
      <c r="AR5" s="29" t="s">
        <v>5</v>
      </c>
      <c r="AS5" s="29" t="s">
        <v>6</v>
      </c>
      <c r="AT5" s="29" t="s">
        <v>3</v>
      </c>
      <c r="AU5" s="29" t="s">
        <v>4</v>
      </c>
      <c r="AV5" s="29" t="s">
        <v>5</v>
      </c>
      <c r="AW5" s="29" t="s">
        <v>6</v>
      </c>
      <c r="AX5" s="29" t="s">
        <v>3</v>
      </c>
      <c r="AY5" s="29" t="s">
        <v>4</v>
      </c>
      <c r="AZ5" s="29" t="s">
        <v>5</v>
      </c>
      <c r="BA5" s="29" t="s">
        <v>6</v>
      </c>
      <c r="BB5" s="29" t="s">
        <v>3</v>
      </c>
      <c r="BC5" s="29" t="s">
        <v>4</v>
      </c>
      <c r="BD5" s="29" t="s">
        <v>5</v>
      </c>
      <c r="BE5" s="29" t="s">
        <v>6</v>
      </c>
      <c r="BF5" s="29" t="s">
        <v>3</v>
      </c>
      <c r="BG5" s="29" t="s">
        <v>4</v>
      </c>
      <c r="BH5" s="29" t="s">
        <v>5</v>
      </c>
      <c r="BI5" s="29" t="s">
        <v>6</v>
      </c>
      <c r="BJ5" s="29" t="s">
        <v>3</v>
      </c>
      <c r="BK5" s="29" t="s">
        <v>4</v>
      </c>
      <c r="BL5" s="29" t="s">
        <v>5</v>
      </c>
      <c r="BM5" s="29" t="s">
        <v>6</v>
      </c>
    </row>
    <row r="6" spans="1:65" x14ac:dyDescent="0.25">
      <c r="A6" s="24" t="s">
        <v>7</v>
      </c>
      <c r="B6" s="30">
        <v>447441.6</v>
      </c>
      <c r="C6" s="21">
        <v>461200.7</v>
      </c>
      <c r="D6" s="21">
        <v>490098.8</v>
      </c>
      <c r="E6" s="34">
        <v>479379.3</v>
      </c>
      <c r="F6" s="30">
        <v>502459.7</v>
      </c>
      <c r="G6" s="21">
        <v>524527</v>
      </c>
      <c r="H6" s="21">
        <v>516847.7</v>
      </c>
      <c r="I6" s="34">
        <v>498648.6</v>
      </c>
      <c r="J6" s="30">
        <v>513491.20000000001</v>
      </c>
      <c r="K6" s="21">
        <v>514316.9</v>
      </c>
      <c r="L6" s="21">
        <v>529892.69999999995</v>
      </c>
      <c r="M6" s="34">
        <v>537617.6</v>
      </c>
      <c r="N6" s="30">
        <v>527708.19999999995</v>
      </c>
      <c r="O6" s="21">
        <v>513771.9</v>
      </c>
      <c r="P6" s="21">
        <v>522580.2</v>
      </c>
      <c r="Q6" s="34">
        <v>509594.8</v>
      </c>
      <c r="R6" s="30">
        <v>486131.1</v>
      </c>
      <c r="S6" s="21">
        <v>478250.4</v>
      </c>
      <c r="T6" s="21">
        <v>454240.1</v>
      </c>
      <c r="U6" s="34">
        <v>385459.88</v>
      </c>
      <c r="V6" s="30">
        <v>356364.99868000002</v>
      </c>
      <c r="W6" s="21">
        <v>361571.4</v>
      </c>
      <c r="X6" s="21">
        <v>371266.77385</v>
      </c>
      <c r="Y6" s="34">
        <v>368398.79450000002</v>
      </c>
      <c r="Z6" s="30">
        <v>387008.05050000001</v>
      </c>
      <c r="AA6" s="21">
        <v>392756.48129999998</v>
      </c>
      <c r="AB6" s="21">
        <v>397743.37</v>
      </c>
      <c r="AC6" s="34">
        <v>377741.35</v>
      </c>
      <c r="AD6" s="30">
        <v>397907.0581194</v>
      </c>
      <c r="AE6" s="21">
        <v>412239.30434879998</v>
      </c>
      <c r="AF6" s="21">
        <v>424766.2768616</v>
      </c>
      <c r="AG6" s="34">
        <v>432742.21371689998</v>
      </c>
      <c r="AH6" s="30">
        <v>457995.33</v>
      </c>
      <c r="AI6" s="21">
        <v>456749.37747459998</v>
      </c>
      <c r="AJ6" s="21">
        <v>459163.3332925</v>
      </c>
      <c r="AK6" s="34">
        <v>468495.00146679999</v>
      </c>
      <c r="AL6" s="30">
        <v>487802.69046780001</v>
      </c>
      <c r="AM6" s="21">
        <v>518363.34029160003</v>
      </c>
      <c r="AN6" s="21">
        <v>530922.86630959995</v>
      </c>
      <c r="AO6" s="34">
        <v>554359.49194699991</v>
      </c>
      <c r="AP6" s="30">
        <v>563473.37572909996</v>
      </c>
      <c r="AQ6" s="21">
        <v>568872.3472512</v>
      </c>
      <c r="AR6" s="21">
        <v>583425.69999999995</v>
      </c>
      <c r="AS6" s="34">
        <v>595774.13</v>
      </c>
      <c r="AT6" s="30">
        <v>573322.39</v>
      </c>
      <c r="AU6" s="21">
        <v>591745.09</v>
      </c>
      <c r="AV6" s="21">
        <v>614121.73</v>
      </c>
      <c r="AW6" s="34">
        <v>630626.81552099995</v>
      </c>
      <c r="AX6" s="30">
        <v>606408.86</v>
      </c>
      <c r="AY6" s="21">
        <v>584121.26</v>
      </c>
      <c r="AZ6" s="21">
        <v>540687.9</v>
      </c>
      <c r="BA6" s="34">
        <v>581989.15</v>
      </c>
      <c r="BB6" s="30">
        <v>593879.41</v>
      </c>
      <c r="BC6" s="21">
        <v>582418.01</v>
      </c>
      <c r="BD6" s="21">
        <v>569021.14</v>
      </c>
      <c r="BE6" s="34">
        <v>598591.66</v>
      </c>
      <c r="BF6" s="30">
        <v>590373.89182539994</v>
      </c>
      <c r="BG6" s="21">
        <v>593498.41</v>
      </c>
      <c r="BH6" s="21">
        <v>633737.30000000005</v>
      </c>
      <c r="BI6" s="34">
        <v>609068.02</v>
      </c>
      <c r="BJ6" s="30">
        <v>647357.6</v>
      </c>
      <c r="BK6" s="21"/>
      <c r="BL6" s="21"/>
      <c r="BM6" s="34"/>
    </row>
    <row r="7" spans="1:65" x14ac:dyDescent="0.25">
      <c r="A7" s="24" t="s">
        <v>8</v>
      </c>
      <c r="B7" s="31"/>
      <c r="C7" s="22"/>
      <c r="D7" s="22"/>
      <c r="E7" s="36"/>
      <c r="F7" s="38"/>
      <c r="I7" s="35"/>
      <c r="J7" s="38"/>
      <c r="M7" s="35"/>
      <c r="N7" s="38"/>
      <c r="Q7" s="35"/>
      <c r="R7" s="38"/>
      <c r="U7" s="35"/>
      <c r="V7" s="38"/>
      <c r="Y7" s="35"/>
      <c r="Z7" s="38"/>
      <c r="AC7" s="35"/>
      <c r="AD7" s="38"/>
      <c r="AG7" s="35"/>
      <c r="AH7" s="38"/>
      <c r="AK7" s="35"/>
      <c r="AL7" s="38"/>
      <c r="AO7" s="35"/>
      <c r="AP7" s="38"/>
      <c r="AS7" s="35"/>
      <c r="AT7" s="38"/>
      <c r="AW7" s="35"/>
      <c r="AX7" s="38"/>
      <c r="BA7" s="35"/>
      <c r="BB7" s="38"/>
      <c r="BE7" s="35"/>
      <c r="BF7" s="38"/>
      <c r="BG7" s="48"/>
      <c r="BH7" s="48"/>
      <c r="BI7" s="35"/>
      <c r="BJ7" s="38"/>
      <c r="BK7" s="48"/>
      <c r="BL7" s="48"/>
      <c r="BM7" s="35"/>
    </row>
    <row r="8" spans="1:65" x14ac:dyDescent="0.25">
      <c r="A8" s="25" t="s">
        <v>9</v>
      </c>
      <c r="B8" s="31">
        <v>400183.8</v>
      </c>
      <c r="C8" s="22">
        <v>417835</v>
      </c>
      <c r="D8" s="22">
        <v>446582.2</v>
      </c>
      <c r="E8" s="36">
        <v>426029.4</v>
      </c>
      <c r="F8" s="31">
        <v>447472</v>
      </c>
      <c r="G8" s="22">
        <v>471530.9</v>
      </c>
      <c r="H8" s="22">
        <v>450766.5</v>
      </c>
      <c r="I8" s="36">
        <v>434594.4</v>
      </c>
      <c r="J8" s="31">
        <v>448533.2</v>
      </c>
      <c r="K8" s="22">
        <v>446515.4</v>
      </c>
      <c r="L8" s="22">
        <v>454327.2</v>
      </c>
      <c r="M8" s="36">
        <v>471904.6</v>
      </c>
      <c r="N8" s="31">
        <v>461621</v>
      </c>
      <c r="O8" s="22">
        <v>454795.8</v>
      </c>
      <c r="P8" s="22">
        <v>461244.4</v>
      </c>
      <c r="Q8" s="36">
        <v>453001.3</v>
      </c>
      <c r="R8" s="31">
        <v>429679.4</v>
      </c>
      <c r="S8" s="22">
        <v>418624</v>
      </c>
      <c r="T8" s="22">
        <v>396476.6</v>
      </c>
      <c r="U8" s="36">
        <v>327727</v>
      </c>
      <c r="V8" s="31">
        <v>298263.22927000001</v>
      </c>
      <c r="W8" s="22">
        <v>302073.7</v>
      </c>
      <c r="X8" s="22">
        <v>309805.40921999997</v>
      </c>
      <c r="Y8" s="36">
        <v>307718.31770000001</v>
      </c>
      <c r="Z8" s="31">
        <v>317834.88459999999</v>
      </c>
      <c r="AA8" s="22">
        <v>316701.28860000003</v>
      </c>
      <c r="AB8" s="22">
        <v>320381.3</v>
      </c>
      <c r="AC8" s="36">
        <v>307971.42</v>
      </c>
      <c r="AD8" s="31">
        <v>320457.24541889998</v>
      </c>
      <c r="AE8" s="22">
        <v>332410.61697630002</v>
      </c>
      <c r="AF8" s="22">
        <v>339994.01743100001</v>
      </c>
      <c r="AG8" s="36">
        <v>345519.973704</v>
      </c>
      <c r="AH8" s="31">
        <v>366817.46</v>
      </c>
      <c r="AI8" s="22">
        <v>368558.55401780002</v>
      </c>
      <c r="AJ8" s="22">
        <v>371329.69031849998</v>
      </c>
      <c r="AK8" s="36">
        <v>370963.27892779995</v>
      </c>
      <c r="AL8" s="31">
        <v>382584.77779969998</v>
      </c>
      <c r="AM8" s="22">
        <v>404361.21785810002</v>
      </c>
      <c r="AN8" s="22">
        <v>409882.27016489999</v>
      </c>
      <c r="AO8" s="36">
        <v>428792.09330099996</v>
      </c>
      <c r="AP8" s="31">
        <v>430855.8775538</v>
      </c>
      <c r="AQ8" s="22">
        <v>425672.55676230002</v>
      </c>
      <c r="AR8" s="22">
        <v>429728.4</v>
      </c>
      <c r="AS8" s="36">
        <v>438082.01999999996</v>
      </c>
      <c r="AT8" s="31">
        <v>433045.29000000004</v>
      </c>
      <c r="AU8" s="22">
        <v>444808.56</v>
      </c>
      <c r="AV8" s="22">
        <v>452444.18</v>
      </c>
      <c r="AW8" s="36">
        <v>463889.23758680001</v>
      </c>
      <c r="AX8" s="31">
        <v>430858.36000000004</v>
      </c>
      <c r="AY8" s="22">
        <v>419748.96</v>
      </c>
      <c r="AZ8" s="22">
        <v>389466.68000000005</v>
      </c>
      <c r="BA8" s="36">
        <v>417254.52999999997</v>
      </c>
      <c r="BB8" s="31">
        <v>417859.44</v>
      </c>
      <c r="BC8" s="22">
        <v>410779.29</v>
      </c>
      <c r="BD8" s="22">
        <v>400086.37</v>
      </c>
      <c r="BE8" s="36">
        <v>413687.42</v>
      </c>
      <c r="BF8" s="31">
        <v>395642.32459470001</v>
      </c>
      <c r="BG8" s="22">
        <v>390437.01</v>
      </c>
      <c r="BH8" s="22">
        <v>404518.08</v>
      </c>
      <c r="BI8" s="36">
        <v>385040.53</v>
      </c>
      <c r="BJ8" s="31">
        <v>389530.25</v>
      </c>
      <c r="BK8" s="22"/>
      <c r="BL8" s="22"/>
      <c r="BM8" s="36"/>
    </row>
    <row r="9" spans="1:65" x14ac:dyDescent="0.25">
      <c r="A9" s="25" t="s">
        <v>10</v>
      </c>
      <c r="B9" s="31">
        <v>1866.4</v>
      </c>
      <c r="C9" s="22">
        <v>1818.1</v>
      </c>
      <c r="D9" s="22">
        <v>1913.2</v>
      </c>
      <c r="E9" s="36">
        <v>1893.4</v>
      </c>
      <c r="F9" s="31">
        <v>2221.3000000000002</v>
      </c>
      <c r="G9" s="22">
        <v>2974.1</v>
      </c>
      <c r="H9" s="22">
        <v>3863.9</v>
      </c>
      <c r="I9" s="36">
        <v>4061.4</v>
      </c>
      <c r="J9" s="31">
        <v>4209.1000000000004</v>
      </c>
      <c r="K9" s="22">
        <v>4455.7</v>
      </c>
      <c r="L9" s="22">
        <v>4639.3999999999996</v>
      </c>
      <c r="M9" s="36">
        <v>4726.7</v>
      </c>
      <c r="N9" s="31">
        <v>4614.1000000000004</v>
      </c>
      <c r="O9" s="22">
        <v>4547.7</v>
      </c>
      <c r="P9" s="22">
        <v>4594.6000000000004</v>
      </c>
      <c r="Q9" s="36">
        <v>4395.7</v>
      </c>
      <c r="R9" s="31">
        <v>4291.2</v>
      </c>
      <c r="S9" s="22">
        <v>4331.7</v>
      </c>
      <c r="T9" s="22">
        <v>3993.6</v>
      </c>
      <c r="U9" s="36">
        <v>3397.79</v>
      </c>
      <c r="V9" s="31">
        <v>2576.0020042000001</v>
      </c>
      <c r="W9" s="22">
        <v>2608.6</v>
      </c>
      <c r="X9" s="22">
        <v>2634.5829073</v>
      </c>
      <c r="Y9" s="36">
        <v>2560.3235107</v>
      </c>
      <c r="Z9" s="31">
        <v>3211.5868</v>
      </c>
      <c r="AA9" s="22">
        <v>3164.1109999999999</v>
      </c>
      <c r="AB9" s="22">
        <v>3146.23</v>
      </c>
      <c r="AC9" s="36">
        <v>3030.93</v>
      </c>
      <c r="AD9" s="31">
        <v>3026.0423231999998</v>
      </c>
      <c r="AE9" s="22">
        <v>3077.6848113999999</v>
      </c>
      <c r="AF9" s="22">
        <v>2985.8609907999999</v>
      </c>
      <c r="AG9" s="36">
        <v>2705.5211462000002</v>
      </c>
      <c r="AH9" s="31">
        <v>2739.49</v>
      </c>
      <c r="AI9" s="22">
        <v>3109.4697958000002</v>
      </c>
      <c r="AJ9" s="22">
        <v>3059.8763732000002</v>
      </c>
      <c r="AK9" s="36">
        <v>3122.4593175</v>
      </c>
      <c r="AL9" s="31">
        <v>3409.0175011000001</v>
      </c>
      <c r="AM9" s="22">
        <v>3722.9282828</v>
      </c>
      <c r="AN9" s="22">
        <v>3951.6238214999998</v>
      </c>
      <c r="AO9" s="36">
        <v>3969.8823689999999</v>
      </c>
      <c r="AP9" s="31">
        <v>3904.2198191000002</v>
      </c>
      <c r="AQ9" s="22">
        <v>4761.0264559999996</v>
      </c>
      <c r="AR9" s="22">
        <v>4841.8999999999996</v>
      </c>
      <c r="AS9" s="36">
        <v>5528.29</v>
      </c>
      <c r="AT9" s="31">
        <v>5165.76</v>
      </c>
      <c r="AU9" s="22">
        <v>5240.95</v>
      </c>
      <c r="AV9" s="22">
        <v>5121.7</v>
      </c>
      <c r="AW9" s="36">
        <v>5264.4974529000001</v>
      </c>
      <c r="AX9" s="31">
        <v>5177.8999999999996</v>
      </c>
      <c r="AY9" s="22">
        <v>4939.57</v>
      </c>
      <c r="AZ9" s="22">
        <v>4768.7</v>
      </c>
      <c r="BA9" s="36">
        <v>4944.7700000000004</v>
      </c>
      <c r="BB9" s="31">
        <v>5002.55</v>
      </c>
      <c r="BC9" s="22">
        <v>4927.54</v>
      </c>
      <c r="BD9" s="22">
        <v>4873.55</v>
      </c>
      <c r="BE9" s="36">
        <v>4950.7700000000004</v>
      </c>
      <c r="BF9" s="31">
        <v>4884.7192668999996</v>
      </c>
      <c r="BG9" s="22">
        <v>4840.87</v>
      </c>
      <c r="BH9" s="22">
        <v>4989.6400000000003</v>
      </c>
      <c r="BI9" s="36">
        <v>4794.13</v>
      </c>
      <c r="BJ9" s="31">
        <v>4882.28</v>
      </c>
      <c r="BK9" s="22"/>
      <c r="BL9" s="22"/>
      <c r="BM9" s="36"/>
    </row>
    <row r="10" spans="1:65" x14ac:dyDescent="0.25">
      <c r="A10" s="25" t="s">
        <v>11</v>
      </c>
      <c r="B10" s="31">
        <v>8620.5</v>
      </c>
      <c r="C10" s="22">
        <v>8398.2000000000007</v>
      </c>
      <c r="D10" s="22">
        <v>8838.9</v>
      </c>
      <c r="E10" s="36">
        <v>8749.2999999999993</v>
      </c>
      <c r="F10" s="31">
        <v>9010.9</v>
      </c>
      <c r="G10" s="22">
        <v>9098.4</v>
      </c>
      <c r="H10" s="22">
        <v>8878.7000000000007</v>
      </c>
      <c r="I10" s="36">
        <v>8728.7999999999993</v>
      </c>
      <c r="J10" s="31">
        <v>8808.2000000000007</v>
      </c>
      <c r="K10" s="22">
        <v>8629.9</v>
      </c>
      <c r="L10" s="22">
        <v>8770.5</v>
      </c>
      <c r="M10" s="36">
        <v>8741.2000000000007</v>
      </c>
      <c r="N10" s="31">
        <v>8527.6</v>
      </c>
      <c r="O10" s="22">
        <v>8555.2000000000007</v>
      </c>
      <c r="P10" s="22">
        <v>8727.4</v>
      </c>
      <c r="Q10" s="36">
        <v>8762.4</v>
      </c>
      <c r="R10" s="31">
        <v>8795.7999999999993</v>
      </c>
      <c r="S10" s="22">
        <v>8798.1</v>
      </c>
      <c r="T10" s="22">
        <v>8438.1</v>
      </c>
      <c r="U10" s="36">
        <v>8246.26</v>
      </c>
      <c r="V10" s="31">
        <v>7852.0658434999996</v>
      </c>
      <c r="W10" s="22">
        <v>8005.4</v>
      </c>
      <c r="X10" s="22">
        <v>7990.5583330999998</v>
      </c>
      <c r="Y10" s="36">
        <v>7888.3187463000004</v>
      </c>
      <c r="Z10" s="31">
        <v>6794.6238999999996</v>
      </c>
      <c r="AA10" s="22">
        <v>6746.3644000000004</v>
      </c>
      <c r="AB10" s="22">
        <v>6731.95</v>
      </c>
      <c r="AC10" s="36">
        <v>6485.7</v>
      </c>
      <c r="AD10" s="31">
        <v>6548.2949559999997</v>
      </c>
      <c r="AE10" s="22">
        <v>6718.7733387999997</v>
      </c>
      <c r="AF10" s="22">
        <v>6826.8089301999998</v>
      </c>
      <c r="AG10" s="36">
        <v>6883.0791099999997</v>
      </c>
      <c r="AH10" s="31">
        <v>7030.08</v>
      </c>
      <c r="AI10" s="22">
        <v>6805.1664675000002</v>
      </c>
      <c r="AJ10" s="22">
        <v>6753.7868388999996</v>
      </c>
      <c r="AK10" s="36">
        <v>6737.2274625999999</v>
      </c>
      <c r="AL10" s="31">
        <v>6729.7312044999999</v>
      </c>
      <c r="AM10" s="22">
        <v>6744.6573491999998</v>
      </c>
      <c r="AN10" s="22">
        <v>6618.2535707999996</v>
      </c>
      <c r="AO10" s="36">
        <v>6716.9741840999995</v>
      </c>
      <c r="AP10" s="31">
        <v>6630.6124857999994</v>
      </c>
      <c r="AQ10" s="22">
        <v>6681.1101865000001</v>
      </c>
      <c r="AR10" s="22">
        <v>6836.7</v>
      </c>
      <c r="AS10" s="36">
        <v>6996.47</v>
      </c>
      <c r="AT10" s="31">
        <v>6884.84</v>
      </c>
      <c r="AU10" s="22">
        <v>7038.01</v>
      </c>
      <c r="AV10" s="22">
        <v>24377.19</v>
      </c>
      <c r="AW10" s="36">
        <v>24217.810651100001</v>
      </c>
      <c r="AX10" s="31">
        <v>23926.69</v>
      </c>
      <c r="AY10" s="22">
        <v>23002.36</v>
      </c>
      <c r="AZ10" s="22">
        <v>22216.43</v>
      </c>
      <c r="BA10" s="36">
        <v>23160.52</v>
      </c>
      <c r="BB10" s="31">
        <v>23459.39</v>
      </c>
      <c r="BC10" s="22">
        <v>23246.01</v>
      </c>
      <c r="BD10" s="22">
        <v>23029.15</v>
      </c>
      <c r="BE10" s="36">
        <v>23539.02</v>
      </c>
      <c r="BF10" s="31">
        <v>23264.046452099999</v>
      </c>
      <c r="BG10" s="22">
        <v>23149.97</v>
      </c>
      <c r="BH10" s="22">
        <v>23902.05</v>
      </c>
      <c r="BI10" s="36">
        <v>22999.56</v>
      </c>
      <c r="BJ10" s="31">
        <v>23454.02</v>
      </c>
      <c r="BK10" s="22"/>
      <c r="BL10" s="22"/>
      <c r="BM10" s="36"/>
    </row>
    <row r="11" spans="1:65" x14ac:dyDescent="0.25">
      <c r="A11" s="25" t="s">
        <v>12</v>
      </c>
      <c r="B11" s="32">
        <v>24120.3</v>
      </c>
      <c r="C11" s="22">
        <v>28206.5</v>
      </c>
      <c r="D11" s="22">
        <v>31779.9</v>
      </c>
      <c r="E11" s="36">
        <v>35788.1</v>
      </c>
      <c r="F11" s="32">
        <v>37004.6</v>
      </c>
      <c r="G11" s="22">
        <v>40512.300000000003</v>
      </c>
      <c r="H11" s="22">
        <v>44352</v>
      </c>
      <c r="I11" s="36">
        <v>44696.7</v>
      </c>
      <c r="J11" s="32">
        <v>47827.5</v>
      </c>
      <c r="K11" s="22">
        <v>46324.6</v>
      </c>
      <c r="L11" s="22">
        <v>53512.4</v>
      </c>
      <c r="M11" s="36">
        <v>51039.3</v>
      </c>
      <c r="N11" s="32">
        <v>50440.9</v>
      </c>
      <c r="O11" s="22">
        <v>38547.5</v>
      </c>
      <c r="P11" s="22">
        <v>43129.3</v>
      </c>
      <c r="Q11" s="36">
        <v>39989.9</v>
      </c>
      <c r="R11" s="32">
        <v>43355.199999999997</v>
      </c>
      <c r="S11" s="22">
        <v>46292.3</v>
      </c>
      <c r="T11" s="22">
        <v>45016</v>
      </c>
      <c r="U11" s="36">
        <v>46088.95</v>
      </c>
      <c r="V11" s="32">
        <v>47271.731533999999</v>
      </c>
      <c r="W11" s="22">
        <v>48229.4</v>
      </c>
      <c r="X11" s="22">
        <v>48892.234300999997</v>
      </c>
      <c r="Y11" s="36">
        <v>48562.634699000002</v>
      </c>
      <c r="Z11" s="32">
        <v>58136.6639</v>
      </c>
      <c r="AA11" s="22">
        <v>63497.375599999999</v>
      </c>
      <c r="AB11" s="22">
        <v>65511.62</v>
      </c>
      <c r="AC11" s="36">
        <v>60193.58</v>
      </c>
      <c r="AD11" s="32">
        <v>67569.741956099999</v>
      </c>
      <c r="AE11" s="22">
        <v>68770.234874999995</v>
      </c>
      <c r="AF11" s="22">
        <v>73603.454337000003</v>
      </c>
      <c r="AG11" s="36">
        <v>76647.017377900003</v>
      </c>
      <c r="AH11" s="32">
        <v>80482.38</v>
      </c>
      <c r="AI11" s="22">
        <v>78167.022242299994</v>
      </c>
      <c r="AJ11" s="22">
        <v>77491.188288300007</v>
      </c>
      <c r="AK11" s="36">
        <v>86902.8070611</v>
      </c>
      <c r="AL11" s="32">
        <v>90010.935801499989</v>
      </c>
      <c r="AM11" s="22">
        <v>100277.5999779</v>
      </c>
      <c r="AN11" s="22">
        <v>107846.18631210001</v>
      </c>
      <c r="AO11" s="36">
        <v>110376.0361123</v>
      </c>
      <c r="AP11" s="32">
        <v>119839.7715269</v>
      </c>
      <c r="AQ11" s="22">
        <v>130790.04482380001</v>
      </c>
      <c r="AR11" s="22">
        <v>139116.79999999999</v>
      </c>
      <c r="AS11" s="36">
        <v>138754.44</v>
      </c>
      <c r="AT11" s="32">
        <v>125287.35</v>
      </c>
      <c r="AU11" s="22">
        <v>130439.55</v>
      </c>
      <c r="AV11" s="22">
        <v>128658.19</v>
      </c>
      <c r="AW11" s="36">
        <v>133069.83298609999</v>
      </c>
      <c r="AX11" s="32">
        <v>142080.57999999999</v>
      </c>
      <c r="AY11" s="22">
        <v>135900.41</v>
      </c>
      <c r="AZ11" s="22">
        <v>123750.28</v>
      </c>
      <c r="BA11" s="36">
        <v>136077.4</v>
      </c>
      <c r="BB11" s="32">
        <v>147011.03</v>
      </c>
      <c r="BC11" s="22">
        <v>142915.09</v>
      </c>
      <c r="BD11" s="22">
        <v>140498.98000000001</v>
      </c>
      <c r="BE11" s="36">
        <v>155857.71</v>
      </c>
      <c r="BF11" s="40">
        <v>166039.12363240001</v>
      </c>
      <c r="BG11" s="22">
        <v>174526.77</v>
      </c>
      <c r="BH11" s="22">
        <v>199764.45</v>
      </c>
      <c r="BI11" s="36">
        <v>195707.3</v>
      </c>
      <c r="BJ11" s="40">
        <v>228950.48</v>
      </c>
      <c r="BK11" s="22"/>
      <c r="BL11" s="22"/>
      <c r="BM11" s="36"/>
    </row>
    <row r="12" spans="1:65" x14ac:dyDescent="0.25">
      <c r="A12" s="26" t="s">
        <v>13</v>
      </c>
      <c r="B12" s="33">
        <v>12650.6</v>
      </c>
      <c r="C12" s="28">
        <v>4943</v>
      </c>
      <c r="D12" s="28">
        <v>984.6</v>
      </c>
      <c r="E12" s="37">
        <v>6919.1</v>
      </c>
      <c r="F12" s="33">
        <v>6750.9</v>
      </c>
      <c r="G12" s="28">
        <v>411.2</v>
      </c>
      <c r="H12" s="28">
        <v>8986.7000000000007</v>
      </c>
      <c r="I12" s="37">
        <v>6567.3</v>
      </c>
      <c r="J12" s="33">
        <v>4113.2</v>
      </c>
      <c r="K12" s="28">
        <v>8391.2999999999993</v>
      </c>
      <c r="L12" s="28">
        <v>8643.2000000000007</v>
      </c>
      <c r="M12" s="37">
        <v>1205.8</v>
      </c>
      <c r="N12" s="33">
        <v>2504.5</v>
      </c>
      <c r="O12" s="28">
        <v>7325.7</v>
      </c>
      <c r="P12" s="28">
        <v>4884.6000000000004</v>
      </c>
      <c r="Q12" s="37">
        <v>3445.6</v>
      </c>
      <c r="R12" s="33">
        <v>9.6</v>
      </c>
      <c r="S12" s="28">
        <v>204.3</v>
      </c>
      <c r="T12" s="28">
        <v>315.7</v>
      </c>
      <c r="U12" s="37">
        <v>0</v>
      </c>
      <c r="V12" s="33">
        <v>401.97002789999999</v>
      </c>
      <c r="W12" s="28">
        <v>654.29999999999995</v>
      </c>
      <c r="X12" s="28">
        <v>1943.9890885</v>
      </c>
      <c r="Y12" s="37">
        <v>1669.1998518</v>
      </c>
      <c r="Z12" s="33">
        <v>1030.2914000000001</v>
      </c>
      <c r="AA12" s="28">
        <v>2647.3416999999999</v>
      </c>
      <c r="AB12" s="28">
        <v>1972.28</v>
      </c>
      <c r="AC12" s="37">
        <v>59.72</v>
      </c>
      <c r="AD12" s="33">
        <v>305.73346529999998</v>
      </c>
      <c r="AE12" s="28">
        <v>1261.9943473999999</v>
      </c>
      <c r="AF12" s="28">
        <v>1356.1351726</v>
      </c>
      <c r="AG12" s="37">
        <v>986.62237879999998</v>
      </c>
      <c r="AH12" s="33">
        <v>925.91</v>
      </c>
      <c r="AI12" s="28">
        <v>109.1649512</v>
      </c>
      <c r="AJ12" s="28">
        <v>528.79147350000005</v>
      </c>
      <c r="AK12" s="37">
        <v>769.22869779999996</v>
      </c>
      <c r="AL12" s="33">
        <v>5068.2281609999991</v>
      </c>
      <c r="AM12" s="28">
        <v>3256.9368236</v>
      </c>
      <c r="AN12" s="28">
        <v>2624.5324403</v>
      </c>
      <c r="AO12" s="37">
        <v>4504.5059805000001</v>
      </c>
      <c r="AP12" s="33">
        <v>2242.8943435000001</v>
      </c>
      <c r="AQ12" s="28">
        <v>967.6090226</v>
      </c>
      <c r="AR12" s="28">
        <v>2902</v>
      </c>
      <c r="AS12" s="37">
        <v>6412.92</v>
      </c>
      <c r="AT12" s="33">
        <v>2939.16</v>
      </c>
      <c r="AU12" s="28">
        <v>4218.0200000000004</v>
      </c>
      <c r="AV12" s="28">
        <v>3520.47</v>
      </c>
      <c r="AW12" s="37">
        <v>4185.4368440999997</v>
      </c>
      <c r="AX12" s="33">
        <v>4365.32</v>
      </c>
      <c r="AY12" s="28">
        <v>529.96</v>
      </c>
      <c r="AZ12" s="28">
        <v>485.8</v>
      </c>
      <c r="BA12" s="37">
        <v>551.91999999999996</v>
      </c>
      <c r="BB12" s="33">
        <v>547</v>
      </c>
      <c r="BC12" s="28">
        <v>550.08000000000004</v>
      </c>
      <c r="BD12" s="28">
        <v>533.1</v>
      </c>
      <c r="BE12" s="37">
        <v>556.74</v>
      </c>
      <c r="BF12" s="33">
        <v>543.67787929999997</v>
      </c>
      <c r="BG12" s="28">
        <v>543.79</v>
      </c>
      <c r="BH12" s="28">
        <v>563.08000000000004</v>
      </c>
      <c r="BI12" s="37">
        <v>526.49</v>
      </c>
      <c r="BJ12" s="33">
        <v>540.55999999999995</v>
      </c>
      <c r="BK12" s="28"/>
      <c r="BL12" s="28"/>
      <c r="BM12" s="37"/>
    </row>
    <row r="13" spans="1:65" ht="15.75" x14ac:dyDescent="0.25">
      <c r="A13" s="18"/>
      <c r="B13" s="19"/>
      <c r="BJ13" s="48"/>
    </row>
    <row r="14" spans="1:65" x14ac:dyDescent="0.25">
      <c r="BJ14" s="48"/>
    </row>
    <row r="15" spans="1:65" x14ac:dyDescent="0.25"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J15" s="48"/>
    </row>
    <row r="16" spans="1:65" x14ac:dyDescent="0.25"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J16" s="48"/>
    </row>
    <row r="17" spans="49:62" x14ac:dyDescent="0.25"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J17" s="48"/>
    </row>
    <row r="18" spans="49:62" x14ac:dyDescent="0.25"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J18" s="48"/>
    </row>
    <row r="19" spans="49:62" x14ac:dyDescent="0.25"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</row>
    <row r="20" spans="49:62" x14ac:dyDescent="0.25"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</row>
    <row r="21" spans="49:62" x14ac:dyDescent="0.25"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</row>
    <row r="22" spans="49:62" x14ac:dyDescent="0.25"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</row>
    <row r="23" spans="49:62" x14ac:dyDescent="0.25"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</row>
  </sheetData>
  <mergeCells count="19">
    <mergeCell ref="V4:Y4"/>
    <mergeCell ref="Z4:AC4"/>
    <mergeCell ref="BB4:BE4"/>
    <mergeCell ref="AD4:AG4"/>
    <mergeCell ref="AH4:AK4"/>
    <mergeCell ref="BJ4:BM4"/>
    <mergeCell ref="A2:BM2"/>
    <mergeCell ref="A3:BM3"/>
    <mergeCell ref="AL4:AO4"/>
    <mergeCell ref="AP4:AS4"/>
    <mergeCell ref="BF4:BI4"/>
    <mergeCell ref="AT4:AW4"/>
    <mergeCell ref="AX4:BA4"/>
    <mergeCell ref="A4:A5"/>
    <mergeCell ref="B4:E4"/>
    <mergeCell ref="F4:I4"/>
    <mergeCell ref="J4:M4"/>
    <mergeCell ref="N4:Q4"/>
    <mergeCell ref="R4:U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663BD46D77F0E4389B93EA7ED544531" ma:contentTypeVersion="2" ma:contentTypeDescription="Создание документа." ma:contentTypeScope="" ma:versionID="e36a855557b9ec2ef1e32b8eb824639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2fb03b929852c4afc4c96587d6557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126B94-13C3-401F-8922-33BBC3DB90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48FC0D-4EBA-443F-B204-159ED9D45AB4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9C59462-5034-443B-908E-2CB7DCFAB7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Содержание</vt:lpstr>
      <vt:lpstr>ЕАЭС</vt:lpstr>
      <vt:lpstr>AM</vt:lpstr>
      <vt:lpstr>BY</vt:lpstr>
      <vt:lpstr>KZ</vt:lpstr>
      <vt:lpstr>KG</vt:lpstr>
      <vt:lpstr>RU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2025-05-19T13:51:25Z</dcterms:modified>
</cp:coreProperties>
</file>