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22980" windowHeight="11190" activeTab="4"/>
  </bookViews>
  <sheets>
    <sheet name="АМ" sheetId="1" r:id="rId1"/>
    <sheet name="БУ" sheetId="2" r:id="rId2"/>
    <sheet name="КЗ" sheetId="3" r:id="rId3"/>
    <sheet name="КГ" sheetId="4" r:id="rId4"/>
    <sheet name="РФ" sheetId="5" r:id="rId5"/>
  </sheets>
  <calcPr calcId="145621"/>
</workbook>
</file>

<file path=xl/calcChain.xml><?xml version="1.0" encoding="utf-8"?>
<calcChain xmlns="http://schemas.openxmlformats.org/spreadsheetml/2006/main">
  <c r="J55" i="4" l="1"/>
  <c r="R10" i="5" l="1"/>
  <c r="R199" i="5" s="1"/>
  <c r="S10" i="5"/>
  <c r="S199" i="5" s="1"/>
  <c r="J54" i="4"/>
  <c r="J10" i="4"/>
  <c r="S10" i="3"/>
  <c r="S123" i="3" s="1"/>
  <c r="R10" i="3"/>
  <c r="R124" i="3" s="1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O122" i="2" s="1"/>
  <c r="P10" i="2"/>
  <c r="Q10" i="2"/>
  <c r="R10" i="2"/>
  <c r="R122" i="2" s="1"/>
  <c r="S10" i="2"/>
  <c r="S121" i="2" s="1"/>
  <c r="B10" i="2"/>
  <c r="R63" i="1"/>
  <c r="P63" i="1"/>
  <c r="N63" i="1"/>
  <c r="R62" i="1"/>
  <c r="P62" i="1"/>
  <c r="N62" i="1"/>
  <c r="L62" i="1"/>
  <c r="J63" i="1"/>
  <c r="J62" i="1"/>
  <c r="H62" i="1"/>
  <c r="F63" i="1"/>
  <c r="F62" i="1"/>
  <c r="D63" i="1"/>
  <c r="D62" i="1"/>
  <c r="D9" i="1"/>
  <c r="F9" i="1"/>
  <c r="H9" i="1"/>
  <c r="J9" i="1"/>
  <c r="L9" i="1"/>
  <c r="N9" i="1"/>
  <c r="P9" i="1"/>
  <c r="R9" i="1"/>
  <c r="B9" i="1"/>
  <c r="B62" i="1" s="1"/>
  <c r="R198" i="5" l="1"/>
  <c r="R123" i="3"/>
  <c r="S198" i="5"/>
  <c r="R121" i="2"/>
  <c r="B63" i="1"/>
  <c r="C10" i="5" l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B10" i="5"/>
  <c r="D10" i="4"/>
  <c r="D54" i="4" s="1"/>
  <c r="F10" i="4"/>
  <c r="F54" i="4" s="1"/>
  <c r="H10" i="4"/>
  <c r="H54" i="4" s="1"/>
  <c r="I10" i="4"/>
  <c r="I54" i="4" s="1"/>
  <c r="B10" i="4"/>
  <c r="B55" i="4" s="1"/>
  <c r="C10" i="3"/>
  <c r="C123" i="3" s="1"/>
  <c r="D10" i="3"/>
  <c r="D123" i="3" s="1"/>
  <c r="E10" i="3"/>
  <c r="E124" i="3" s="1"/>
  <c r="F10" i="3"/>
  <c r="F123" i="3" s="1"/>
  <c r="G10" i="3"/>
  <c r="G123" i="3" s="1"/>
  <c r="H10" i="3"/>
  <c r="H123" i="3" s="1"/>
  <c r="I10" i="3"/>
  <c r="I124" i="3" s="1"/>
  <c r="J10" i="3"/>
  <c r="J123" i="3" s="1"/>
  <c r="K10" i="3"/>
  <c r="K123" i="3" s="1"/>
  <c r="L10" i="3"/>
  <c r="L123" i="3" s="1"/>
  <c r="M10" i="3"/>
  <c r="M124" i="3" s="1"/>
  <c r="N10" i="3"/>
  <c r="N124" i="3" s="1"/>
  <c r="O10" i="3"/>
  <c r="O123" i="3" s="1"/>
  <c r="P10" i="3"/>
  <c r="P123" i="3" s="1"/>
  <c r="Q10" i="3"/>
  <c r="Q123" i="3" s="1"/>
  <c r="B10" i="3"/>
  <c r="B124" i="3" s="1"/>
  <c r="C122" i="2"/>
  <c r="D122" i="2"/>
  <c r="F122" i="2"/>
  <c r="G122" i="2"/>
  <c r="I122" i="2"/>
  <c r="J122" i="2"/>
  <c r="K122" i="2"/>
  <c r="L122" i="2"/>
  <c r="M122" i="2"/>
  <c r="N122" i="2"/>
  <c r="P122" i="2"/>
  <c r="B122" i="2"/>
  <c r="C121" i="2"/>
  <c r="D121" i="2"/>
  <c r="F121" i="2"/>
  <c r="G121" i="2"/>
  <c r="I121" i="2"/>
  <c r="J121" i="2"/>
  <c r="K121" i="2"/>
  <c r="L121" i="2"/>
  <c r="M121" i="2"/>
  <c r="N121" i="2"/>
  <c r="O121" i="2"/>
  <c r="P121" i="2"/>
  <c r="B121" i="2"/>
  <c r="B199" i="5" l="1"/>
  <c r="B198" i="5"/>
  <c r="N198" i="5"/>
  <c r="N199" i="5"/>
  <c r="J199" i="5"/>
  <c r="J198" i="5"/>
  <c r="F198" i="5"/>
  <c r="F199" i="5"/>
  <c r="Q198" i="5"/>
  <c r="Q199" i="5"/>
  <c r="E198" i="5"/>
  <c r="E199" i="5"/>
  <c r="I198" i="5"/>
  <c r="I199" i="5"/>
  <c r="P198" i="5"/>
  <c r="P199" i="5"/>
  <c r="H199" i="5"/>
  <c r="H198" i="5"/>
  <c r="D199" i="5"/>
  <c r="D198" i="5"/>
  <c r="M198" i="5"/>
  <c r="M199" i="5"/>
  <c r="L199" i="5"/>
  <c r="L198" i="5"/>
  <c r="O199" i="5"/>
  <c r="O198" i="5"/>
  <c r="K199" i="5"/>
  <c r="K198" i="5"/>
  <c r="G199" i="5"/>
  <c r="G198" i="5"/>
  <c r="C199" i="5"/>
  <c r="C198" i="5"/>
  <c r="D55" i="4"/>
  <c r="B54" i="4"/>
  <c r="B123" i="3"/>
  <c r="N123" i="3"/>
  <c r="I123" i="3"/>
  <c r="E123" i="3"/>
  <c r="L124" i="3"/>
  <c r="H124" i="3"/>
  <c r="D124" i="3"/>
  <c r="M123" i="3"/>
  <c r="O124" i="3"/>
  <c r="K124" i="3"/>
  <c r="G124" i="3"/>
  <c r="C124" i="3"/>
  <c r="J124" i="3"/>
  <c r="F124" i="3"/>
  <c r="Q122" i="2"/>
  <c r="Q121" i="2"/>
  <c r="E122" i="2"/>
  <c r="E121" i="2"/>
  <c r="H122" i="2"/>
  <c r="H121" i="2"/>
</calcChain>
</file>

<file path=xl/sharedStrings.xml><?xml version="1.0" encoding="utf-8"?>
<sst xmlns="http://schemas.openxmlformats.org/spreadsheetml/2006/main" count="739" uniqueCount="212">
  <si>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</si>
  <si>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</si>
  <si>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</si>
  <si>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</si>
  <si>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</si>
  <si>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</si>
  <si>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</si>
  <si>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</si>
  <si>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</si>
  <si>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</si>
  <si>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</si>
  <si>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</si>
  <si>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</si>
  <si>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</si>
  <si>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</si>
  <si>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</si>
  <si>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</si>
  <si>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</si>
  <si>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</si>
  <si>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</si>
  <si>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</si>
  <si>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</si>
  <si>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</si>
  <si>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</si>
  <si>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</si>
  <si>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</si>
  <si>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</si>
  <si>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</si>
  <si>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</si>
  <si>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</si>
  <si>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</si>
  <si>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</si>
  <si>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</si>
  <si>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</si>
  <si>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</si>
  <si>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</si>
  <si>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</si>
  <si>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</si>
  <si>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</si>
  <si>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</si>
  <si>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</si>
  <si>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</si>
  <si>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</si>
  <si>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</si>
  <si>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</si>
  <si>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</si>
  <si>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</si>
  <si>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</si>
  <si>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</si>
  <si>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</si>
  <si>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</si>
  <si>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</si>
  <si>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Финляндия</t>
  </si>
  <si>
    <t>Франция</t>
  </si>
  <si>
    <t>Хорватия</t>
  </si>
  <si>
    <t>Чешская Республика</t>
  </si>
  <si>
    <t>Швейцария</t>
  </si>
  <si>
    <t>Международные организации</t>
  </si>
  <si>
    <t>Не распределено по странам</t>
  </si>
  <si>
    <r>
      <t xml:space="preserve">Потоки и запасы прямых инвестиций по странам мира
</t>
    </r>
    <r>
      <rPr>
        <b/>
        <sz val="11"/>
        <color theme="1"/>
        <rFont val="Calibri"/>
        <family val="2"/>
        <charset val="204"/>
        <scheme val="minor"/>
      </rPr>
      <t>млн.долл.США*</t>
    </r>
  </si>
  <si>
    <t>* потоки - за год; запасы - на конец года</t>
  </si>
  <si>
    <t>ЕАЭС</t>
  </si>
  <si>
    <t>Все страны мира, включая ЕАЭС</t>
  </si>
  <si>
    <t>Другие страны мира, кроме ЕАЭС</t>
  </si>
  <si>
    <t>Доля ЕАЭС в общем объеме инвестиций</t>
  </si>
  <si>
    <t>Кыргызстан</t>
  </si>
  <si>
    <t>Азербайджан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</si>
  <si>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</si>
  <si>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</si>
  <si>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</si>
  <si>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</si>
  <si>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</si>
  <si>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</si>
  <si>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</si>
  <si>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</si>
  <si>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</si>
  <si>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</si>
  <si>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</si>
  <si>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</si>
  <si>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</si>
  <si>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</si>
  <si>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</si>
  <si>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</si>
  <si>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</si>
  <si>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</si>
  <si>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</si>
  <si>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</si>
  <si>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</si>
  <si>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</si>
  <si>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</si>
  <si>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</si>
  <si>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</si>
  <si>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</si>
  <si>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</si>
  <si>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</si>
  <si>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</si>
  <si>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</si>
  <si>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</si>
  <si>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</si>
  <si>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</si>
  <si>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</si>
  <si>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</si>
  <si>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</si>
  <si>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</si>
  <si>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</si>
  <si>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</si>
  <si>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</si>
  <si>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</si>
  <si>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</si>
  <si>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</si>
  <si>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</si>
  <si>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</si>
  <si>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</si>
  <si>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</si>
  <si>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</si>
  <si>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</si>
  <si>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</si>
  <si>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</si>
  <si>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</si>
  <si>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</si>
  <si>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Черногория (Монтенегро)</t>
  </si>
  <si>
    <t>Швеция</t>
  </si>
  <si>
    <t>Шри-Ланка</t>
  </si>
  <si>
    <t>Эквадор</t>
  </si>
  <si>
    <t>Эстония</t>
  </si>
  <si>
    <t>Южная Африка</t>
  </si>
  <si>
    <t>Япония</t>
  </si>
  <si>
    <t>Алжир</t>
  </si>
  <si>
    <t>Ангилья (Брит.)</t>
  </si>
  <si>
    <t>Аруба</t>
  </si>
  <si>
    <t>Барбадос</t>
  </si>
  <si>
    <t>Демократическая Республика Конго</t>
  </si>
  <si>
    <t>Кувейт</t>
  </si>
  <si>
    <t>Кюрасао</t>
  </si>
  <si>
    <t>Либерия</t>
  </si>
  <si>
    <t>Марокко</t>
  </si>
  <si>
    <t>Монголия</t>
  </si>
  <si>
    <t>Португалия</t>
  </si>
  <si>
    <t>Самоа, Независимое Государство</t>
  </si>
  <si>
    <t>Таиланд</t>
  </si>
  <si>
    <t>Уганда</t>
  </si>
  <si>
    <t>Уругвай</t>
  </si>
  <si>
    <t>Чили</t>
  </si>
  <si>
    <t>* потоки - за год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</si>
  <si>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</si>
  <si>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</si>
  <si>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</si>
  <si>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</si>
  <si>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</si>
  <si>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</si>
  <si>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</si>
  <si>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</si>
  <si>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</si>
  <si>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БРИТАНСКАЯ ТЕРРИТОРИЯ В ИНДИЙСКОМ ОКЕАНЕ</t>
  </si>
  <si>
    <t>Вануату</t>
  </si>
  <si>
    <t>Виргинские Острова (США)</t>
  </si>
  <si>
    <t>Габон</t>
  </si>
  <si>
    <t>Гайана</t>
  </si>
  <si>
    <t>Гана</t>
  </si>
  <si>
    <t>Гватемала</t>
  </si>
  <si>
    <t>Гвинея</t>
  </si>
  <si>
    <t>Гондурас</t>
  </si>
  <si>
    <t>Гренада</t>
  </si>
  <si>
    <t>Доминиканская Республика</t>
  </si>
  <si>
    <t>Замбия</t>
  </si>
  <si>
    <t>Зимбабве</t>
  </si>
  <si>
    <t>Камерун</t>
  </si>
  <si>
    <t>Кения</t>
  </si>
  <si>
    <t>Колумбия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</si>
  <si>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</si>
  <si>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</si>
  <si>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</si>
  <si>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</si>
  <si>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</si>
  <si>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</si>
  <si>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</si>
  <si>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</si>
  <si>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</si>
  <si>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Мексика</t>
  </si>
  <si>
    <t>Намибия</t>
  </si>
  <si>
    <t>Нигер</t>
  </si>
  <si>
    <t>Никарагуа</t>
  </si>
  <si>
    <t>Ниуэ (Н. Зел.)</t>
  </si>
  <si>
    <t>Палау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</si>
  <si>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</si>
  <si>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</si>
  <si>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</si>
  <si>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</si>
  <si>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</si>
  <si>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</si>
  <si>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</si>
  <si>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Суринам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</si>
  <si>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</si>
  <si>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</si>
  <si>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</si>
  <si>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</si>
  <si>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Фарерские Острова</t>
  </si>
  <si>
    <t>Фиджи</t>
  </si>
  <si>
    <t>Филиппины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</si>
  <si>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</si>
  <si>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</si>
  <si>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</si>
  <si>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</si>
  <si>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</si>
  <si>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</si>
  <si>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t>Бруней-Даруссалам</t>
  </si>
  <si>
    <t>-</t>
  </si>
  <si>
    <t>Общий итог</t>
  </si>
  <si>
    <t>ПОТОКИ**</t>
  </si>
  <si>
    <t>** за первый квартал 2019г.</t>
  </si>
  <si>
    <t>Коста-Рика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</si>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</sst>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164" fontId="2" fillId="0" borderId="0" xfId="0" applyNumberFormat="1" applyFont="1"/>
    <xf numFmtId="165" fontId="2" fillId="0" borderId="0" xfId="1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0" fillId="0" borderId="0" xfId="0" applyNumberFormat="1" applyFont="1"/>
    <xf numFmtId="16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39.140625" bestFit="1" customWidth="1"/>
    <col min="2" max="2" width="8.28515625" bestFit="1" customWidth="1"/>
    <col min="3" max="3" width="9.7109375" bestFit="1" customWidth="1"/>
    <col min="4" max="4" width="8.28515625" bestFit="1" customWidth="1"/>
    <col min="5" max="5" width="9.7109375" bestFit="1" customWidth="1"/>
    <col min="6" max="6" width="8.28515625" bestFit="1" customWidth="1"/>
    <col min="7" max="7" width="9.7109375" bestFit="1" customWidth="1"/>
    <col min="8" max="8" width="8.28515625" bestFit="1" customWidth="1"/>
    <col min="9" max="9" width="9.7109375" bestFit="1" customWidth="1"/>
    <col min="10" max="10" width="8.28515625" bestFit="1" customWidth="1"/>
    <col min="11" max="11" width="9.7109375" bestFit="1" customWidth="1"/>
    <col min="12" max="12" width="8.28515625" bestFit="1" customWidth="1"/>
    <col min="13" max="13" width="9.7109375" bestFit="1" customWidth="1"/>
    <col min="14" max="14" width="8.28515625" bestFit="1" customWidth="1"/>
    <col min="15" max="15" width="9.7109375" bestFit="1" customWidth="1"/>
    <col min="16" max="16" width="8.28515625" bestFit="1" customWidth="1"/>
    <col min="17" max="17" width="9.7109375" bestFit="1" customWidth="1"/>
  </cols>
  <sheetData>
    <row r="1" spans="1:21" ht="39.75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1" ht="15.75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1" x14ac:dyDescent="0.25">
      <c r="A3" s="2"/>
      <c r="B3" s="17">
        <v>2015</v>
      </c>
      <c r="C3" s="17"/>
      <c r="D3" s="17"/>
      <c r="E3" s="17"/>
      <c r="F3" s="17">
        <v>2016</v>
      </c>
      <c r="G3" s="17"/>
      <c r="H3" s="17"/>
      <c r="I3" s="17"/>
      <c r="J3" s="17">
        <v>2017</v>
      </c>
      <c r="K3" s="17"/>
      <c r="L3" s="17"/>
      <c r="M3" s="17"/>
      <c r="N3" s="17">
        <v>2018</v>
      </c>
      <c r="O3" s="17"/>
      <c r="P3" s="17"/>
      <c r="Q3" s="17"/>
      <c r="R3" s="17">
        <v>2019</v>
      </c>
      <c r="S3" s="17"/>
      <c r="T3" s="14"/>
      <c r="U3" s="14"/>
    </row>
    <row r="4" spans="1:21" x14ac:dyDescent="0.25">
      <c r="A4" s="2"/>
      <c r="B4" s="17" t="s">
        <v>1</v>
      </c>
      <c r="C4" s="17"/>
      <c r="D4" s="17" t="s">
        <v>2</v>
      </c>
      <c r="E4" s="17"/>
      <c r="F4" s="17" t="s">
        <v>1</v>
      </c>
      <c r="G4" s="17"/>
      <c r="H4" s="17" t="s">
        <v>2</v>
      </c>
      <c r="I4" s="17"/>
      <c r="J4" s="17" t="s">
        <v>1</v>
      </c>
      <c r="K4" s="17"/>
      <c r="L4" s="17" t="s">
        <v>2</v>
      </c>
      <c r="M4" s="17"/>
      <c r="N4" s="17" t="s">
        <v>1</v>
      </c>
      <c r="O4" s="17"/>
      <c r="P4" s="17" t="s">
        <v>2</v>
      </c>
      <c r="Q4" s="17"/>
      <c r="R4" s="17" t="s">
        <v>208</v>
      </c>
      <c r="S4" s="17"/>
    </row>
    <row r="5" spans="1:21" x14ac:dyDescent="0.25">
      <c r="A5" s="2"/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  <c r="R5" s="13" t="s">
        <v>3</v>
      </c>
      <c r="S5" s="13" t="s">
        <v>4</v>
      </c>
    </row>
    <row r="6" spans="1:21" x14ac:dyDescent="0.25">
      <c r="A6" t="s">
        <v>5</v>
      </c>
      <c r="B6" s="1">
        <v>0.2</v>
      </c>
      <c r="C6" s="12"/>
      <c r="D6" s="12"/>
      <c r="E6" s="12"/>
      <c r="F6" s="1">
        <v>0.2</v>
      </c>
      <c r="G6" s="12"/>
      <c r="H6" s="12"/>
      <c r="I6" s="12"/>
      <c r="J6" s="1">
        <v>0.2</v>
      </c>
      <c r="K6" s="12"/>
      <c r="L6" s="12"/>
      <c r="M6" s="12"/>
      <c r="N6" s="1">
        <v>0.2</v>
      </c>
      <c r="O6" s="12"/>
      <c r="P6" s="12"/>
      <c r="Q6" s="12"/>
      <c r="R6" s="1"/>
    </row>
    <row r="7" spans="1:21" x14ac:dyDescent="0.25">
      <c r="A7" t="s">
        <v>6</v>
      </c>
      <c r="B7" s="1">
        <v>7.4</v>
      </c>
      <c r="C7" s="12"/>
      <c r="D7" s="1">
        <v>-0.1</v>
      </c>
      <c r="E7" s="12"/>
      <c r="F7" s="12"/>
      <c r="G7" s="12"/>
      <c r="H7" s="1">
        <v>-1.6</v>
      </c>
      <c r="I7" s="12"/>
      <c r="J7" s="12"/>
      <c r="K7" s="12"/>
      <c r="L7" s="12"/>
      <c r="M7" s="12"/>
      <c r="N7" s="12"/>
      <c r="O7" s="12"/>
      <c r="P7" s="12"/>
      <c r="Q7" s="12"/>
      <c r="R7" s="1"/>
    </row>
    <row r="8" spans="1:21" x14ac:dyDescent="0.25">
      <c r="A8" t="s">
        <v>7</v>
      </c>
      <c r="B8" s="1">
        <v>1916.9</v>
      </c>
      <c r="C8" s="1"/>
      <c r="D8" s="1">
        <v>130.5</v>
      </c>
      <c r="E8" s="1"/>
      <c r="F8" s="1">
        <v>1932.5</v>
      </c>
      <c r="G8" s="1"/>
      <c r="H8" s="1">
        <v>-89.4</v>
      </c>
      <c r="I8" s="1"/>
      <c r="J8" s="1">
        <v>1740.3</v>
      </c>
      <c r="K8" s="1"/>
      <c r="L8" s="1">
        <v>-0.9</v>
      </c>
      <c r="M8" s="1"/>
      <c r="N8" s="1">
        <v>2099.4</v>
      </c>
      <c r="O8" s="1"/>
      <c r="P8" s="1">
        <v>161.6</v>
      </c>
      <c r="Q8" s="1"/>
      <c r="R8" s="1">
        <v>22.1</v>
      </c>
      <c r="S8" s="1"/>
    </row>
    <row r="9" spans="1:21" x14ac:dyDescent="0.25">
      <c r="A9" s="2" t="s">
        <v>61</v>
      </c>
      <c r="B9" s="5">
        <f>SUM(B6:B8)</f>
        <v>1924.5</v>
      </c>
      <c r="C9" s="7" t="s">
        <v>206</v>
      </c>
      <c r="D9" s="5">
        <f t="shared" ref="D9:R9" si="0">SUM(D6:D8)</f>
        <v>130.4</v>
      </c>
      <c r="E9" s="7" t="s">
        <v>206</v>
      </c>
      <c r="F9" s="5">
        <f t="shared" si="0"/>
        <v>1932.7</v>
      </c>
      <c r="G9" s="7" t="s">
        <v>206</v>
      </c>
      <c r="H9" s="5">
        <f t="shared" si="0"/>
        <v>-91</v>
      </c>
      <c r="I9" s="7" t="s">
        <v>206</v>
      </c>
      <c r="J9" s="5">
        <f t="shared" si="0"/>
        <v>1740.5</v>
      </c>
      <c r="K9" s="7" t="s">
        <v>206</v>
      </c>
      <c r="L9" s="5">
        <f t="shared" si="0"/>
        <v>-0.9</v>
      </c>
      <c r="M9" s="7" t="s">
        <v>206</v>
      </c>
      <c r="N9" s="5">
        <f t="shared" si="0"/>
        <v>2099.6</v>
      </c>
      <c r="O9" s="7" t="s">
        <v>206</v>
      </c>
      <c r="P9" s="5">
        <f t="shared" si="0"/>
        <v>161.6</v>
      </c>
      <c r="Q9" s="7" t="s">
        <v>206</v>
      </c>
      <c r="R9" s="5">
        <f t="shared" si="0"/>
        <v>22.1</v>
      </c>
      <c r="S9" s="7" t="s">
        <v>206</v>
      </c>
    </row>
    <row r="10" spans="1:21" x14ac:dyDescent="0.25">
      <c r="A10" s="4" t="s">
        <v>8</v>
      </c>
      <c r="B10" s="15">
        <v>0.03</v>
      </c>
      <c r="C10" s="16"/>
      <c r="D10" s="15">
        <v>-0.03</v>
      </c>
      <c r="E10" s="16"/>
      <c r="F10" s="15">
        <v>0.03</v>
      </c>
      <c r="G10" s="16"/>
      <c r="H10" s="15"/>
      <c r="I10" s="16"/>
      <c r="J10" s="15">
        <v>0.03</v>
      </c>
      <c r="K10" s="16"/>
      <c r="L10" s="15"/>
      <c r="M10" s="16"/>
      <c r="N10" s="15"/>
      <c r="O10" s="16"/>
      <c r="P10" s="15"/>
      <c r="Q10" s="16"/>
      <c r="R10" s="15"/>
      <c r="S10" s="16"/>
    </row>
    <row r="11" spans="1:21" x14ac:dyDescent="0.25">
      <c r="A11" t="s">
        <v>9</v>
      </c>
      <c r="B11" s="1">
        <v>4.62</v>
      </c>
      <c r="C11" s="1"/>
      <c r="D11" s="1"/>
      <c r="E11" s="1"/>
      <c r="F11" s="1">
        <v>0.38</v>
      </c>
      <c r="G11" s="1"/>
      <c r="H11" s="1"/>
      <c r="I11" s="1"/>
      <c r="J11" s="1">
        <v>1.41</v>
      </c>
      <c r="K11" s="1"/>
      <c r="L11" s="1">
        <v>0.19</v>
      </c>
      <c r="M11" s="1"/>
      <c r="N11" s="1">
        <v>1.3511078677002584</v>
      </c>
      <c r="O11" s="1"/>
      <c r="P11" s="1">
        <v>0.32</v>
      </c>
      <c r="Q11" s="1"/>
      <c r="R11" s="1">
        <v>0.27</v>
      </c>
      <c r="S11" s="1"/>
    </row>
    <row r="12" spans="1:21" x14ac:dyDescent="0.25">
      <c r="A12" t="s">
        <v>10</v>
      </c>
      <c r="B12" s="1">
        <v>246.7</v>
      </c>
      <c r="C12" s="1"/>
      <c r="D12" s="1">
        <v>27.439238506980036</v>
      </c>
      <c r="E12" s="1"/>
      <c r="F12" s="1">
        <v>253.91</v>
      </c>
      <c r="G12" s="1"/>
      <c r="H12" s="1">
        <v>7.37</v>
      </c>
      <c r="I12" s="1"/>
      <c r="J12" s="1">
        <v>231.13</v>
      </c>
      <c r="K12" s="1"/>
      <c r="L12" s="1">
        <v>5.92</v>
      </c>
      <c r="M12" s="1"/>
      <c r="N12" s="1">
        <v>236.17291989664082</v>
      </c>
      <c r="O12" s="1"/>
      <c r="P12" s="1">
        <v>7.45</v>
      </c>
      <c r="Q12" s="1"/>
      <c r="R12" s="1">
        <v>-0.63</v>
      </c>
      <c r="S12" s="1"/>
    </row>
    <row r="13" spans="1:21" x14ac:dyDescent="0.25">
      <c r="A13" t="s">
        <v>11</v>
      </c>
      <c r="B13" s="1">
        <v>0.01</v>
      </c>
      <c r="C13" s="1"/>
      <c r="D13" s="1"/>
      <c r="E13" s="1"/>
      <c r="F13" s="1">
        <v>0.01</v>
      </c>
      <c r="G13" s="1"/>
      <c r="H13" s="1"/>
      <c r="I13" s="1"/>
      <c r="J13" s="1">
        <v>0.01</v>
      </c>
      <c r="K13" s="1"/>
      <c r="L13" s="1"/>
      <c r="M13" s="1"/>
      <c r="N13" s="1">
        <v>1.2196382428940569E-2</v>
      </c>
      <c r="O13" s="1"/>
      <c r="P13" s="1"/>
      <c r="Q13" s="1"/>
      <c r="R13" s="1"/>
      <c r="S13" s="1"/>
    </row>
    <row r="14" spans="1:21" x14ac:dyDescent="0.25">
      <c r="A14" t="s">
        <v>12</v>
      </c>
      <c r="B14" s="1">
        <v>48.258341856636896</v>
      </c>
      <c r="C14" s="1"/>
      <c r="D14" s="1">
        <v>4.12</v>
      </c>
      <c r="E14" s="1"/>
      <c r="F14" s="1">
        <v>10.6</v>
      </c>
      <c r="G14" s="1"/>
      <c r="H14" s="1">
        <v>3.5999999999999996</v>
      </c>
      <c r="I14" s="1"/>
      <c r="J14" s="1">
        <v>11.03</v>
      </c>
      <c r="K14" s="1"/>
      <c r="L14" s="1">
        <v>0.67</v>
      </c>
      <c r="M14" s="1"/>
      <c r="N14" s="1">
        <v>11.214263565891471</v>
      </c>
      <c r="O14" s="1"/>
      <c r="P14" s="1">
        <v>0.8899999999999999</v>
      </c>
      <c r="Q14" s="1"/>
      <c r="R14" s="1">
        <v>0.23</v>
      </c>
      <c r="S14" s="1"/>
    </row>
    <row r="15" spans="1:21" x14ac:dyDescent="0.25">
      <c r="A15" t="s">
        <v>13</v>
      </c>
      <c r="B15" s="1">
        <v>2.3958656330749402</v>
      </c>
      <c r="C15" s="1"/>
      <c r="D15" s="1"/>
      <c r="E15" s="1"/>
      <c r="F15" s="1">
        <v>2.89</v>
      </c>
      <c r="G15" s="1"/>
      <c r="H15" s="1">
        <v>11.17</v>
      </c>
      <c r="I15" s="1"/>
      <c r="J15" s="1">
        <v>2.89</v>
      </c>
      <c r="K15" s="1"/>
      <c r="L15" s="1">
        <v>0.01</v>
      </c>
      <c r="M15" s="1"/>
      <c r="N15" s="1">
        <v>2.9325064599483204</v>
      </c>
      <c r="O15" s="1"/>
      <c r="P15" s="1">
        <v>0.04</v>
      </c>
      <c r="Q15" s="1"/>
      <c r="R15" s="1"/>
      <c r="S15" s="1"/>
    </row>
    <row r="16" spans="1:21" x14ac:dyDescent="0.25">
      <c r="A16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v>4.5478036175710598E-3</v>
      </c>
      <c r="O16" s="1"/>
      <c r="P16" s="1"/>
      <c r="Q16" s="1"/>
      <c r="R16" s="1"/>
      <c r="S16" s="1"/>
    </row>
    <row r="17" spans="1:19" x14ac:dyDescent="0.25">
      <c r="A17" t="s">
        <v>15</v>
      </c>
      <c r="B17" s="1">
        <v>1.34</v>
      </c>
      <c r="C17" s="1"/>
      <c r="D17" s="1">
        <v>0.08</v>
      </c>
      <c r="E17" s="1"/>
      <c r="F17" s="1">
        <v>1.38</v>
      </c>
      <c r="G17" s="1"/>
      <c r="H17" s="1">
        <v>3.9999999999999994E-2</v>
      </c>
      <c r="I17" s="1"/>
      <c r="J17" s="1">
        <v>4.72</v>
      </c>
      <c r="K17" s="1"/>
      <c r="L17" s="1">
        <v>3.3400000000000003</v>
      </c>
      <c r="M17" s="1"/>
      <c r="N17" s="1">
        <v>4.7927648578811368</v>
      </c>
      <c r="O17" s="1"/>
      <c r="P17" s="1">
        <v>-9.9999999999999967E-3</v>
      </c>
      <c r="Q17" s="1"/>
      <c r="R17" s="1"/>
      <c r="S17" s="1"/>
    </row>
    <row r="18" spans="1:19" x14ac:dyDescent="0.25">
      <c r="A18" t="s">
        <v>16</v>
      </c>
      <c r="B18" s="1">
        <v>27.79</v>
      </c>
      <c r="C18" s="1"/>
      <c r="D18" s="1">
        <v>4.9999999999999989E-2</v>
      </c>
      <c r="E18" s="1"/>
      <c r="F18" s="1">
        <v>34.72</v>
      </c>
      <c r="G18" s="1"/>
      <c r="H18" s="1">
        <v>7.6099999999999994</v>
      </c>
      <c r="I18" s="1"/>
      <c r="J18" s="1">
        <v>32.36</v>
      </c>
      <c r="K18" s="1"/>
      <c r="L18" s="1">
        <v>-2.27</v>
      </c>
      <c r="M18" s="1"/>
      <c r="N18" s="1">
        <v>103.13463772609818</v>
      </c>
      <c r="O18" s="1"/>
      <c r="P18" s="1">
        <v>-1.7099999999999995</v>
      </c>
      <c r="Q18" s="1"/>
      <c r="R18" s="1">
        <v>3.36</v>
      </c>
      <c r="S18" s="1"/>
    </row>
    <row r="19" spans="1:19" x14ac:dyDescent="0.25">
      <c r="A19" t="s">
        <v>17</v>
      </c>
      <c r="B19" s="1">
        <v>167.68</v>
      </c>
      <c r="C19" s="1"/>
      <c r="D19" s="1">
        <v>-6.4919499882673168</v>
      </c>
      <c r="E19" s="1"/>
      <c r="F19" s="1">
        <v>162.59</v>
      </c>
      <c r="G19" s="1"/>
      <c r="H19" s="1">
        <v>-1.1599999999999997</v>
      </c>
      <c r="I19" s="1"/>
      <c r="J19" s="1">
        <v>151.86000000000001</v>
      </c>
      <c r="K19" s="1"/>
      <c r="L19" s="1">
        <v>29.93</v>
      </c>
      <c r="M19" s="1"/>
      <c r="N19" s="1">
        <v>193.99653330119898</v>
      </c>
      <c r="O19" s="1"/>
      <c r="P19" s="1">
        <v>32.42</v>
      </c>
      <c r="Q19" s="1"/>
      <c r="R19" s="1">
        <v>-6.32</v>
      </c>
      <c r="S19" s="1"/>
    </row>
    <row r="20" spans="1:19" x14ac:dyDescent="0.25">
      <c r="A20" t="s">
        <v>18</v>
      </c>
      <c r="B20" s="1">
        <v>0.28000000000000003</v>
      </c>
      <c r="C20" s="1"/>
      <c r="D20" s="1"/>
      <c r="E20" s="1"/>
      <c r="F20" s="1">
        <v>0.28000000000000003</v>
      </c>
      <c r="G20" s="1"/>
      <c r="H20" s="1"/>
      <c r="I20" s="1"/>
      <c r="J20" s="1">
        <v>0.28000000000000003</v>
      </c>
      <c r="K20" s="1"/>
      <c r="L20" s="1"/>
      <c r="M20" s="1"/>
      <c r="N20" s="1">
        <v>0.2757622739018088</v>
      </c>
      <c r="O20" s="1"/>
      <c r="P20" s="1"/>
      <c r="Q20" s="1"/>
      <c r="R20" s="1"/>
      <c r="S20" s="1"/>
    </row>
    <row r="21" spans="1:19" x14ac:dyDescent="0.25">
      <c r="A21" t="s">
        <v>19</v>
      </c>
      <c r="B21" s="1">
        <v>0.05</v>
      </c>
      <c r="C21" s="1"/>
      <c r="D21" s="1"/>
      <c r="E21" s="1"/>
      <c r="F21" s="1">
        <v>0.32</v>
      </c>
      <c r="G21" s="1"/>
      <c r="H21" s="1">
        <v>0.27999999999999997</v>
      </c>
      <c r="I21" s="1"/>
      <c r="J21" s="1">
        <v>0.15</v>
      </c>
      <c r="K21" s="1"/>
      <c r="L21" s="1">
        <v>-0.17</v>
      </c>
      <c r="M21" s="1"/>
      <c r="N21" s="1">
        <v>-1.3602067183462532</v>
      </c>
      <c r="O21" s="1"/>
      <c r="P21" s="1">
        <v>-1.59</v>
      </c>
      <c r="Q21" s="1"/>
      <c r="R21" s="1">
        <v>-1.96</v>
      </c>
      <c r="S21" s="1"/>
    </row>
    <row r="22" spans="1:19" x14ac:dyDescent="0.25">
      <c r="A22" t="s">
        <v>20</v>
      </c>
      <c r="B22" s="1">
        <v>0.38</v>
      </c>
      <c r="C22" s="1"/>
      <c r="D22" s="1"/>
      <c r="E22" s="1"/>
      <c r="F22" s="1">
        <v>0.38</v>
      </c>
      <c r="G22" s="1"/>
      <c r="H22" s="1"/>
      <c r="I22" s="1"/>
      <c r="J22" s="1">
        <v>0.38</v>
      </c>
      <c r="K22" s="1"/>
      <c r="L22" s="1"/>
      <c r="M22" s="1"/>
      <c r="N22" s="1">
        <v>0.3807751937984496</v>
      </c>
      <c r="O22" s="1"/>
      <c r="P22" s="1"/>
      <c r="Q22" s="1"/>
      <c r="R22" s="1"/>
      <c r="S22" s="1"/>
    </row>
    <row r="23" spans="1:19" x14ac:dyDescent="0.25">
      <c r="A23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v>371.68744186046507</v>
      </c>
      <c r="O23" s="1"/>
      <c r="P23" s="1"/>
      <c r="Q23" s="1"/>
      <c r="R23" s="1"/>
      <c r="S23" s="1"/>
    </row>
    <row r="24" spans="1:19" x14ac:dyDescent="0.25">
      <c r="A24" t="s">
        <v>22</v>
      </c>
      <c r="B24" s="1">
        <v>2.65</v>
      </c>
      <c r="C24" s="1"/>
      <c r="D24" s="1"/>
      <c r="E24" s="1"/>
      <c r="F24" s="1">
        <v>2.65</v>
      </c>
      <c r="G24" s="1"/>
      <c r="H24" s="1"/>
      <c r="I24" s="1"/>
      <c r="J24" s="1">
        <v>2.65</v>
      </c>
      <c r="K24" s="1"/>
      <c r="L24" s="1"/>
      <c r="M24" s="1"/>
      <c r="N24" s="1">
        <v>2.6530232558139537</v>
      </c>
      <c r="O24" s="1"/>
      <c r="P24" s="1"/>
      <c r="Q24" s="1"/>
      <c r="R24" s="1"/>
      <c r="S24" s="1"/>
    </row>
    <row r="25" spans="1:19" x14ac:dyDescent="0.25">
      <c r="A25" t="s">
        <v>23</v>
      </c>
      <c r="B25" s="1">
        <v>40.22</v>
      </c>
      <c r="C25" s="1"/>
      <c r="D25" s="1">
        <v>17.114454289000001</v>
      </c>
      <c r="E25" s="1"/>
      <c r="F25" s="1">
        <v>69.95</v>
      </c>
      <c r="G25" s="1"/>
      <c r="H25" s="1">
        <v>30.08</v>
      </c>
      <c r="I25" s="1"/>
      <c r="J25" s="1">
        <v>71.28</v>
      </c>
      <c r="K25" s="1"/>
      <c r="L25" s="1">
        <v>1.44</v>
      </c>
      <c r="M25" s="1"/>
      <c r="N25" s="1">
        <v>75.283096640826884</v>
      </c>
      <c r="O25" s="1"/>
      <c r="P25" s="1">
        <v>4.3499999999999996</v>
      </c>
      <c r="Q25" s="1"/>
      <c r="R25" s="1">
        <v>1.08</v>
      </c>
      <c r="S25" s="1"/>
    </row>
    <row r="26" spans="1:19" x14ac:dyDescent="0.25">
      <c r="A26" t="s">
        <v>24</v>
      </c>
      <c r="B26" s="1">
        <v>12.9</v>
      </c>
      <c r="C26" s="1"/>
      <c r="D26" s="1">
        <v>13.537146600622609</v>
      </c>
      <c r="E26" s="1"/>
      <c r="F26" s="1">
        <v>15.91</v>
      </c>
      <c r="G26" s="1"/>
      <c r="H26" s="1">
        <v>2.38</v>
      </c>
      <c r="I26" s="1"/>
      <c r="J26" s="1">
        <v>17.96</v>
      </c>
      <c r="K26" s="1"/>
      <c r="L26" s="1">
        <v>1.2999999999999998</v>
      </c>
      <c r="M26" s="1"/>
      <c r="N26" s="1">
        <v>17.616330749354006</v>
      </c>
      <c r="O26" s="1"/>
      <c r="P26" s="1">
        <v>2.96</v>
      </c>
      <c r="Q26" s="1"/>
      <c r="R26" s="1"/>
      <c r="S26" s="1"/>
    </row>
    <row r="27" spans="1:19" x14ac:dyDescent="0.25">
      <c r="A27" t="s">
        <v>25</v>
      </c>
      <c r="B27" s="1">
        <v>0.86</v>
      </c>
      <c r="C27" s="1"/>
      <c r="D27" s="1"/>
      <c r="E27" s="1"/>
      <c r="F27" s="1">
        <v>0.86</v>
      </c>
      <c r="G27" s="1"/>
      <c r="H27" s="1"/>
      <c r="I27" s="1"/>
      <c r="J27" s="1">
        <v>0.86</v>
      </c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25">
      <c r="A28" t="s">
        <v>26</v>
      </c>
      <c r="B28" s="1">
        <v>33.97</v>
      </c>
      <c r="C28" s="1"/>
      <c r="D28" s="1">
        <v>6.119165165307427</v>
      </c>
      <c r="E28" s="1"/>
      <c r="F28" s="1">
        <v>29.99</v>
      </c>
      <c r="G28" s="1"/>
      <c r="H28" s="1">
        <v>-3.9099999999999997</v>
      </c>
      <c r="I28" s="1"/>
      <c r="J28" s="1">
        <v>28.43</v>
      </c>
      <c r="K28" s="1"/>
      <c r="L28" s="1">
        <v>-1.4200000000000002</v>
      </c>
      <c r="M28" s="1"/>
      <c r="N28" s="1">
        <v>23.826149870801032</v>
      </c>
      <c r="O28" s="1"/>
      <c r="P28" s="1">
        <v>0.27</v>
      </c>
      <c r="Q28" s="1"/>
      <c r="R28" s="1">
        <v>7.85</v>
      </c>
      <c r="S28" s="1"/>
    </row>
    <row r="29" spans="1:19" x14ac:dyDescent="0.25">
      <c r="A29" t="s">
        <v>27</v>
      </c>
      <c r="B29" s="1">
        <v>1.23</v>
      </c>
      <c r="C29" s="1"/>
      <c r="D29" s="1"/>
      <c r="E29" s="1"/>
      <c r="F29" s="1">
        <v>1.23</v>
      </c>
      <c r="G29" s="1"/>
      <c r="H29" s="1"/>
      <c r="I29" s="1"/>
      <c r="J29" s="1">
        <v>1.23</v>
      </c>
      <c r="K29" s="1"/>
      <c r="L29" s="1"/>
      <c r="M29" s="1"/>
      <c r="N29" s="1">
        <v>1.1448062015503875</v>
      </c>
      <c r="O29" s="1"/>
      <c r="P29" s="1">
        <v>0</v>
      </c>
      <c r="Q29" s="1"/>
      <c r="R29" s="1"/>
      <c r="S29" s="1"/>
    </row>
    <row r="30" spans="1:19" x14ac:dyDescent="0.25">
      <c r="A30" t="s">
        <v>28</v>
      </c>
      <c r="B30" s="1">
        <v>3.91</v>
      </c>
      <c r="C30" s="1"/>
      <c r="D30" s="1">
        <v>-4.2624640181901237</v>
      </c>
      <c r="E30" s="1"/>
      <c r="F30" s="1">
        <v>4.2699999999999996</v>
      </c>
      <c r="G30" s="1"/>
      <c r="H30" s="1">
        <v>0.53</v>
      </c>
      <c r="I30" s="1"/>
      <c r="J30" s="1">
        <v>4.4000000000000004</v>
      </c>
      <c r="K30" s="1"/>
      <c r="L30" s="1">
        <v>0.12</v>
      </c>
      <c r="M30" s="1"/>
      <c r="N30" s="1">
        <v>4.523027407440483</v>
      </c>
      <c r="O30" s="1"/>
      <c r="P30" s="1">
        <v>0.13999999999999999</v>
      </c>
      <c r="Q30" s="1"/>
      <c r="R30" s="1">
        <v>0.15</v>
      </c>
      <c r="S30" s="1"/>
    </row>
    <row r="31" spans="1:19" x14ac:dyDescent="0.25">
      <c r="A31" t="s">
        <v>29</v>
      </c>
      <c r="B31" s="1">
        <v>162.88</v>
      </c>
      <c r="C31" s="1"/>
      <c r="D31" s="1">
        <v>1.11167740822949</v>
      </c>
      <c r="E31" s="1"/>
      <c r="F31" s="1">
        <v>379.6</v>
      </c>
      <c r="G31" s="1"/>
      <c r="H31" s="1">
        <v>129.95999999999998</v>
      </c>
      <c r="I31" s="1"/>
      <c r="J31" s="1">
        <v>369.28</v>
      </c>
      <c r="K31" s="1"/>
      <c r="L31" s="1">
        <v>7.6000000000000005</v>
      </c>
      <c r="M31" s="1"/>
      <c r="N31" s="1">
        <v>302.09821299293651</v>
      </c>
      <c r="O31" s="1"/>
      <c r="P31" s="1">
        <v>30.07</v>
      </c>
      <c r="Q31" s="1"/>
      <c r="R31" s="1">
        <v>4.5999999999999996</v>
      </c>
      <c r="S31" s="1"/>
    </row>
    <row r="32" spans="1:19" x14ac:dyDescent="0.25">
      <c r="A32" t="s">
        <v>30</v>
      </c>
      <c r="B32" s="1">
        <v>3.13</v>
      </c>
      <c r="C32" s="1"/>
      <c r="D32" s="1"/>
      <c r="E32" s="1"/>
      <c r="F32" s="1">
        <v>3.13</v>
      </c>
      <c r="G32" s="1"/>
      <c r="H32" s="1"/>
      <c r="I32" s="1"/>
      <c r="J32" s="1">
        <v>3.13</v>
      </c>
      <c r="K32" s="1"/>
      <c r="L32" s="1"/>
      <c r="M32" s="1"/>
      <c r="N32" s="1">
        <v>3.1293023255813952</v>
      </c>
      <c r="O32" s="1"/>
      <c r="P32" s="1"/>
      <c r="Q32" s="1"/>
      <c r="R32" s="1"/>
      <c r="S32" s="1"/>
    </row>
    <row r="33" spans="1:19" x14ac:dyDescent="0.25">
      <c r="A33" t="s">
        <v>31</v>
      </c>
      <c r="B33" s="1">
        <v>3.67</v>
      </c>
      <c r="C33" s="1"/>
      <c r="D33" s="1">
        <v>1.6757246118181468</v>
      </c>
      <c r="E33" s="1"/>
      <c r="F33" s="1">
        <v>2.97</v>
      </c>
      <c r="G33" s="1"/>
      <c r="H33" s="1">
        <v>1.03</v>
      </c>
      <c r="I33" s="1"/>
      <c r="J33" s="1">
        <v>4.53</v>
      </c>
      <c r="K33" s="1"/>
      <c r="L33" s="1">
        <v>1.56</v>
      </c>
      <c r="M33" s="1"/>
      <c r="N33" s="1">
        <v>2.1763307493540052</v>
      </c>
      <c r="O33" s="1"/>
      <c r="P33" s="1">
        <v>0.26000000000000006</v>
      </c>
      <c r="Q33" s="1"/>
      <c r="R33" s="1">
        <v>0.45</v>
      </c>
      <c r="S33" s="1"/>
    </row>
    <row r="34" spans="1:19" x14ac:dyDescent="0.25">
      <c r="A34" t="s">
        <v>32</v>
      </c>
      <c r="B34" s="1">
        <v>3.9</v>
      </c>
      <c r="C34" s="1"/>
      <c r="D34" s="1">
        <v>-1.7</v>
      </c>
      <c r="E34" s="1"/>
      <c r="F34" s="1">
        <v>3.17</v>
      </c>
      <c r="G34" s="1"/>
      <c r="H34" s="1">
        <v>-0.42</v>
      </c>
      <c r="I34" s="1"/>
      <c r="J34" s="1">
        <v>4.2699999999999996</v>
      </c>
      <c r="K34" s="1"/>
      <c r="L34" s="1">
        <v>0.86</v>
      </c>
      <c r="M34" s="1"/>
      <c r="N34" s="1">
        <v>11.741680620155037</v>
      </c>
      <c r="O34" s="1"/>
      <c r="P34" s="1">
        <v>3.34</v>
      </c>
      <c r="Q34" s="1"/>
      <c r="R34" s="1">
        <v>4.59</v>
      </c>
      <c r="S34" s="1"/>
    </row>
    <row r="35" spans="1:19" x14ac:dyDescent="0.25">
      <c r="A35" t="s">
        <v>33</v>
      </c>
      <c r="B35" s="1">
        <v>242.71</v>
      </c>
      <c r="C35" s="1"/>
      <c r="D35" s="1">
        <v>17.38839816007604</v>
      </c>
      <c r="E35" s="1"/>
      <c r="F35" s="1">
        <v>248.63</v>
      </c>
      <c r="G35" s="1"/>
      <c r="H35" s="1">
        <v>-7.52</v>
      </c>
      <c r="I35" s="1"/>
      <c r="J35" s="1">
        <v>236.64</v>
      </c>
      <c r="K35" s="1"/>
      <c r="L35" s="1">
        <v>-13.080000000000002</v>
      </c>
      <c r="M35" s="1"/>
      <c r="N35" s="1">
        <v>253.15195185847878</v>
      </c>
      <c r="O35" s="1"/>
      <c r="P35" s="1">
        <v>15.559999999999999</v>
      </c>
      <c r="Q35" s="1"/>
      <c r="R35" s="1">
        <v>6.12</v>
      </c>
      <c r="S35" s="1"/>
    </row>
    <row r="36" spans="1:19" x14ac:dyDescent="0.25">
      <c r="A36" t="s">
        <v>34</v>
      </c>
      <c r="B36" s="1">
        <v>34.22</v>
      </c>
      <c r="C36" s="1"/>
      <c r="D36" s="1">
        <v>0.63</v>
      </c>
      <c r="E36" s="1"/>
      <c r="F36" s="1">
        <v>22.28</v>
      </c>
      <c r="G36" s="1"/>
      <c r="H36" s="1">
        <v>-12.219999999999999</v>
      </c>
      <c r="I36" s="1"/>
      <c r="J36" s="1">
        <v>21.74</v>
      </c>
      <c r="K36" s="1"/>
      <c r="L36" s="1">
        <v>-0.63</v>
      </c>
      <c r="M36" s="1"/>
      <c r="N36" s="1">
        <v>22.310105502044401</v>
      </c>
      <c r="O36" s="1"/>
      <c r="P36" s="1">
        <v>0.47</v>
      </c>
      <c r="Q36" s="1"/>
      <c r="R36" s="1">
        <v>-0.05</v>
      </c>
      <c r="S36" s="1"/>
    </row>
    <row r="37" spans="1:19" x14ac:dyDescent="0.25">
      <c r="A37" t="s">
        <v>35</v>
      </c>
      <c r="B37" s="1">
        <v>71.64</v>
      </c>
      <c r="C37" s="1"/>
      <c r="D37" s="1">
        <v>61.382283528856071</v>
      </c>
      <c r="E37" s="1"/>
      <c r="F37" s="1">
        <v>118.12</v>
      </c>
      <c r="G37" s="1"/>
      <c r="H37" s="1">
        <v>26.050000000000004</v>
      </c>
      <c r="I37" s="1"/>
      <c r="J37" s="1">
        <v>95.99</v>
      </c>
      <c r="K37" s="1"/>
      <c r="L37" s="1">
        <v>-38.160000000000004</v>
      </c>
      <c r="M37" s="1"/>
      <c r="N37" s="1">
        <v>117.81276252299742</v>
      </c>
      <c r="O37" s="1"/>
      <c r="P37" s="1">
        <v>8.76</v>
      </c>
      <c r="Q37" s="1"/>
      <c r="R37" s="1">
        <v>2.2000000000000002</v>
      </c>
      <c r="S37" s="1"/>
    </row>
    <row r="38" spans="1:19" x14ac:dyDescent="0.25">
      <c r="A38" t="s">
        <v>36</v>
      </c>
      <c r="B38" s="1">
        <v>0.32</v>
      </c>
      <c r="C38" s="1"/>
      <c r="D38" s="1"/>
      <c r="E38" s="1"/>
      <c r="F38" s="1">
        <v>0.32</v>
      </c>
      <c r="G38" s="1"/>
      <c r="H38" s="1"/>
      <c r="I38" s="1"/>
      <c r="J38" s="1">
        <v>0.32</v>
      </c>
      <c r="K38" s="1"/>
      <c r="L38" s="1"/>
      <c r="M38" s="1"/>
      <c r="N38" s="1">
        <v>0.32351421188630491</v>
      </c>
      <c r="O38" s="1"/>
      <c r="P38" s="1"/>
      <c r="Q38" s="1"/>
      <c r="R38" s="1"/>
      <c r="S38" s="1"/>
    </row>
    <row r="39" spans="1:19" x14ac:dyDescent="0.25">
      <c r="A39" t="s">
        <v>37</v>
      </c>
      <c r="B39" s="1">
        <v>119.62</v>
      </c>
      <c r="C39" s="1"/>
      <c r="D39" s="1">
        <v>0.49301110714544916</v>
      </c>
      <c r="E39" s="1"/>
      <c r="F39" s="1">
        <v>126.01</v>
      </c>
      <c r="G39" s="1"/>
      <c r="H39" s="1">
        <v>3.9999999999999996</v>
      </c>
      <c r="I39" s="1"/>
      <c r="J39" s="1">
        <v>206.27</v>
      </c>
      <c r="K39" s="1"/>
      <c r="L39" s="1">
        <v>12.540000000000001</v>
      </c>
      <c r="M39" s="1"/>
      <c r="N39" s="1">
        <v>333.86277831017247</v>
      </c>
      <c r="O39" s="1"/>
      <c r="P39" s="1">
        <v>-70.94</v>
      </c>
      <c r="Q39" s="1"/>
      <c r="R39" s="1">
        <v>-19.63</v>
      </c>
      <c r="S39" s="1"/>
    </row>
    <row r="40" spans="1:19" x14ac:dyDescent="0.25">
      <c r="A40" t="s">
        <v>38</v>
      </c>
      <c r="B40" s="1">
        <v>0.23</v>
      </c>
      <c r="C40" s="1"/>
      <c r="D40" s="1"/>
      <c r="E40" s="1"/>
      <c r="F40" s="1">
        <v>0.23</v>
      </c>
      <c r="G40" s="1"/>
      <c r="H40" s="1"/>
      <c r="I40" s="1"/>
      <c r="J40" s="1">
        <v>0.23</v>
      </c>
      <c r="K40" s="1"/>
      <c r="L40" s="1"/>
      <c r="M40" s="1"/>
      <c r="N40" s="1">
        <v>0.23338501291989666</v>
      </c>
      <c r="O40" s="1"/>
      <c r="P40" s="1"/>
      <c r="Q40" s="1"/>
      <c r="R40" s="1"/>
      <c r="S40" s="1"/>
    </row>
    <row r="41" spans="1:19" x14ac:dyDescent="0.25">
      <c r="A41" t="s">
        <v>39</v>
      </c>
      <c r="B41" s="1"/>
      <c r="C41" s="1"/>
      <c r="D41" s="1">
        <v>88.43</v>
      </c>
      <c r="E41" s="1"/>
      <c r="F41" s="1"/>
      <c r="G41" s="1"/>
      <c r="H41" s="1">
        <v>-3.2900000000000009</v>
      </c>
      <c r="I41" s="1"/>
      <c r="J41" s="1"/>
      <c r="K41" s="1"/>
      <c r="L41" s="1">
        <v>2.16</v>
      </c>
      <c r="M41" s="1"/>
      <c r="N41" s="1"/>
      <c r="O41" s="1"/>
      <c r="P41" s="1"/>
      <c r="Q41" s="1"/>
      <c r="R41" s="1"/>
      <c r="S41" s="1"/>
    </row>
    <row r="42" spans="1:19" x14ac:dyDescent="0.25">
      <c r="A42" t="s">
        <v>40</v>
      </c>
      <c r="B42" s="1">
        <v>26.63</v>
      </c>
      <c r="C42" s="1"/>
      <c r="D42" s="1"/>
      <c r="E42" s="1"/>
      <c r="F42" s="1">
        <v>29.55</v>
      </c>
      <c r="G42" s="1"/>
      <c r="H42" s="1">
        <v>0.04</v>
      </c>
      <c r="I42" s="1"/>
      <c r="J42" s="1">
        <v>59.51</v>
      </c>
      <c r="K42" s="1"/>
      <c r="L42" s="1">
        <v>0.99</v>
      </c>
      <c r="M42" s="1"/>
      <c r="N42" s="1">
        <v>61.425583782325582</v>
      </c>
      <c r="O42" s="1"/>
      <c r="P42" s="1">
        <v>1.2000000000000002</v>
      </c>
      <c r="Q42" s="1"/>
      <c r="R42" s="1">
        <v>2.25</v>
      </c>
      <c r="S42" s="1"/>
    </row>
    <row r="43" spans="1:19" x14ac:dyDescent="0.25">
      <c r="A43" t="s">
        <v>41</v>
      </c>
      <c r="B43" s="1">
        <v>2.17</v>
      </c>
      <c r="C43" s="1"/>
      <c r="D43" s="1">
        <v>-0.76705290726444486</v>
      </c>
      <c r="E43" s="1"/>
      <c r="F43" s="1">
        <v>2.23</v>
      </c>
      <c r="G43" s="1"/>
      <c r="H43" s="1">
        <v>7.0000000000000007E-2</v>
      </c>
      <c r="I43" s="1"/>
      <c r="J43" s="1">
        <v>1.79</v>
      </c>
      <c r="K43" s="1"/>
      <c r="L43" s="1">
        <v>-0.44</v>
      </c>
      <c r="M43" s="1"/>
      <c r="N43" s="1">
        <v>1.7949354005167957</v>
      </c>
      <c r="O43" s="1"/>
      <c r="P43" s="1"/>
      <c r="Q43" s="1"/>
      <c r="R43" s="1"/>
      <c r="S43" s="1"/>
    </row>
    <row r="44" spans="1:19" x14ac:dyDescent="0.25">
      <c r="A44" t="s">
        <v>42</v>
      </c>
      <c r="B44" s="1">
        <v>0.87</v>
      </c>
      <c r="C44" s="1"/>
      <c r="D44" s="1"/>
      <c r="E44" s="1"/>
      <c r="F44" s="1">
        <v>0.87</v>
      </c>
      <c r="G44" s="1"/>
      <c r="H44" s="1"/>
      <c r="I44" s="1"/>
      <c r="J44" s="1">
        <v>0.87</v>
      </c>
      <c r="K44" s="1"/>
      <c r="L44" s="1"/>
      <c r="M44" s="1"/>
      <c r="N44" s="1">
        <v>0.87483204134366921</v>
      </c>
      <c r="O44" s="1"/>
      <c r="P44" s="1"/>
      <c r="Q44" s="1"/>
      <c r="R44" s="1"/>
      <c r="S44" s="1"/>
    </row>
    <row r="45" spans="1:19" x14ac:dyDescent="0.25">
      <c r="A45" t="s">
        <v>43</v>
      </c>
      <c r="B45" s="1">
        <v>26.72</v>
      </c>
      <c r="C45" s="1"/>
      <c r="D45" s="1">
        <v>6.8430057036757876</v>
      </c>
      <c r="E45" s="1"/>
      <c r="F45" s="1"/>
      <c r="G45" s="1"/>
      <c r="H45" s="1">
        <v>1.0900000000000001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t="s">
        <v>44</v>
      </c>
      <c r="B46" s="1">
        <v>2.1</v>
      </c>
      <c r="C46" s="1"/>
      <c r="D46" s="1"/>
      <c r="E46" s="1"/>
      <c r="F46" s="1">
        <v>2.1</v>
      </c>
      <c r="G46" s="1"/>
      <c r="H46" s="1"/>
      <c r="I46" s="1"/>
      <c r="J46" s="1">
        <v>2.1</v>
      </c>
      <c r="K46" s="1"/>
      <c r="L46" s="1"/>
      <c r="M46" s="1"/>
      <c r="N46" s="1">
        <v>2.1012919896640825</v>
      </c>
      <c r="O46" s="1"/>
      <c r="P46" s="1"/>
      <c r="Q46" s="1"/>
      <c r="R46" s="1"/>
      <c r="S46" s="1"/>
    </row>
    <row r="47" spans="1:19" x14ac:dyDescent="0.25">
      <c r="A47" t="s">
        <v>45</v>
      </c>
      <c r="B47" s="1">
        <v>0.03</v>
      </c>
      <c r="C47" s="1"/>
      <c r="D47" s="1"/>
      <c r="E47" s="1"/>
      <c r="F47" s="1">
        <v>0.03</v>
      </c>
      <c r="G47" s="1"/>
      <c r="H47" s="1"/>
      <c r="I47" s="1"/>
      <c r="J47" s="1">
        <v>0.03</v>
      </c>
      <c r="K47" s="1"/>
      <c r="L47" s="1"/>
      <c r="M47" s="1"/>
      <c r="N47" s="1">
        <v>2.9560723514211889E-2</v>
      </c>
      <c r="O47" s="1"/>
      <c r="P47" s="1"/>
      <c r="Q47" s="1"/>
      <c r="R47" s="1"/>
      <c r="S47" s="1"/>
    </row>
    <row r="48" spans="1:19" x14ac:dyDescent="0.25">
      <c r="A48" t="s">
        <v>46</v>
      </c>
      <c r="B48" s="1"/>
      <c r="C48" s="1"/>
      <c r="D48" s="1">
        <v>6.2345316633049486E-2</v>
      </c>
      <c r="E48" s="1"/>
      <c r="F48" s="1">
        <v>0.02</v>
      </c>
      <c r="G48" s="1"/>
      <c r="H48" s="1">
        <v>-0.02</v>
      </c>
      <c r="I48" s="1"/>
      <c r="J48" s="1">
        <v>0.01</v>
      </c>
      <c r="K48" s="1"/>
      <c r="L48" s="1">
        <v>1.0000000000000002E-2</v>
      </c>
      <c r="M48" s="1"/>
      <c r="N48" s="1"/>
      <c r="O48" s="1"/>
      <c r="P48" s="1">
        <v>-1.0000000000000002E-2</v>
      </c>
      <c r="Q48" s="1"/>
      <c r="R48" s="1">
        <v>0.03</v>
      </c>
      <c r="S48" s="1"/>
    </row>
    <row r="49" spans="1:19" x14ac:dyDescent="0.25">
      <c r="A49" t="s">
        <v>47</v>
      </c>
      <c r="B49" s="1">
        <v>227.15</v>
      </c>
      <c r="C49" s="1"/>
      <c r="D49" s="1">
        <v>-66.783705300177019</v>
      </c>
      <c r="E49" s="1"/>
      <c r="F49" s="1">
        <v>254.08</v>
      </c>
      <c r="G49" s="1"/>
      <c r="H49" s="1">
        <v>116.35000000000001</v>
      </c>
      <c r="I49" s="1"/>
      <c r="J49" s="1">
        <v>295.22000000000003</v>
      </c>
      <c r="K49" s="1"/>
      <c r="L49" s="1">
        <v>25.24</v>
      </c>
      <c r="M49" s="1"/>
      <c r="N49" s="1">
        <v>431.76980922242063</v>
      </c>
      <c r="O49" s="1"/>
      <c r="P49" s="1">
        <v>50.14</v>
      </c>
      <c r="Q49" s="1"/>
      <c r="R49" s="1">
        <v>0.95</v>
      </c>
      <c r="S49" s="1"/>
    </row>
    <row r="50" spans="1:19" x14ac:dyDescent="0.25">
      <c r="A50" t="s">
        <v>48</v>
      </c>
      <c r="B50" s="1">
        <v>222.35</v>
      </c>
      <c r="C50" s="1"/>
      <c r="D50" s="1">
        <v>-7.2112981957669948</v>
      </c>
      <c r="E50" s="1"/>
      <c r="F50" s="1">
        <v>261.81</v>
      </c>
      <c r="G50" s="1"/>
      <c r="H50" s="1">
        <v>57.89</v>
      </c>
      <c r="I50" s="1"/>
      <c r="J50" s="1">
        <v>250.22</v>
      </c>
      <c r="K50" s="1"/>
      <c r="L50" s="1">
        <v>4.47</v>
      </c>
      <c r="M50" s="1"/>
      <c r="N50" s="1">
        <v>227.39048446052453</v>
      </c>
      <c r="O50" s="1"/>
      <c r="P50" s="1">
        <v>-3.3400000000000003</v>
      </c>
      <c r="Q50" s="1"/>
      <c r="R50" s="1">
        <v>1.66</v>
      </c>
      <c r="S50" s="1"/>
    </row>
    <row r="51" spans="1:19" x14ac:dyDescent="0.25">
      <c r="A51" t="s">
        <v>49</v>
      </c>
      <c r="B51" s="1">
        <v>0.23</v>
      </c>
      <c r="C51" s="1"/>
      <c r="D51" s="1"/>
      <c r="E51" s="1"/>
      <c r="F51" s="1">
        <v>0.23</v>
      </c>
      <c r="G51" s="1"/>
      <c r="H51" s="1"/>
      <c r="I51" s="1"/>
      <c r="J51" s="1">
        <v>0.23</v>
      </c>
      <c r="K51" s="1"/>
      <c r="L51" s="1"/>
      <c r="M51" s="1"/>
      <c r="N51" s="1">
        <v>0.2311111111111111</v>
      </c>
      <c r="O51" s="1"/>
      <c r="P51" s="1"/>
      <c r="Q51" s="1"/>
      <c r="R51" s="1"/>
      <c r="S51" s="1"/>
    </row>
    <row r="52" spans="1:19" x14ac:dyDescent="0.25">
      <c r="A52" t="s">
        <v>50</v>
      </c>
      <c r="B52" s="1">
        <v>0.1</v>
      </c>
      <c r="C52" s="1"/>
      <c r="D52" s="1">
        <v>0.02</v>
      </c>
      <c r="E52" s="1"/>
      <c r="F52" s="1">
        <v>0.12</v>
      </c>
      <c r="G52" s="1"/>
      <c r="H52" s="1"/>
      <c r="I52" s="1"/>
      <c r="J52" s="1">
        <v>0.12</v>
      </c>
      <c r="K52" s="1"/>
      <c r="L52" s="1"/>
      <c r="M52" s="1"/>
      <c r="N52" s="1">
        <v>0.10832041343669251</v>
      </c>
      <c r="O52" s="1"/>
      <c r="P52" s="1"/>
      <c r="Q52" s="1"/>
      <c r="R52" s="1"/>
      <c r="S52" s="1"/>
    </row>
    <row r="53" spans="1:19" x14ac:dyDescent="0.25">
      <c r="A53" t="s">
        <v>51</v>
      </c>
      <c r="B53" s="1">
        <v>0.5</v>
      </c>
      <c r="C53" s="1"/>
      <c r="D53" s="1"/>
      <c r="E53" s="1"/>
      <c r="F53" s="1">
        <v>0.5</v>
      </c>
      <c r="G53" s="1"/>
      <c r="H53" s="1"/>
      <c r="I53" s="1"/>
      <c r="J53" s="1">
        <v>0.89</v>
      </c>
      <c r="K53" s="1"/>
      <c r="L53" s="1">
        <v>0.39</v>
      </c>
      <c r="M53" s="1"/>
      <c r="N53" s="1">
        <v>0.99514211886304904</v>
      </c>
      <c r="O53" s="1"/>
      <c r="P53" s="1">
        <v>0.22999999999999998</v>
      </c>
      <c r="Q53" s="1"/>
      <c r="R53" s="1">
        <v>-7.0000000000000007E-2</v>
      </c>
      <c r="S53" s="1"/>
    </row>
    <row r="54" spans="1:19" x14ac:dyDescent="0.25">
      <c r="A54" t="s">
        <v>52</v>
      </c>
      <c r="B54" s="1">
        <v>7.67</v>
      </c>
      <c r="C54" s="1"/>
      <c r="D54" s="1"/>
      <c r="E54" s="1"/>
      <c r="F54" s="1">
        <v>10.16</v>
      </c>
      <c r="G54" s="1"/>
      <c r="H54" s="1"/>
      <c r="I54" s="1"/>
      <c r="J54" s="1">
        <v>10.01</v>
      </c>
      <c r="K54" s="1"/>
      <c r="L54" s="1">
        <v>-0.33000000000000018</v>
      </c>
      <c r="M54" s="1"/>
      <c r="N54" s="1">
        <v>5.9632041343669249</v>
      </c>
      <c r="O54" s="1"/>
      <c r="P54" s="1">
        <v>-5.29</v>
      </c>
      <c r="Q54" s="1"/>
      <c r="R54" s="1">
        <v>4</v>
      </c>
      <c r="S54" s="1"/>
    </row>
    <row r="55" spans="1:19" x14ac:dyDescent="0.25">
      <c r="A55" t="s">
        <v>53</v>
      </c>
      <c r="B55" s="1">
        <v>206.38</v>
      </c>
      <c r="C55" s="1"/>
      <c r="D55" s="1">
        <v>-61.00374281247538</v>
      </c>
      <c r="E55" s="1"/>
      <c r="F55" s="1">
        <v>215.39</v>
      </c>
      <c r="G55" s="1"/>
      <c r="H55" s="1">
        <v>10.059999999999999</v>
      </c>
      <c r="I55" s="1"/>
      <c r="J55" s="1">
        <v>203.99</v>
      </c>
      <c r="K55" s="1"/>
      <c r="L55" s="1">
        <v>-12.85</v>
      </c>
      <c r="M55" s="1"/>
      <c r="N55" s="1">
        <v>178.57887173126613</v>
      </c>
      <c r="O55" s="1"/>
      <c r="P55" s="1">
        <v>-31.639999999999997</v>
      </c>
      <c r="Q55" s="1"/>
      <c r="R55" s="1">
        <v>-7.45</v>
      </c>
      <c r="S55" s="1"/>
    </row>
    <row r="56" spans="1:19" x14ac:dyDescent="0.25">
      <c r="A56" t="s">
        <v>54</v>
      </c>
      <c r="B56" s="1">
        <v>3</v>
      </c>
      <c r="C56" s="1"/>
      <c r="D56" s="1"/>
      <c r="E56" s="1"/>
      <c r="F56" s="1">
        <v>3</v>
      </c>
      <c r="G56" s="1"/>
      <c r="H56" s="1"/>
      <c r="I56" s="1"/>
      <c r="J56" s="1">
        <v>3</v>
      </c>
      <c r="K56" s="1"/>
      <c r="L56" s="1"/>
      <c r="M56" s="1"/>
      <c r="N56" s="1">
        <v>-0.10604651162790697</v>
      </c>
      <c r="O56" s="1"/>
      <c r="P56" s="1">
        <v>0.01</v>
      </c>
      <c r="Q56" s="1"/>
      <c r="R56" s="1">
        <v>0.01</v>
      </c>
      <c r="S56" s="1"/>
    </row>
    <row r="57" spans="1:19" x14ac:dyDescent="0.25">
      <c r="A57" t="s">
        <v>55</v>
      </c>
      <c r="B57" s="1">
        <v>0.02</v>
      </c>
      <c r="C57" s="1"/>
      <c r="D57" s="1"/>
      <c r="E57" s="1"/>
      <c r="F57" s="1">
        <v>0.02</v>
      </c>
      <c r="G57" s="1"/>
      <c r="H57" s="1"/>
      <c r="I57" s="1"/>
      <c r="J57" s="1">
        <v>0.02</v>
      </c>
      <c r="K57" s="1"/>
      <c r="L57" s="1"/>
      <c r="M57" s="1"/>
      <c r="N57" s="1">
        <v>1.4470284237726097E-2</v>
      </c>
      <c r="O57" s="1"/>
      <c r="P57" s="1"/>
      <c r="Q57" s="1"/>
      <c r="R57" s="1"/>
      <c r="S57" s="1"/>
    </row>
    <row r="58" spans="1:19" x14ac:dyDescent="0.25">
      <c r="A58" t="s">
        <v>56</v>
      </c>
      <c r="B58" s="1">
        <v>132.54</v>
      </c>
      <c r="C58" s="1"/>
      <c r="D58" s="1">
        <v>1.2798096539304489</v>
      </c>
      <c r="E58" s="1"/>
      <c r="F58" s="1">
        <v>33.64</v>
      </c>
      <c r="G58" s="1"/>
      <c r="H58" s="1"/>
      <c r="I58" s="1"/>
      <c r="J58" s="1">
        <v>35.9</v>
      </c>
      <c r="K58" s="1"/>
      <c r="L58" s="1"/>
      <c r="M58" s="1"/>
      <c r="N58" s="1">
        <v>30.886164160044533</v>
      </c>
      <c r="O58" s="1"/>
      <c r="P58" s="1">
        <v>-5.19</v>
      </c>
      <c r="Q58" s="1"/>
      <c r="R58" s="1">
        <v>1.31</v>
      </c>
      <c r="S58" s="1"/>
    </row>
    <row r="59" spans="1:19" x14ac:dyDescent="0.25">
      <c r="A59" t="s">
        <v>57</v>
      </c>
      <c r="B59" s="1">
        <v>61.9</v>
      </c>
      <c r="C59" s="1"/>
      <c r="D59" s="1">
        <v>26.405546508186099</v>
      </c>
      <c r="E59" s="1"/>
      <c r="F59" s="1">
        <v>54.02</v>
      </c>
      <c r="G59" s="1"/>
      <c r="H59" s="1">
        <v>-0.91</v>
      </c>
      <c r="I59" s="1"/>
      <c r="J59" s="1">
        <v>47.01</v>
      </c>
      <c r="K59" s="1"/>
      <c r="L59" s="1">
        <v>-8.5799999999999983</v>
      </c>
      <c r="M59" s="1"/>
      <c r="N59" s="1">
        <v>79.931058389231794</v>
      </c>
      <c r="O59" s="1"/>
      <c r="P59" s="1">
        <v>27.61</v>
      </c>
      <c r="Q59" s="1"/>
      <c r="R59" s="1"/>
      <c r="S59" s="1"/>
    </row>
    <row r="60" spans="1:19" x14ac:dyDescent="0.25">
      <c r="A60" t="s">
        <v>58</v>
      </c>
      <c r="B60" s="1">
        <v>255.69</v>
      </c>
      <c r="C60" s="1">
        <v>495.84</v>
      </c>
      <c r="D60" s="1">
        <v>-72.218911179999992</v>
      </c>
      <c r="E60" s="1">
        <v>28.751924250000002</v>
      </c>
      <c r="F60" s="1">
        <v>337.55</v>
      </c>
      <c r="G60" s="1">
        <v>567.99</v>
      </c>
      <c r="H60" s="1">
        <v>44.4393435</v>
      </c>
      <c r="I60" s="1">
        <v>70.519381359999997</v>
      </c>
      <c r="J60" s="1">
        <v>594.61</v>
      </c>
      <c r="K60" s="1">
        <v>590.29</v>
      </c>
      <c r="L60" s="1">
        <v>230.922993854</v>
      </c>
      <c r="M60" s="1">
        <v>29.056824000000002</v>
      </c>
      <c r="N60" s="1">
        <v>294.36820092884801</v>
      </c>
      <c r="O60" s="1">
        <v>669.1</v>
      </c>
      <c r="P60" s="1">
        <v>25.796131399999997</v>
      </c>
      <c r="Q60" s="1">
        <v>7.0125059000000007</v>
      </c>
      <c r="R60" s="1">
        <v>7.28</v>
      </c>
      <c r="S60" s="1">
        <v>7.6227539000000002</v>
      </c>
    </row>
    <row r="61" spans="1:19" x14ac:dyDescent="0.25">
      <c r="A61" s="2" t="s">
        <v>62</v>
      </c>
      <c r="B61" s="5">
        <v>4338.0742074897125</v>
      </c>
      <c r="C61" s="5">
        <v>495.84</v>
      </c>
      <c r="D61" s="5">
        <v>184.12798627310033</v>
      </c>
      <c r="E61" s="5">
        <v>28.751924250000002</v>
      </c>
      <c r="F61" s="5">
        <v>4634.800000000002</v>
      </c>
      <c r="G61" s="5">
        <v>567.99</v>
      </c>
      <c r="H61" s="5">
        <v>333.65934349999998</v>
      </c>
      <c r="I61" s="5">
        <v>70.519381359999997</v>
      </c>
      <c r="J61" s="5">
        <v>4751.5200000000013</v>
      </c>
      <c r="K61" s="5">
        <v>590.29</v>
      </c>
      <c r="L61" s="5">
        <v>250.862993854</v>
      </c>
      <c r="M61" s="5">
        <v>29.056824000000002</v>
      </c>
      <c r="N61" s="5">
        <v>5512.457630730587</v>
      </c>
      <c r="O61" s="5">
        <v>669.1</v>
      </c>
      <c r="P61" s="5">
        <v>254.14613139999992</v>
      </c>
      <c r="Q61" s="5">
        <v>7.0125059000000007</v>
      </c>
      <c r="R61" s="5">
        <v>34.4</v>
      </c>
      <c r="S61" s="5">
        <v>7.6227539000000002</v>
      </c>
    </row>
    <row r="62" spans="1:19" x14ac:dyDescent="0.25">
      <c r="A62" s="2" t="s">
        <v>63</v>
      </c>
      <c r="B62" s="5">
        <f>B61-B9</f>
        <v>2413.5742074897125</v>
      </c>
      <c r="C62" s="12" t="s">
        <v>206</v>
      </c>
      <c r="D62" s="5">
        <f>D61-D9</f>
        <v>53.727986273100328</v>
      </c>
      <c r="E62" s="12" t="s">
        <v>206</v>
      </c>
      <c r="F62" s="5">
        <f>F61-F9</f>
        <v>2702.1000000000022</v>
      </c>
      <c r="G62" s="12" t="s">
        <v>206</v>
      </c>
      <c r="H62" s="5">
        <f>H61-H9</f>
        <v>424.65934349999998</v>
      </c>
      <c r="I62" s="12" t="s">
        <v>206</v>
      </c>
      <c r="J62" s="5">
        <f>J61-J9</f>
        <v>3011.0200000000013</v>
      </c>
      <c r="K62" s="12" t="s">
        <v>206</v>
      </c>
      <c r="L62" s="5">
        <f>L61-L9</f>
        <v>251.762993854</v>
      </c>
      <c r="M62" s="12" t="s">
        <v>206</v>
      </c>
      <c r="N62" s="5">
        <f>N61-N9</f>
        <v>3412.8576307305871</v>
      </c>
      <c r="O62" s="12" t="s">
        <v>206</v>
      </c>
      <c r="P62" s="5">
        <f>P61-P9</f>
        <v>92.546131399999922</v>
      </c>
      <c r="Q62" s="12" t="s">
        <v>206</v>
      </c>
      <c r="R62" s="5">
        <f>R61-R9</f>
        <v>12.299999999999997</v>
      </c>
      <c r="S62" s="12" t="s">
        <v>206</v>
      </c>
    </row>
    <row r="63" spans="1:19" x14ac:dyDescent="0.25">
      <c r="A63" s="2" t="s">
        <v>64</v>
      </c>
      <c r="B63" s="6">
        <f>B9/B61</f>
        <v>0.44363003211824698</v>
      </c>
      <c r="C63" s="12" t="s">
        <v>206</v>
      </c>
      <c r="D63" s="6">
        <f>D9/D61</f>
        <v>0.70820304202202877</v>
      </c>
      <c r="E63" s="12" t="s">
        <v>206</v>
      </c>
      <c r="F63" s="6">
        <f>F9/F61</f>
        <v>0.41699749719513229</v>
      </c>
      <c r="G63" s="12" t="s">
        <v>206</v>
      </c>
      <c r="H63" s="7" t="s">
        <v>211</v>
      </c>
      <c r="I63" s="12" t="s">
        <v>206</v>
      </c>
      <c r="J63" s="6">
        <f>J9/J61</f>
        <v>0.36630383540424949</v>
      </c>
      <c r="K63" s="12" t="s">
        <v>206</v>
      </c>
      <c r="L63" s="7" t="s">
        <v>211</v>
      </c>
      <c r="M63" s="12" t="s">
        <v>206</v>
      </c>
      <c r="N63" s="6">
        <f>N9/N61</f>
        <v>0.38088274607232347</v>
      </c>
      <c r="O63" s="12" t="s">
        <v>206</v>
      </c>
      <c r="P63" s="6">
        <f>P9/P61</f>
        <v>0.63585465224201343</v>
      </c>
      <c r="Q63" s="12" t="s">
        <v>206</v>
      </c>
      <c r="R63" s="6">
        <f>R9/R61</f>
        <v>0.64244186046511631</v>
      </c>
      <c r="S63" s="12" t="s">
        <v>206</v>
      </c>
    </row>
    <row r="64" spans="1:19" x14ac:dyDescent="0.25">
      <c r="A64" s="4" t="s">
        <v>60</v>
      </c>
    </row>
    <row r="65" spans="1:1" x14ac:dyDescent="0.25">
      <c r="A65" s="4" t="s">
        <v>209</v>
      </c>
    </row>
  </sheetData>
  <mergeCells count="16">
    <mergeCell ref="R4:S4"/>
    <mergeCell ref="R3:S3"/>
    <mergeCell ref="A1:S1"/>
    <mergeCell ref="A2:S2"/>
    <mergeCell ref="P4:Q4"/>
    <mergeCell ref="B4:C4"/>
    <mergeCell ref="D4:E4"/>
    <mergeCell ref="B3:E3"/>
    <mergeCell ref="F3:I3"/>
    <mergeCell ref="J3:M3"/>
    <mergeCell ref="N3:Q3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zoomScale="90" zoomScaleNormal="9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C14" sqref="C14"/>
    </sheetView>
  </sheetViews>
  <sheetFormatPr defaultRowHeight="15" x14ac:dyDescent="0.25"/>
  <cols>
    <col min="1" max="1" width="50.28515625" bestFit="1" customWidth="1"/>
    <col min="2" max="2" width="9" bestFit="1" customWidth="1"/>
    <col min="3" max="3" width="9.85546875" bestFit="1" customWidth="1"/>
    <col min="4" max="4" width="8.42578125" bestFit="1" customWidth="1"/>
    <col min="5" max="5" width="9.85546875" bestFit="1" customWidth="1"/>
    <col min="6" max="6" width="9" bestFit="1" customWidth="1"/>
    <col min="7" max="7" width="9.85546875" bestFit="1" customWidth="1"/>
    <col min="8" max="8" width="8.42578125" bestFit="1" customWidth="1"/>
    <col min="9" max="9" width="9.85546875" bestFit="1" customWidth="1"/>
    <col min="10" max="10" width="9" bestFit="1" customWidth="1"/>
    <col min="11" max="11" width="9.85546875" bestFit="1" customWidth="1"/>
    <col min="12" max="12" width="8.42578125" bestFit="1" customWidth="1"/>
    <col min="13" max="13" width="9.85546875" bestFit="1" customWidth="1"/>
    <col min="14" max="14" width="9" bestFit="1" customWidth="1"/>
    <col min="15" max="15" width="9.85546875" bestFit="1" customWidth="1"/>
    <col min="16" max="16" width="9.140625" customWidth="1"/>
    <col min="17" max="17" width="10.140625" bestFit="1" customWidth="1"/>
    <col min="18" max="19" width="9.28515625" bestFit="1" customWidth="1"/>
  </cols>
  <sheetData>
    <row r="1" spans="1:19" ht="39.6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9" ht="15.7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x14ac:dyDescent="0.25">
      <c r="B3" s="17">
        <v>2015</v>
      </c>
      <c r="C3" s="17"/>
      <c r="D3" s="17"/>
      <c r="E3" s="17"/>
      <c r="F3" s="17">
        <v>2016</v>
      </c>
      <c r="G3" s="17"/>
      <c r="H3" s="17"/>
      <c r="I3" s="17"/>
      <c r="J3" s="17">
        <v>2017</v>
      </c>
      <c r="K3" s="17"/>
      <c r="L3" s="17"/>
      <c r="M3" s="17"/>
      <c r="N3" s="17">
        <v>2018</v>
      </c>
      <c r="O3" s="17"/>
      <c r="P3" s="17"/>
      <c r="Q3" s="17"/>
      <c r="R3" s="17">
        <v>2019</v>
      </c>
      <c r="S3" s="17"/>
    </row>
    <row r="4" spans="1:19" x14ac:dyDescent="0.25">
      <c r="B4" s="17" t="s">
        <v>1</v>
      </c>
      <c r="C4" s="17"/>
      <c r="D4" s="17" t="s">
        <v>2</v>
      </c>
      <c r="E4" s="17"/>
      <c r="F4" s="17" t="s">
        <v>1</v>
      </c>
      <c r="G4" s="17"/>
      <c r="H4" s="17" t="s">
        <v>2</v>
      </c>
      <c r="I4" s="17"/>
      <c r="J4" s="17" t="s">
        <v>1</v>
      </c>
      <c r="K4" s="17"/>
      <c r="L4" s="17" t="s">
        <v>2</v>
      </c>
      <c r="M4" s="17"/>
      <c r="N4" s="17" t="s">
        <v>1</v>
      </c>
      <c r="O4" s="17"/>
      <c r="P4" s="17" t="s">
        <v>2</v>
      </c>
      <c r="Q4" s="17"/>
      <c r="R4" s="17" t="s">
        <v>208</v>
      </c>
      <c r="S4" s="17"/>
    </row>
    <row r="5" spans="1:19" x14ac:dyDescent="0.25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  <c r="R5" s="13" t="s">
        <v>3</v>
      </c>
      <c r="S5" s="13" t="s">
        <v>4</v>
      </c>
    </row>
    <row r="6" spans="1:19" x14ac:dyDescent="0.25">
      <c r="A6" t="s">
        <v>0</v>
      </c>
      <c r="B6" s="1">
        <v>8.26</v>
      </c>
      <c r="C6" s="1">
        <v>1.0124</v>
      </c>
      <c r="D6" s="1">
        <v>1.2167999999999999</v>
      </c>
      <c r="E6" s="7"/>
      <c r="F6" s="1">
        <v>7.9981</v>
      </c>
      <c r="G6" s="1">
        <v>1.0783</v>
      </c>
      <c r="H6" s="1">
        <v>0.43989999999999996</v>
      </c>
      <c r="I6" s="1">
        <v>5.9799999999999999E-2</v>
      </c>
      <c r="J6" s="1">
        <v>11.953299999999999</v>
      </c>
      <c r="K6" s="1">
        <v>0.53110000000000002</v>
      </c>
      <c r="L6" s="1">
        <v>3.7980999999999989</v>
      </c>
      <c r="M6" s="1">
        <v>-5.1600000000000007E-2</v>
      </c>
      <c r="N6" s="1">
        <v>12.513400000000001</v>
      </c>
      <c r="O6" s="1">
        <v>0.50079999999999991</v>
      </c>
      <c r="P6" s="1">
        <v>2.3715000000000002</v>
      </c>
      <c r="Q6" s="1">
        <v>1.0000000000000286E-4</v>
      </c>
      <c r="R6" s="1">
        <v>2.1913999999999998</v>
      </c>
      <c r="S6" s="1">
        <v>8.4000000000000005E-2</v>
      </c>
    </row>
    <row r="7" spans="1:19" x14ac:dyDescent="0.25">
      <c r="A7" t="s">
        <v>6</v>
      </c>
      <c r="B7" s="1">
        <v>27.988126742822484</v>
      </c>
      <c r="C7" s="1">
        <v>2.7939999999999996</v>
      </c>
      <c r="D7" s="1">
        <v>0.48065336512605006</v>
      </c>
      <c r="E7" s="1">
        <v>-5.8099999999999999E-2</v>
      </c>
      <c r="F7" s="1">
        <v>38.866893846630603</v>
      </c>
      <c r="G7" s="1">
        <v>3.8910999999999993</v>
      </c>
      <c r="H7" s="1">
        <v>0.17876710380811514</v>
      </c>
      <c r="I7" s="1">
        <v>1.0545000000000002</v>
      </c>
      <c r="J7" s="1">
        <v>41.179165679114647</v>
      </c>
      <c r="K7" s="1">
        <v>8.1410999999999998</v>
      </c>
      <c r="L7" s="1">
        <v>3.2070718324840435</v>
      </c>
      <c r="M7" s="1">
        <v>4.2623000000000006</v>
      </c>
      <c r="N7" s="1">
        <v>43.45976200922059</v>
      </c>
      <c r="O7" s="1">
        <v>7.5521999999999991</v>
      </c>
      <c r="P7" s="1">
        <v>2.4012999999999995</v>
      </c>
      <c r="Q7" s="1">
        <v>-0.80329999999999968</v>
      </c>
      <c r="R7" s="1">
        <v>0.73736855432097437</v>
      </c>
      <c r="S7" s="1">
        <v>-0.16629999999999975</v>
      </c>
    </row>
    <row r="8" spans="1:19" x14ac:dyDescent="0.25">
      <c r="A8" t="s">
        <v>65</v>
      </c>
      <c r="B8" s="1">
        <v>1.0719999999999885</v>
      </c>
      <c r="C8" s="1">
        <v>0.13869999999999999</v>
      </c>
      <c r="D8" s="1">
        <v>1E-4</v>
      </c>
      <c r="E8" s="1">
        <v>-2.3100000000000002E-2</v>
      </c>
      <c r="F8" s="1">
        <v>1.0710999999999884</v>
      </c>
      <c r="G8" s="1">
        <v>0.11229999999999998</v>
      </c>
      <c r="H8" s="7"/>
      <c r="I8" s="1">
        <v>-2.64E-2</v>
      </c>
      <c r="J8" s="1">
        <v>1.0602999999999883</v>
      </c>
      <c r="K8" s="1">
        <v>0.36</v>
      </c>
      <c r="L8" s="1">
        <v>2.9999999999999997E-4</v>
      </c>
      <c r="M8" s="1">
        <v>0.27470000000000006</v>
      </c>
      <c r="N8" s="1">
        <v>0.70069999999998822</v>
      </c>
      <c r="O8" s="1">
        <v>0.3327</v>
      </c>
      <c r="P8" s="1">
        <v>-0.35809999999999997</v>
      </c>
      <c r="Q8" s="7"/>
      <c r="R8" s="1">
        <v>5.7000000000000002E-3</v>
      </c>
      <c r="S8" s="1"/>
    </row>
    <row r="9" spans="1:19" x14ac:dyDescent="0.25">
      <c r="A9" t="s">
        <v>7</v>
      </c>
      <c r="B9" s="1">
        <v>10257.587825187391</v>
      </c>
      <c r="C9" s="1">
        <v>504.60986702296111</v>
      </c>
      <c r="D9" s="1">
        <v>735.1063488834385</v>
      </c>
      <c r="E9" s="1">
        <v>30.869399999999995</v>
      </c>
      <c r="F9" s="1">
        <v>10586.641018226228</v>
      </c>
      <c r="G9" s="1">
        <v>577.31025996267545</v>
      </c>
      <c r="H9" s="1">
        <v>543.03632497183855</v>
      </c>
      <c r="I9" s="1">
        <v>45.173099999999998</v>
      </c>
      <c r="J9" s="1">
        <v>10971.513043062456</v>
      </c>
      <c r="K9" s="1">
        <v>647.93415996267549</v>
      </c>
      <c r="L9" s="1">
        <v>455.73270000022535</v>
      </c>
      <c r="M9" s="1">
        <v>47.502499999999998</v>
      </c>
      <c r="N9" s="1">
        <v>11427.297419056258</v>
      </c>
      <c r="O9" s="1">
        <v>637.24395996267549</v>
      </c>
      <c r="P9" s="1">
        <v>613.08388575511435</v>
      </c>
      <c r="Q9" s="1">
        <v>28.9785</v>
      </c>
      <c r="R9" s="1">
        <v>593.70404614611607</v>
      </c>
      <c r="S9" s="1">
        <v>-84.372200000000007</v>
      </c>
    </row>
    <row r="10" spans="1:19" x14ac:dyDescent="0.25">
      <c r="A10" s="2" t="s">
        <v>61</v>
      </c>
      <c r="B10" s="5">
        <f>SUM(B6:B9)</f>
        <v>10294.907951930214</v>
      </c>
      <c r="C10" s="5">
        <f t="shared" ref="C10:S10" si="0">SUM(C6:C9)</f>
        <v>508.55496702296114</v>
      </c>
      <c r="D10" s="5">
        <f t="shared" si="0"/>
        <v>736.80390224856455</v>
      </c>
      <c r="E10" s="5">
        <f t="shared" si="0"/>
        <v>30.788199999999996</v>
      </c>
      <c r="F10" s="5">
        <f t="shared" si="0"/>
        <v>10634.577112072859</v>
      </c>
      <c r="G10" s="5">
        <f t="shared" si="0"/>
        <v>582.3919599626754</v>
      </c>
      <c r="H10" s="5">
        <f t="shared" si="0"/>
        <v>543.65499207564665</v>
      </c>
      <c r="I10" s="5">
        <f t="shared" si="0"/>
        <v>46.260999999999996</v>
      </c>
      <c r="J10" s="5">
        <f t="shared" si="0"/>
        <v>11025.70580874157</v>
      </c>
      <c r="K10" s="5">
        <f t="shared" si="0"/>
        <v>656.96635996267548</v>
      </c>
      <c r="L10" s="5">
        <f t="shared" si="0"/>
        <v>462.73817183270938</v>
      </c>
      <c r="M10" s="5">
        <f t="shared" si="0"/>
        <v>51.987899999999996</v>
      </c>
      <c r="N10" s="5">
        <f t="shared" si="0"/>
        <v>11483.971281065478</v>
      </c>
      <c r="O10" s="5">
        <f t="shared" si="0"/>
        <v>645.62965996267553</v>
      </c>
      <c r="P10" s="5">
        <f t="shared" si="0"/>
        <v>617.49858575511439</v>
      </c>
      <c r="Q10" s="5">
        <f t="shared" si="0"/>
        <v>28.1753</v>
      </c>
      <c r="R10" s="5">
        <f t="shared" si="0"/>
        <v>596.6385147004371</v>
      </c>
      <c r="S10" s="5">
        <f t="shared" si="0"/>
        <v>-84.45450000000001</v>
      </c>
    </row>
    <row r="11" spans="1:19" x14ac:dyDescent="0.25">
      <c r="A11" t="s">
        <v>8</v>
      </c>
      <c r="B11" s="1">
        <v>0.13179999999999997</v>
      </c>
      <c r="C11" s="1"/>
      <c r="D11" s="1">
        <v>3.8699999999999998E-2</v>
      </c>
      <c r="E11" s="1"/>
      <c r="F11" s="1">
        <v>9.9900000000000017E-2</v>
      </c>
      <c r="G11" s="1"/>
      <c r="H11" s="1">
        <v>-2.7799999999999998E-2</v>
      </c>
      <c r="I11" s="1"/>
      <c r="J11" s="1">
        <v>0.1008</v>
      </c>
      <c r="K11" s="1"/>
      <c r="L11" s="1">
        <v>1E-3</v>
      </c>
      <c r="M11" s="1"/>
      <c r="N11" s="1">
        <v>0.18560000000000001</v>
      </c>
      <c r="O11" s="1"/>
      <c r="P11" s="1">
        <v>0.11100000000000002</v>
      </c>
      <c r="Q11" s="1"/>
      <c r="R11" s="1">
        <v>6.1799999999999994E-2</v>
      </c>
      <c r="S11" s="1"/>
    </row>
    <row r="12" spans="1:19" x14ac:dyDescent="0.25">
      <c r="A12" t="s">
        <v>9</v>
      </c>
      <c r="B12" s="1">
        <v>649.41364133689717</v>
      </c>
      <c r="C12" s="1">
        <v>5.6041000000000007</v>
      </c>
      <c r="D12" s="1">
        <v>62.388230510924366</v>
      </c>
      <c r="E12" s="1">
        <v>0.29519999999999996</v>
      </c>
      <c r="F12" s="1">
        <v>689.9658640600054</v>
      </c>
      <c r="G12" s="1">
        <v>5.4435999999999991</v>
      </c>
      <c r="H12" s="1">
        <v>36.047122723108338</v>
      </c>
      <c r="I12" s="1">
        <v>2.4299999999999954E-2</v>
      </c>
      <c r="J12" s="1">
        <v>618.41533558271544</v>
      </c>
      <c r="K12" s="1">
        <v>6.3769999999999998</v>
      </c>
      <c r="L12" s="1">
        <v>-17.874028477289855</v>
      </c>
      <c r="M12" s="1">
        <v>0.36910000000000004</v>
      </c>
      <c r="N12" s="1">
        <v>697.31530649537342</v>
      </c>
      <c r="O12" s="1">
        <v>7.785400000000001</v>
      </c>
      <c r="P12" s="1">
        <v>94.619170910000008</v>
      </c>
      <c r="Q12" s="1">
        <v>1.5921000000000001</v>
      </c>
      <c r="R12" s="1">
        <v>78.682042500009516</v>
      </c>
      <c r="S12" s="1">
        <v>-1.0871999999999999</v>
      </c>
    </row>
    <row r="13" spans="1:19" x14ac:dyDescent="0.25">
      <c r="A13" t="s">
        <v>66</v>
      </c>
      <c r="B13" s="1">
        <v>19.618200000000002</v>
      </c>
      <c r="C13" s="1">
        <v>0.25259999999999999</v>
      </c>
      <c r="D13" s="1">
        <v>4.9259000000000004</v>
      </c>
      <c r="E13" s="1"/>
      <c r="F13" s="1">
        <v>29.075199999999999</v>
      </c>
      <c r="G13" s="1">
        <v>0.25259999999999999</v>
      </c>
      <c r="H13" s="1">
        <v>6.3872999999999998</v>
      </c>
      <c r="I13" s="1"/>
      <c r="J13" s="1">
        <v>39.234700000000004</v>
      </c>
      <c r="K13" s="1">
        <v>0.35549999999999998</v>
      </c>
      <c r="L13" s="1">
        <v>9.8536000000000001</v>
      </c>
      <c r="M13" s="1">
        <v>0.10290000000000001</v>
      </c>
      <c r="N13" s="1">
        <v>47.207799999999999</v>
      </c>
      <c r="O13" s="1">
        <v>0.38669999999999993</v>
      </c>
      <c r="P13" s="1">
        <v>9.0589000000000013</v>
      </c>
      <c r="Q13" s="1">
        <v>3.1199999999999999E-2</v>
      </c>
      <c r="R13" s="1">
        <v>0.49029999999999979</v>
      </c>
      <c r="S13" s="1"/>
    </row>
    <row r="14" spans="1:19" x14ac:dyDescent="0.25">
      <c r="A14" t="s">
        <v>67</v>
      </c>
      <c r="B14" s="1">
        <v>0.02</v>
      </c>
      <c r="C14" s="1"/>
      <c r="D14" s="1"/>
      <c r="E14" s="1"/>
      <c r="F14" s="1">
        <v>0.02</v>
      </c>
      <c r="G14" s="1"/>
      <c r="H14" s="1"/>
      <c r="I14" s="1"/>
      <c r="J14" s="1">
        <v>6.2600000000000003E-2</v>
      </c>
      <c r="K14" s="1"/>
      <c r="L14" s="1">
        <v>4.2900000000000001E-2</v>
      </c>
      <c r="M14" s="1"/>
      <c r="N14" s="1">
        <v>2.5499999999999998E-2</v>
      </c>
      <c r="O14" s="1"/>
      <c r="P14" s="1">
        <v>-3.7100000000000001E-2</v>
      </c>
      <c r="Q14" s="1"/>
      <c r="R14" s="1"/>
      <c r="S14" s="1"/>
    </row>
    <row r="15" spans="1:19" x14ac:dyDescent="0.25">
      <c r="A15" t="s">
        <v>68</v>
      </c>
      <c r="B15" s="1">
        <v>0.18559999999999999</v>
      </c>
      <c r="C15" s="1"/>
      <c r="D15" s="1">
        <v>9.74E-2</v>
      </c>
      <c r="E15" s="1"/>
      <c r="F15" s="1">
        <v>0.36319999999999997</v>
      </c>
      <c r="G15" s="1"/>
      <c r="H15" s="1">
        <v>0.19879999999999998</v>
      </c>
      <c r="I15" s="1"/>
      <c r="J15" s="1">
        <v>0.51889999999999992</v>
      </c>
      <c r="K15" s="1"/>
      <c r="L15" s="1">
        <v>0.16099999999999998</v>
      </c>
      <c r="M15" s="1"/>
      <c r="N15" s="1">
        <v>0.56329999999999991</v>
      </c>
      <c r="O15" s="1"/>
      <c r="P15" s="1">
        <v>-2.3200000000000005E-2</v>
      </c>
      <c r="Q15" s="1"/>
      <c r="R15" s="1"/>
      <c r="S15" s="1"/>
    </row>
    <row r="16" spans="1:19" x14ac:dyDescent="0.25">
      <c r="A16" t="s">
        <v>11</v>
      </c>
      <c r="B16" s="1">
        <v>0.64590000000000003</v>
      </c>
      <c r="C16" s="1"/>
      <c r="D16" s="1">
        <v>2.9999999999999997E-4</v>
      </c>
      <c r="E16" s="1"/>
      <c r="F16" s="1">
        <v>0.63530000000000009</v>
      </c>
      <c r="G16" s="1"/>
      <c r="H16" s="1">
        <v>-1.06E-2</v>
      </c>
      <c r="I16" s="1"/>
      <c r="J16" s="1">
        <v>0.63530000000000009</v>
      </c>
      <c r="K16" s="1"/>
      <c r="L16" s="1"/>
      <c r="M16" s="1"/>
      <c r="N16" s="1">
        <v>0.63530000000000009</v>
      </c>
      <c r="O16" s="1"/>
      <c r="P16" s="1"/>
      <c r="Q16" s="1"/>
      <c r="R16" s="1"/>
      <c r="S16" s="1"/>
    </row>
    <row r="17" spans="1:19" x14ac:dyDescent="0.25">
      <c r="A17" t="s">
        <v>69</v>
      </c>
      <c r="B17" s="1"/>
      <c r="C17" s="1"/>
      <c r="D17" s="1"/>
      <c r="E17" s="1"/>
      <c r="F17" s="1"/>
      <c r="G17" s="1"/>
      <c r="H17" s="1"/>
      <c r="I17" s="1">
        <v>1.3099999999999999E-2</v>
      </c>
      <c r="J17" s="1"/>
      <c r="K17" s="1">
        <v>1.3099999999999999E-2</v>
      </c>
      <c r="L17" s="1"/>
      <c r="M17" s="1"/>
      <c r="N17" s="1"/>
      <c r="O17" s="1">
        <v>1.3099999999999999E-2</v>
      </c>
      <c r="P17" s="1"/>
      <c r="Q17" s="1"/>
      <c r="R17" s="1"/>
      <c r="S17" s="1"/>
    </row>
    <row r="18" spans="1:19" x14ac:dyDescent="0.25">
      <c r="A18" t="s">
        <v>70</v>
      </c>
      <c r="B18" s="1">
        <v>0.37240000000000001</v>
      </c>
      <c r="C18" s="1">
        <v>0.26</v>
      </c>
      <c r="D18" s="1">
        <v>0.13469999999999999</v>
      </c>
      <c r="E18" s="1"/>
      <c r="F18" s="1">
        <v>1.5501</v>
      </c>
      <c r="G18" s="1">
        <v>0.26</v>
      </c>
      <c r="H18" s="1">
        <v>1</v>
      </c>
      <c r="I18" s="1"/>
      <c r="J18" s="1">
        <v>1.8344999999999998</v>
      </c>
      <c r="K18" s="1">
        <v>0.26</v>
      </c>
      <c r="L18" s="1">
        <v>0.14910000000000001</v>
      </c>
      <c r="M18" s="1"/>
      <c r="N18" s="1">
        <v>1.7888999999999999</v>
      </c>
      <c r="O18" s="1">
        <v>0.26</v>
      </c>
      <c r="P18" s="1">
        <v>6.1999999999999989E-3</v>
      </c>
      <c r="Q18" s="1"/>
      <c r="R18" s="1"/>
      <c r="S18" s="1"/>
    </row>
    <row r="19" spans="1:19" x14ac:dyDescent="0.25">
      <c r="A19" t="s">
        <v>12</v>
      </c>
      <c r="B19" s="1">
        <v>4.9721000000000002</v>
      </c>
      <c r="C19" s="1"/>
      <c r="D19" s="1">
        <v>0.12470000000000005</v>
      </c>
      <c r="E19" s="1"/>
      <c r="F19" s="1">
        <v>4.7160000000000011</v>
      </c>
      <c r="G19" s="1"/>
      <c r="H19" s="1">
        <v>-0.12400000000000003</v>
      </c>
      <c r="I19" s="1"/>
      <c r="J19" s="1">
        <v>4.7643000000000013</v>
      </c>
      <c r="K19" s="1"/>
      <c r="L19" s="1">
        <v>5.0500000000000003E-2</v>
      </c>
      <c r="M19" s="1"/>
      <c r="N19" s="1">
        <v>4.8248000000000006</v>
      </c>
      <c r="O19" s="1"/>
      <c r="P19" s="1">
        <v>0.1225</v>
      </c>
      <c r="Q19" s="1"/>
      <c r="R19" s="1">
        <v>-6.5100000000000005E-2</v>
      </c>
      <c r="S19" s="1"/>
    </row>
    <row r="20" spans="1:19" x14ac:dyDescent="0.25">
      <c r="A20" t="s">
        <v>13</v>
      </c>
      <c r="B20" s="1">
        <v>2.5278</v>
      </c>
      <c r="C20" s="1">
        <v>1.7500000000000002E-2</v>
      </c>
      <c r="D20" s="1">
        <v>0.72610000000000019</v>
      </c>
      <c r="E20" s="1">
        <v>2.0300000000000002E-2</v>
      </c>
      <c r="F20" s="1">
        <v>2.4279000000000002</v>
      </c>
      <c r="G20" s="1">
        <v>1.77E-2</v>
      </c>
      <c r="H20" s="1">
        <v>0.11959999999999996</v>
      </c>
      <c r="I20" s="1"/>
      <c r="J20" s="1">
        <v>8.8640000000000008</v>
      </c>
      <c r="K20" s="1">
        <v>1.4800000000000001E-2</v>
      </c>
      <c r="L20" s="1">
        <v>5.7357999999999985</v>
      </c>
      <c r="M20" s="1"/>
      <c r="N20" s="1">
        <v>10.016600000000002</v>
      </c>
      <c r="O20" s="1"/>
      <c r="P20" s="1">
        <v>2.0580000000000003</v>
      </c>
      <c r="Q20" s="1">
        <v>-1.43E-2</v>
      </c>
      <c r="R20" s="1">
        <v>1.8863999999999999</v>
      </c>
      <c r="S20" s="1"/>
    </row>
    <row r="21" spans="1:19" x14ac:dyDescent="0.25">
      <c r="A21" t="s">
        <v>71</v>
      </c>
      <c r="B21" s="1">
        <v>0.26400000000000001</v>
      </c>
      <c r="C21" s="1"/>
      <c r="D21" s="1">
        <v>0.22019999999999998</v>
      </c>
      <c r="E21" s="1"/>
      <c r="F21" s="1">
        <v>0.58610000000000007</v>
      </c>
      <c r="G21" s="1"/>
      <c r="H21" s="1">
        <v>0.35410000000000003</v>
      </c>
      <c r="I21" s="1"/>
      <c r="J21" s="1">
        <v>0.64860000000000007</v>
      </c>
      <c r="K21" s="1"/>
      <c r="L21" s="1">
        <v>6.519999999999998E-2</v>
      </c>
      <c r="M21" s="1"/>
      <c r="N21" s="1">
        <v>0.78730000000000011</v>
      </c>
      <c r="O21" s="1"/>
      <c r="P21" s="1">
        <v>0.21240000000000001</v>
      </c>
      <c r="Q21" s="1"/>
      <c r="R21" s="1">
        <v>0.29530000000000001</v>
      </c>
      <c r="S21" s="1"/>
    </row>
    <row r="22" spans="1:19" x14ac:dyDescent="0.25">
      <c r="A22" t="s">
        <v>14</v>
      </c>
      <c r="B22" s="1">
        <v>12.1875</v>
      </c>
      <c r="C22" s="1">
        <v>7.1400000000000005E-2</v>
      </c>
      <c r="D22" s="1">
        <v>9.3970999999999982</v>
      </c>
      <c r="E22" s="1"/>
      <c r="F22" s="1">
        <v>15.061900000000001</v>
      </c>
      <c r="G22" s="1">
        <v>6.83E-2</v>
      </c>
      <c r="H22" s="1">
        <v>4.4943000000000008</v>
      </c>
      <c r="I22" s="1"/>
      <c r="J22" s="1">
        <v>22.266499999999997</v>
      </c>
      <c r="K22" s="1">
        <v>7.9799999999999996E-2</v>
      </c>
      <c r="L22" s="1">
        <v>7.277499999999999</v>
      </c>
      <c r="M22" s="1">
        <v>2E-3</v>
      </c>
      <c r="N22" s="1">
        <v>28.818800000000003</v>
      </c>
      <c r="O22" s="1">
        <v>7.6700000000000004E-2</v>
      </c>
      <c r="P22" s="1">
        <v>8.7079000000000022</v>
      </c>
      <c r="Q22" s="1"/>
      <c r="R22" s="1">
        <v>5.8861999999999988</v>
      </c>
      <c r="S22" s="1"/>
    </row>
    <row r="23" spans="1:19" x14ac:dyDescent="0.25">
      <c r="A23" t="s">
        <v>72</v>
      </c>
      <c r="B23" s="1">
        <v>1.7199999999999997E-2</v>
      </c>
      <c r="C23" s="1"/>
      <c r="D23" s="1">
        <v>-2.5499999999999998E-2</v>
      </c>
      <c r="E23" s="1"/>
      <c r="F23" s="1">
        <v>1.7199999999999997E-2</v>
      </c>
      <c r="G23" s="1"/>
      <c r="H23" s="1"/>
      <c r="I23" s="1"/>
      <c r="J23" s="1">
        <v>1.7199999999999997E-2</v>
      </c>
      <c r="K23" s="1"/>
      <c r="L23" s="1"/>
      <c r="M23" s="1"/>
      <c r="N23" s="1">
        <v>1.7199999999999997E-2</v>
      </c>
      <c r="O23" s="1"/>
      <c r="P23" s="1"/>
      <c r="Q23" s="1"/>
      <c r="R23" s="1"/>
      <c r="S23" s="1"/>
    </row>
    <row r="24" spans="1:19" x14ac:dyDescent="0.25">
      <c r="A24" t="s">
        <v>73</v>
      </c>
      <c r="B24" s="1"/>
      <c r="C24" s="1">
        <v>1.2034</v>
      </c>
      <c r="D24" s="1"/>
      <c r="E24" s="1">
        <v>0.1658</v>
      </c>
      <c r="F24" s="1">
        <v>6.7999999999999996E-3</v>
      </c>
      <c r="G24" s="1">
        <v>1.2000999999999999</v>
      </c>
      <c r="H24" s="1">
        <v>6.7000000000000002E-3</v>
      </c>
      <c r="I24" s="1"/>
      <c r="J24" s="1">
        <v>1.1800000000000001E-2</v>
      </c>
      <c r="K24" s="1">
        <v>1.2015</v>
      </c>
      <c r="L24" s="1">
        <v>5.1999999999999998E-3</v>
      </c>
      <c r="M24" s="1"/>
      <c r="N24" s="1"/>
      <c r="O24" s="1">
        <v>1.1818</v>
      </c>
      <c r="P24" s="1"/>
      <c r="Q24" s="1"/>
      <c r="R24" s="1"/>
      <c r="S24" s="1"/>
    </row>
    <row r="25" spans="1:19" x14ac:dyDescent="0.25">
      <c r="A25" t="s">
        <v>15</v>
      </c>
      <c r="B25" s="1">
        <v>1.329</v>
      </c>
      <c r="C25" s="1">
        <v>0.70920000000000005</v>
      </c>
      <c r="D25" s="1">
        <v>0.21879999999999999</v>
      </c>
      <c r="E25" s="1"/>
      <c r="F25" s="1">
        <v>1.1735</v>
      </c>
      <c r="G25" s="1">
        <v>0.6772999999999999</v>
      </c>
      <c r="H25" s="1">
        <v>0</v>
      </c>
      <c r="I25" s="1"/>
      <c r="J25" s="1">
        <v>2.9207999999999998</v>
      </c>
      <c r="K25" s="1">
        <v>0.77449999999999997</v>
      </c>
      <c r="L25" s="1">
        <v>2.7900000000000001E-2</v>
      </c>
      <c r="M25" s="1"/>
      <c r="N25" s="1">
        <v>2.5381999999999998</v>
      </c>
      <c r="O25" s="1">
        <v>0.7429</v>
      </c>
      <c r="P25" s="1">
        <v>0</v>
      </c>
      <c r="Q25" s="1"/>
      <c r="R25" s="1"/>
      <c r="S25" s="1"/>
    </row>
    <row r="26" spans="1:19" x14ac:dyDescent="0.25">
      <c r="A26" t="s">
        <v>74</v>
      </c>
      <c r="B26" s="1"/>
      <c r="C26" s="1">
        <v>20.862400000000008</v>
      </c>
      <c r="D26" s="1"/>
      <c r="E26" s="1"/>
      <c r="F26" s="1"/>
      <c r="G26" s="1">
        <v>25.000700000000009</v>
      </c>
      <c r="H26" s="1"/>
      <c r="I26" s="1">
        <v>6.3371000000000004</v>
      </c>
      <c r="J26" s="1"/>
      <c r="K26" s="1">
        <v>34.157600000000009</v>
      </c>
      <c r="L26" s="1"/>
      <c r="M26" s="1">
        <v>9.8651</v>
      </c>
      <c r="N26" s="1"/>
      <c r="O26" s="1">
        <v>28.499000000000006</v>
      </c>
      <c r="P26" s="1"/>
      <c r="Q26" s="1"/>
      <c r="R26" s="1"/>
      <c r="S26" s="1"/>
    </row>
    <row r="27" spans="1:19" x14ac:dyDescent="0.25">
      <c r="A27" t="s">
        <v>16</v>
      </c>
      <c r="B27" s="1">
        <v>14.809699999999999</v>
      </c>
      <c r="C27" s="1"/>
      <c r="D27" s="1">
        <v>0.69009999999999971</v>
      </c>
      <c r="E27" s="1"/>
      <c r="F27" s="1">
        <v>18.717399999999998</v>
      </c>
      <c r="G27" s="1"/>
      <c r="H27" s="1">
        <v>4.8303999999999991</v>
      </c>
      <c r="I27" s="1"/>
      <c r="J27" s="1">
        <v>39.753500000000003</v>
      </c>
      <c r="K27" s="1"/>
      <c r="L27" s="1">
        <v>19.888900000000003</v>
      </c>
      <c r="M27" s="1"/>
      <c r="N27" s="1">
        <v>72.306799999999996</v>
      </c>
      <c r="O27" s="1"/>
      <c r="P27" s="1">
        <v>28.22</v>
      </c>
      <c r="Q27" s="1"/>
      <c r="R27" s="1">
        <v>4.4752999999999989</v>
      </c>
      <c r="S27" s="1"/>
    </row>
    <row r="28" spans="1:19" x14ac:dyDescent="0.25">
      <c r="A28" t="s">
        <v>75</v>
      </c>
      <c r="B28" s="1">
        <v>2.7099999999999999E-2</v>
      </c>
      <c r="C28" s="1"/>
      <c r="D28" s="1">
        <v>2.5199999999999997E-2</v>
      </c>
      <c r="E28" s="1"/>
      <c r="F28" s="1">
        <v>2.7300000000000001E-2</v>
      </c>
      <c r="G28" s="1"/>
      <c r="H28" s="1">
        <v>1.5E-3</v>
      </c>
      <c r="I28" s="1"/>
      <c r="J28" s="1">
        <v>1.8800000000000001E-2</v>
      </c>
      <c r="K28" s="1">
        <v>1.5139</v>
      </c>
      <c r="L28" s="1">
        <v>0</v>
      </c>
      <c r="M28" s="1">
        <v>1.5</v>
      </c>
      <c r="N28" s="1">
        <v>1.72E-2</v>
      </c>
      <c r="O28" s="1">
        <v>1.3828</v>
      </c>
      <c r="P28" s="1"/>
      <c r="Q28" s="1"/>
      <c r="R28" s="1"/>
      <c r="S28" s="1"/>
    </row>
    <row r="29" spans="1:19" x14ac:dyDescent="0.25">
      <c r="A29" t="s">
        <v>17</v>
      </c>
      <c r="B29" s="1">
        <v>295.59436862927538</v>
      </c>
      <c r="C29" s="1">
        <v>1.2748999999999999</v>
      </c>
      <c r="D29" s="1">
        <v>33.239967169639165</v>
      </c>
      <c r="E29" s="1">
        <v>8.3000000000000122E-3</v>
      </c>
      <c r="F29" s="1">
        <v>280.33655015326701</v>
      </c>
      <c r="G29" s="1">
        <v>1.3654999999999999</v>
      </c>
      <c r="H29" s="1">
        <v>28.8704815239916</v>
      </c>
      <c r="I29" s="1">
        <v>9.7500000000000003E-2</v>
      </c>
      <c r="J29" s="1">
        <v>315.33101756120283</v>
      </c>
      <c r="K29" s="1">
        <v>1.5046999999999999</v>
      </c>
      <c r="L29" s="1">
        <v>26.420167407935871</v>
      </c>
      <c r="M29" s="1">
        <v>-1.400000000000034E-3</v>
      </c>
      <c r="N29" s="1">
        <v>343.62155993053085</v>
      </c>
      <c r="O29" s="1">
        <v>2.0499000000000001</v>
      </c>
      <c r="P29" s="1">
        <v>58.614842369999998</v>
      </c>
      <c r="Q29" s="1">
        <v>0.58679999999999999</v>
      </c>
      <c r="R29" s="1">
        <v>35.723796213689184</v>
      </c>
      <c r="S29" s="1">
        <v>-2.6800000000000001E-2</v>
      </c>
    </row>
    <row r="30" spans="1:19" x14ac:dyDescent="0.25">
      <c r="A30" t="s">
        <v>76</v>
      </c>
      <c r="B30" s="1"/>
      <c r="C30" s="1"/>
      <c r="D30" s="1"/>
      <c r="E30" s="1"/>
      <c r="F30" s="1">
        <v>1.1999999999999999E-3</v>
      </c>
      <c r="G30" s="1"/>
      <c r="H30" s="1"/>
      <c r="I30" s="1"/>
      <c r="J30" s="1">
        <v>1.1699999999999999E-2</v>
      </c>
      <c r="K30" s="1"/>
      <c r="L30" s="1"/>
      <c r="M30" s="1"/>
      <c r="N30" s="1">
        <v>0.83659999999999857</v>
      </c>
      <c r="O30" s="1"/>
      <c r="P30" s="1">
        <v>0.85440000000000027</v>
      </c>
      <c r="Q30" s="1"/>
      <c r="R30" s="1">
        <v>3.4888000000000012</v>
      </c>
      <c r="S30" s="1"/>
    </row>
    <row r="31" spans="1:19" x14ac:dyDescent="0.25">
      <c r="A31" t="s">
        <v>77</v>
      </c>
      <c r="B31" s="1">
        <v>6.5593000000000004</v>
      </c>
      <c r="C31" s="1"/>
      <c r="D31" s="1">
        <v>0.19080000000000003</v>
      </c>
      <c r="E31" s="1"/>
      <c r="F31" s="1">
        <v>6.1595000000000004</v>
      </c>
      <c r="G31" s="1"/>
      <c r="H31" s="1">
        <v>-3.5400000000000001E-2</v>
      </c>
      <c r="I31" s="1"/>
      <c r="J31" s="1">
        <v>6.2061000000000002</v>
      </c>
      <c r="K31" s="1"/>
      <c r="L31" s="1">
        <v>6.6600000000000006E-2</v>
      </c>
      <c r="M31" s="1"/>
      <c r="N31" s="1">
        <v>7.0566000000000004</v>
      </c>
      <c r="O31" s="1"/>
      <c r="P31" s="1">
        <v>0.94240000000000002</v>
      </c>
      <c r="Q31" s="1"/>
      <c r="R31" s="1"/>
      <c r="S31" s="1"/>
    </row>
    <row r="32" spans="1:19" x14ac:dyDescent="0.25">
      <c r="A32" t="s">
        <v>78</v>
      </c>
      <c r="B32" s="1">
        <v>2.6741000000000001</v>
      </c>
      <c r="C32" s="1"/>
      <c r="D32" s="1">
        <v>0.38660000000000005</v>
      </c>
      <c r="E32" s="1"/>
      <c r="F32" s="1">
        <v>3.7998000000000003</v>
      </c>
      <c r="G32" s="1"/>
      <c r="H32" s="1">
        <v>0.99640000000000006</v>
      </c>
      <c r="I32" s="1"/>
      <c r="J32" s="1">
        <v>3.8477000000000006</v>
      </c>
      <c r="K32" s="1"/>
      <c r="L32" s="1">
        <v>0.58440000000000014</v>
      </c>
      <c r="M32" s="1"/>
      <c r="N32" s="1">
        <v>5.4407999999999994</v>
      </c>
      <c r="O32" s="1"/>
      <c r="P32" s="1">
        <v>3.1045999999999996</v>
      </c>
      <c r="Q32" s="1"/>
      <c r="R32" s="1">
        <v>0.59009999999999996</v>
      </c>
      <c r="S32" s="1"/>
    </row>
    <row r="33" spans="1:19" x14ac:dyDescent="0.25">
      <c r="A33" t="s">
        <v>18</v>
      </c>
      <c r="B33" s="1">
        <v>6.628400000000001</v>
      </c>
      <c r="C33" s="1">
        <v>0.23749999999999999</v>
      </c>
      <c r="D33" s="1">
        <v>0.60249999999999992</v>
      </c>
      <c r="E33" s="1"/>
      <c r="F33" s="1">
        <v>4.6076000000000015</v>
      </c>
      <c r="G33" s="1">
        <v>0.22690000000000002</v>
      </c>
      <c r="H33" s="1">
        <v>-8.1200000000000008E-2</v>
      </c>
      <c r="I33" s="1"/>
      <c r="J33" s="1">
        <v>4.6014999999999997</v>
      </c>
      <c r="K33" s="1">
        <v>0.25939999999999996</v>
      </c>
      <c r="L33" s="1">
        <v>2.0899999999999974E-2</v>
      </c>
      <c r="M33" s="1"/>
      <c r="N33" s="1">
        <v>4.3201000000000001</v>
      </c>
      <c r="O33" s="1">
        <v>0.24880000000000002</v>
      </c>
      <c r="P33" s="1">
        <v>-0.15150000000000008</v>
      </c>
      <c r="Q33" s="1"/>
      <c r="R33" s="1">
        <v>0.7681</v>
      </c>
      <c r="S33" s="1"/>
    </row>
    <row r="34" spans="1:19" x14ac:dyDescent="0.25">
      <c r="A34" t="s">
        <v>19</v>
      </c>
      <c r="B34" s="1">
        <v>5.6443079565126046</v>
      </c>
      <c r="C34" s="1">
        <v>1.43E-2</v>
      </c>
      <c r="D34" s="1">
        <v>2.8675110722689077</v>
      </c>
      <c r="E34" s="1">
        <v>-3.0999999999999999E-3</v>
      </c>
      <c r="F34" s="1">
        <v>7.7109873741441408</v>
      </c>
      <c r="G34" s="1">
        <v>2.4199999999999999E-2</v>
      </c>
      <c r="H34" s="1">
        <v>2.1087794176315362</v>
      </c>
      <c r="I34" s="1">
        <v>1.06E-2</v>
      </c>
      <c r="J34" s="1">
        <v>8.0266462612968787</v>
      </c>
      <c r="K34" s="1">
        <v>1.6399999999999998E-2</v>
      </c>
      <c r="L34" s="1">
        <v>0.39115888715273772</v>
      </c>
      <c r="M34" s="1">
        <v>-8.6999999999999994E-3</v>
      </c>
      <c r="N34" s="1">
        <v>9.9982632153987794</v>
      </c>
      <c r="O34" s="1">
        <v>1.54E-2</v>
      </c>
      <c r="P34" s="1">
        <v>2.0599169545454545</v>
      </c>
      <c r="Q34" s="1"/>
      <c r="R34" s="1">
        <v>2.4284692881855854</v>
      </c>
      <c r="S34" s="1"/>
    </row>
    <row r="35" spans="1:19" x14ac:dyDescent="0.25">
      <c r="A35" t="s">
        <v>20</v>
      </c>
      <c r="B35" s="1">
        <v>25.268999999999998</v>
      </c>
      <c r="C35" s="1"/>
      <c r="D35" s="1">
        <v>3.8853000000000009</v>
      </c>
      <c r="E35" s="1"/>
      <c r="F35" s="1">
        <v>29.4986</v>
      </c>
      <c r="G35" s="1"/>
      <c r="H35" s="1">
        <v>4.8752999999999993</v>
      </c>
      <c r="I35" s="1"/>
      <c r="J35" s="1">
        <v>38.264499999999998</v>
      </c>
      <c r="K35" s="1"/>
      <c r="L35" s="1">
        <v>9.3952999999999989</v>
      </c>
      <c r="M35" s="1"/>
      <c r="N35" s="1">
        <v>36.391300000000001</v>
      </c>
      <c r="O35" s="1"/>
      <c r="P35" s="1">
        <v>6.7067000000000005</v>
      </c>
      <c r="Q35" s="1"/>
      <c r="R35" s="1">
        <v>1.0674000000000001</v>
      </c>
      <c r="S35" s="1"/>
    </row>
    <row r="36" spans="1:19" x14ac:dyDescent="0.25">
      <c r="A36" t="s">
        <v>21</v>
      </c>
      <c r="B36" s="1">
        <v>5.0000000000000001E-4</v>
      </c>
      <c r="C36" s="1">
        <v>1.1000000000000001E-3</v>
      </c>
      <c r="D36" s="1"/>
      <c r="E36" s="1"/>
      <c r="F36" s="1">
        <v>5.0000000000000001E-4</v>
      </c>
      <c r="G36" s="1">
        <v>1.1000000000000001E-3</v>
      </c>
      <c r="H36" s="1"/>
      <c r="I36" s="1"/>
      <c r="J36" s="1"/>
      <c r="K36" s="1">
        <v>1.1999999999999999E-3</v>
      </c>
      <c r="L36" s="1"/>
      <c r="M36" s="1"/>
      <c r="N36" s="1"/>
      <c r="O36" s="1">
        <v>1.1999999999999999E-3</v>
      </c>
      <c r="P36" s="1"/>
      <c r="Q36" s="1"/>
      <c r="R36" s="1"/>
      <c r="S36" s="1"/>
    </row>
    <row r="37" spans="1:19" x14ac:dyDescent="0.25">
      <c r="A37" t="s">
        <v>79</v>
      </c>
      <c r="B37" s="1">
        <v>46.0229</v>
      </c>
      <c r="C37" s="1"/>
      <c r="D37" s="1">
        <v>1.0446999999999997</v>
      </c>
      <c r="E37" s="1"/>
      <c r="F37" s="1">
        <v>51.109399999999994</v>
      </c>
      <c r="G37" s="1"/>
      <c r="H37" s="1">
        <v>5.3189999999999991</v>
      </c>
      <c r="I37" s="1"/>
      <c r="J37" s="1">
        <v>6.6989999999999998</v>
      </c>
      <c r="K37" s="1"/>
      <c r="L37" s="1">
        <v>3.9203000000000001</v>
      </c>
      <c r="M37" s="1"/>
      <c r="N37" s="1">
        <v>8.3035999999999994</v>
      </c>
      <c r="O37" s="1"/>
      <c r="P37" s="1">
        <v>1.3169</v>
      </c>
      <c r="Q37" s="1"/>
      <c r="R37" s="1">
        <v>-6.0999999999999978E-3</v>
      </c>
      <c r="S37" s="1"/>
    </row>
    <row r="38" spans="1:19" x14ac:dyDescent="0.25">
      <c r="A38" t="s">
        <v>80</v>
      </c>
      <c r="B38" s="1">
        <v>0.1045</v>
      </c>
      <c r="C38" s="1"/>
      <c r="D38" s="1">
        <v>1.7999999999999995E-3</v>
      </c>
      <c r="E38" s="1"/>
      <c r="F38" s="1">
        <v>0.14579999999999999</v>
      </c>
      <c r="G38" s="1"/>
      <c r="H38" s="1">
        <v>4.7E-2</v>
      </c>
      <c r="I38" s="1"/>
      <c r="J38" s="1">
        <v>0.28269999999999995</v>
      </c>
      <c r="K38" s="1">
        <v>0.03</v>
      </c>
      <c r="L38" s="1">
        <v>0.17270000000000002</v>
      </c>
      <c r="M38" s="1">
        <v>0.03</v>
      </c>
      <c r="N38" s="1">
        <v>0.15079999999999999</v>
      </c>
      <c r="O38" s="1">
        <v>0.03</v>
      </c>
      <c r="P38" s="1">
        <v>3.1999999999999945E-3</v>
      </c>
      <c r="Q38" s="1"/>
      <c r="R38" s="1"/>
      <c r="S38" s="1"/>
    </row>
    <row r="39" spans="1:19" x14ac:dyDescent="0.25">
      <c r="A39" t="s">
        <v>81</v>
      </c>
      <c r="B39" s="1">
        <v>2.0000000000000001E-4</v>
      </c>
      <c r="C39" s="1"/>
      <c r="D39" s="1"/>
      <c r="E39" s="1"/>
      <c r="F39" s="1">
        <v>2.0000000000000001E-4</v>
      </c>
      <c r="G39" s="1"/>
      <c r="H39" s="1"/>
      <c r="I39" s="1"/>
      <c r="J39" s="1">
        <v>1E-4</v>
      </c>
      <c r="K39" s="1"/>
      <c r="L39" s="1">
        <v>-1E-4</v>
      </c>
      <c r="M39" s="1"/>
      <c r="N39" s="1">
        <v>1E-4</v>
      </c>
      <c r="O39" s="1"/>
      <c r="P39" s="1"/>
      <c r="Q39" s="1"/>
      <c r="R39" s="1"/>
      <c r="S39" s="1"/>
    </row>
    <row r="40" spans="1:19" x14ac:dyDescent="0.25">
      <c r="A40" t="s">
        <v>22</v>
      </c>
      <c r="B40" s="1">
        <v>21.026814537836138</v>
      </c>
      <c r="C40" s="1"/>
      <c r="D40" s="1">
        <v>1.0590962335294118</v>
      </c>
      <c r="E40" s="1"/>
      <c r="F40" s="1">
        <v>24.124983516456417</v>
      </c>
      <c r="G40" s="1"/>
      <c r="H40" s="1">
        <v>0.67266897862028152</v>
      </c>
      <c r="I40" s="1"/>
      <c r="J40" s="1">
        <v>20.962919737543988</v>
      </c>
      <c r="K40" s="1"/>
      <c r="L40" s="1">
        <v>1.8806362210875671</v>
      </c>
      <c r="M40" s="1"/>
      <c r="N40" s="1">
        <v>27.468423343976795</v>
      </c>
      <c r="O40" s="1"/>
      <c r="P40" s="1">
        <v>2.96390361</v>
      </c>
      <c r="Q40" s="1"/>
      <c r="R40" s="1">
        <v>12.548771391968549</v>
      </c>
      <c r="S40" s="1"/>
    </row>
    <row r="41" spans="1:19" x14ac:dyDescent="0.25">
      <c r="A41" t="s">
        <v>82</v>
      </c>
      <c r="B41" s="1">
        <v>0.19179999999999997</v>
      </c>
      <c r="C41" s="1">
        <v>9.0999999999999998E-2</v>
      </c>
      <c r="D41" s="1">
        <v>5.8699999999999988E-2</v>
      </c>
      <c r="E41" s="1"/>
      <c r="F41" s="1">
        <v>0.39500000000000007</v>
      </c>
      <c r="G41" s="1">
        <v>9.0999999999999998E-2</v>
      </c>
      <c r="H41" s="1">
        <v>0.20379999999999998</v>
      </c>
      <c r="I41" s="1"/>
      <c r="J41" s="1">
        <v>1.7719000000000003</v>
      </c>
      <c r="K41" s="1">
        <v>0.39579999999999999</v>
      </c>
      <c r="L41" s="1">
        <v>1.3773999999999997</v>
      </c>
      <c r="M41" s="1">
        <v>0.30080000000000001</v>
      </c>
      <c r="N41" s="1">
        <v>2.9998</v>
      </c>
      <c r="O41" s="1">
        <v>0.39579999999999999</v>
      </c>
      <c r="P41" s="1">
        <v>1.2357</v>
      </c>
      <c r="Q41" s="1"/>
      <c r="R41" s="1">
        <v>0.67600000000000005</v>
      </c>
      <c r="S41" s="1"/>
    </row>
    <row r="42" spans="1:19" x14ac:dyDescent="0.25">
      <c r="A42" t="s">
        <v>83</v>
      </c>
      <c r="B42" s="1"/>
      <c r="C42" s="1"/>
      <c r="D42" s="1"/>
      <c r="E42" s="1"/>
      <c r="F42" s="1"/>
      <c r="G42" s="1"/>
      <c r="H42" s="1"/>
      <c r="I42" s="1"/>
      <c r="J42" s="1">
        <v>1</v>
      </c>
      <c r="K42" s="1"/>
      <c r="L42" s="1">
        <v>1</v>
      </c>
      <c r="M42" s="1"/>
      <c r="N42" s="1">
        <v>1.5</v>
      </c>
      <c r="O42" s="1"/>
      <c r="P42" s="1"/>
      <c r="Q42" s="1"/>
      <c r="R42" s="1"/>
      <c r="S42" s="1"/>
    </row>
    <row r="43" spans="1:19" x14ac:dyDescent="0.25">
      <c r="A43" t="s">
        <v>84</v>
      </c>
      <c r="B43" s="1">
        <v>0.85089999999999988</v>
      </c>
      <c r="C43" s="1"/>
      <c r="D43" s="1">
        <v>0.2762</v>
      </c>
      <c r="E43" s="1"/>
      <c r="F43" s="1">
        <v>0.83689999999999998</v>
      </c>
      <c r="G43" s="1"/>
      <c r="H43" s="1">
        <v>1E-4</v>
      </c>
      <c r="I43" s="1"/>
      <c r="J43" s="1">
        <v>0.63429999999999997</v>
      </c>
      <c r="K43" s="1"/>
      <c r="L43" s="1">
        <v>2.1500000000000002E-2</v>
      </c>
      <c r="M43" s="1"/>
      <c r="N43" s="1">
        <v>0.67819999999999991</v>
      </c>
      <c r="O43" s="1"/>
      <c r="P43" s="1">
        <v>8.1200000000000008E-2</v>
      </c>
      <c r="Q43" s="1"/>
      <c r="R43" s="1"/>
      <c r="S43" s="1"/>
    </row>
    <row r="44" spans="1:19" x14ac:dyDescent="0.25">
      <c r="A44" t="s">
        <v>85</v>
      </c>
      <c r="B44" s="1">
        <v>0.16539999999999999</v>
      </c>
      <c r="C44" s="1"/>
      <c r="D44" s="1">
        <v>3.7900000000000003E-2</v>
      </c>
      <c r="E44" s="1"/>
      <c r="F44" s="1">
        <v>0.53780000000000006</v>
      </c>
      <c r="G44" s="1"/>
      <c r="H44" s="1">
        <v>0.2888</v>
      </c>
      <c r="I44" s="1"/>
      <c r="J44" s="1">
        <v>0.93369999999999997</v>
      </c>
      <c r="K44" s="1"/>
      <c r="L44" s="1">
        <v>0.40650000000000003</v>
      </c>
      <c r="M44" s="1"/>
      <c r="N44" s="1">
        <v>0.58489999999999998</v>
      </c>
      <c r="O44" s="1"/>
      <c r="P44" s="1">
        <v>9.2799999999999994E-2</v>
      </c>
      <c r="Q44" s="1"/>
      <c r="R44" s="1">
        <v>0.21120000000000003</v>
      </c>
      <c r="S44" s="1"/>
    </row>
    <row r="45" spans="1:19" x14ac:dyDescent="0.25">
      <c r="A45" t="s">
        <v>23</v>
      </c>
      <c r="B45" s="1">
        <v>261.11398837334042</v>
      </c>
      <c r="C45" s="1"/>
      <c r="D45" s="1">
        <v>21.02188963653375</v>
      </c>
      <c r="E45" s="1"/>
      <c r="F45" s="1">
        <v>278.61666860808407</v>
      </c>
      <c r="G45" s="1"/>
      <c r="H45" s="1">
        <v>14.365980234743713</v>
      </c>
      <c r="I45" s="1"/>
      <c r="J45" s="1">
        <v>314.2876545309843</v>
      </c>
      <c r="K45" s="1"/>
      <c r="L45" s="1">
        <v>34.153285922900182</v>
      </c>
      <c r="M45" s="1"/>
      <c r="N45" s="1">
        <v>404.20801105959993</v>
      </c>
      <c r="O45" s="1"/>
      <c r="P45" s="1">
        <v>13.8886</v>
      </c>
      <c r="Q45" s="1"/>
      <c r="R45" s="1">
        <v>2.2461164250819152</v>
      </c>
      <c r="S45" s="1"/>
    </row>
    <row r="46" spans="1:19" x14ac:dyDescent="0.25">
      <c r="A46" t="s">
        <v>24</v>
      </c>
      <c r="B46" s="1">
        <v>2.8746501675145368</v>
      </c>
      <c r="C46" s="1">
        <v>7.1999999999999998E-3</v>
      </c>
      <c r="D46" s="1">
        <v>0.25313513336134447</v>
      </c>
      <c r="E46" s="1"/>
      <c r="F46" s="1">
        <v>3.3937955008119678</v>
      </c>
      <c r="G46" s="1">
        <v>6.9000000000000008E-3</v>
      </c>
      <c r="H46" s="1">
        <v>0.91094533329743133</v>
      </c>
      <c r="I46" s="1"/>
      <c r="J46" s="1">
        <v>6.8962955008119682</v>
      </c>
      <c r="K46" s="1">
        <v>7.9000000000000008E-3</v>
      </c>
      <c r="L46" s="1">
        <v>3.0238</v>
      </c>
      <c r="M46" s="1"/>
      <c r="N46" s="1">
        <v>39.210771325823373</v>
      </c>
      <c r="O46" s="1">
        <v>6.6E-3</v>
      </c>
      <c r="P46" s="1">
        <v>33.90997583</v>
      </c>
      <c r="Q46" s="1"/>
      <c r="R46" s="1">
        <v>4.63849624239724</v>
      </c>
      <c r="S46" s="1"/>
    </row>
    <row r="47" spans="1:19" x14ac:dyDescent="0.25">
      <c r="A47" t="s">
        <v>86</v>
      </c>
      <c r="B47" s="1"/>
      <c r="C47" s="1"/>
      <c r="D47" s="1"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t="s">
        <v>25</v>
      </c>
      <c r="B48" s="1">
        <v>1.3959000000000001</v>
      </c>
      <c r="C48" s="1">
        <v>2.24E-2</v>
      </c>
      <c r="D48" s="1">
        <v>-0.37509999999999999</v>
      </c>
      <c r="E48" s="1"/>
      <c r="F48" s="1">
        <v>1.4735</v>
      </c>
      <c r="G48" s="1">
        <v>2.1399999999999999E-2</v>
      </c>
      <c r="H48" s="1">
        <v>-0.41800000000000004</v>
      </c>
      <c r="I48" s="1"/>
      <c r="J48" s="1">
        <v>2.2402000000000002</v>
      </c>
      <c r="K48" s="1">
        <v>2.4500000000000001E-2</v>
      </c>
      <c r="L48" s="1">
        <v>0.36700000000000005</v>
      </c>
      <c r="M48" s="1"/>
      <c r="N48" s="1">
        <v>3.1736</v>
      </c>
      <c r="O48" s="1">
        <v>2.35E-2</v>
      </c>
      <c r="P48" s="1">
        <v>1.1507000000000001</v>
      </c>
      <c r="Q48" s="1"/>
      <c r="R48" s="1">
        <v>0.39460000000000001</v>
      </c>
      <c r="S48" s="1"/>
    </row>
    <row r="49" spans="1:19" x14ac:dyDescent="0.25">
      <c r="A49" t="s">
        <v>26</v>
      </c>
      <c r="B49" s="1">
        <v>191.7372</v>
      </c>
      <c r="C49" s="1">
        <v>1.0699999999999999E-2</v>
      </c>
      <c r="D49" s="1">
        <v>3.2518999999999991</v>
      </c>
      <c r="E49" s="1"/>
      <c r="F49" s="1">
        <v>101.22890000000001</v>
      </c>
      <c r="G49" s="1">
        <v>1.0999999999999999E-2</v>
      </c>
      <c r="H49" s="1">
        <v>0.73719999999999941</v>
      </c>
      <c r="I49" s="1"/>
      <c r="J49" s="1">
        <v>50.434300000000007</v>
      </c>
      <c r="K49" s="1">
        <v>1.1699999999999999E-2</v>
      </c>
      <c r="L49" s="1">
        <v>-33.972200000000001</v>
      </c>
      <c r="M49" s="1"/>
      <c r="N49" s="1">
        <v>51.732700000000008</v>
      </c>
      <c r="O49" s="1">
        <v>1.12E-2</v>
      </c>
      <c r="P49" s="1">
        <v>5.3099999999999969</v>
      </c>
      <c r="Q49" s="1"/>
      <c r="R49" s="1">
        <v>9.4910999999999994</v>
      </c>
      <c r="S49" s="1"/>
    </row>
    <row r="50" spans="1:19" x14ac:dyDescent="0.25">
      <c r="A50" t="s">
        <v>27</v>
      </c>
      <c r="B50" s="1">
        <v>1.2937000000000001</v>
      </c>
      <c r="C50" s="1"/>
      <c r="D50" s="1"/>
      <c r="E50" s="1"/>
      <c r="F50" s="1">
        <v>1.2937000000000001</v>
      </c>
      <c r="G50" s="1"/>
      <c r="H50" s="1"/>
      <c r="I50" s="1"/>
      <c r="J50" s="1">
        <v>1.2937000000000001</v>
      </c>
      <c r="K50" s="1"/>
      <c r="L50" s="1"/>
      <c r="M50" s="1"/>
      <c r="N50" s="1">
        <v>1.2937000000000001</v>
      </c>
      <c r="O50" s="1"/>
      <c r="P50" s="1"/>
      <c r="Q50" s="1"/>
      <c r="R50" s="1">
        <v>0.11990000000000001</v>
      </c>
      <c r="S50" s="1"/>
    </row>
    <row r="51" spans="1:19" x14ac:dyDescent="0.25">
      <c r="A51" t="s">
        <v>87</v>
      </c>
      <c r="B51" s="1"/>
      <c r="C51" s="1">
        <v>2.3980000000000001</v>
      </c>
      <c r="D51" s="1"/>
      <c r="E51" s="1"/>
      <c r="F51" s="1"/>
      <c r="G51" s="1">
        <v>2.734</v>
      </c>
      <c r="H51" s="1"/>
      <c r="I51" s="1">
        <v>0.33600000000000002</v>
      </c>
      <c r="J51" s="1"/>
      <c r="K51" s="1">
        <v>2.734</v>
      </c>
      <c r="L51" s="1"/>
      <c r="M51" s="1"/>
      <c r="N51" s="1"/>
      <c r="O51" s="1">
        <v>2.734</v>
      </c>
      <c r="P51" s="1"/>
      <c r="Q51" s="1"/>
      <c r="R51" s="1"/>
      <c r="S51" s="1"/>
    </row>
    <row r="52" spans="1:19" x14ac:dyDescent="0.25">
      <c r="A52" t="s">
        <v>28</v>
      </c>
      <c r="B52" s="1">
        <v>13.184000000000001</v>
      </c>
      <c r="C52" s="1"/>
      <c r="D52" s="1">
        <v>1.5107000000000002</v>
      </c>
      <c r="E52" s="1"/>
      <c r="F52" s="1">
        <v>15.1197</v>
      </c>
      <c r="G52" s="1"/>
      <c r="H52" s="1">
        <v>2.4267999999999992</v>
      </c>
      <c r="I52" s="1"/>
      <c r="J52" s="1">
        <v>19.452999999999999</v>
      </c>
      <c r="K52" s="1"/>
      <c r="L52" s="1">
        <v>4.5206000000000008</v>
      </c>
      <c r="M52" s="1"/>
      <c r="N52" s="1">
        <v>20.152799999999999</v>
      </c>
      <c r="O52" s="1"/>
      <c r="P52" s="1">
        <v>3.6234999999999991</v>
      </c>
      <c r="Q52" s="1"/>
      <c r="R52" s="1">
        <v>3.8355717365259663</v>
      </c>
      <c r="S52" s="1"/>
    </row>
    <row r="53" spans="1:19" x14ac:dyDescent="0.25">
      <c r="A53" t="s">
        <v>88</v>
      </c>
      <c r="B53" s="1">
        <v>2.300000000000068E-3</v>
      </c>
      <c r="C53" s="1"/>
      <c r="D53" s="1">
        <v>0.43630000000000002</v>
      </c>
      <c r="E53" s="1"/>
      <c r="F53" s="1">
        <v>-1.7499999999999932E-2</v>
      </c>
      <c r="G53" s="1"/>
      <c r="H53" s="1">
        <v>1.6242000000000001</v>
      </c>
      <c r="I53" s="1"/>
      <c r="J53" s="1">
        <v>-1.7699999999999931E-2</v>
      </c>
      <c r="K53" s="1"/>
      <c r="L53" s="1">
        <v>-2.0000000000000001E-4</v>
      </c>
      <c r="M53" s="1"/>
      <c r="N53" s="1">
        <v>-1.7699999999999931E-2</v>
      </c>
      <c r="O53" s="1"/>
      <c r="P53" s="1"/>
      <c r="Q53" s="1"/>
      <c r="R53" s="1"/>
      <c r="S53" s="1"/>
    </row>
    <row r="54" spans="1:19" x14ac:dyDescent="0.25">
      <c r="A54" t="s">
        <v>29</v>
      </c>
      <c r="B54" s="1">
        <v>2929.1556945623606</v>
      </c>
      <c r="C54" s="1">
        <v>69.918000000000006</v>
      </c>
      <c r="D54" s="1">
        <v>437.90067500406792</v>
      </c>
      <c r="E54" s="1">
        <v>69.918000000000006</v>
      </c>
      <c r="F54" s="1">
        <v>2954.8556640769266</v>
      </c>
      <c r="G54" s="1">
        <v>69.918000000000006</v>
      </c>
      <c r="H54" s="1">
        <v>260.58416951456661</v>
      </c>
      <c r="I54" s="1"/>
      <c r="J54" s="1">
        <v>3407.0797143074597</v>
      </c>
      <c r="K54" s="1">
        <v>70.191500000000005</v>
      </c>
      <c r="L54" s="1">
        <v>356.76375023053345</v>
      </c>
      <c r="M54" s="1">
        <v>0.27349999999999997</v>
      </c>
      <c r="N54" s="1">
        <v>3417.6511449050595</v>
      </c>
      <c r="O54" s="1">
        <v>70.751900000000006</v>
      </c>
      <c r="P54" s="1">
        <v>180.44184711954543</v>
      </c>
      <c r="Q54" s="1">
        <v>0.56040000000000045</v>
      </c>
      <c r="R54" s="1">
        <v>243.92282274122391</v>
      </c>
      <c r="S54" s="1"/>
    </row>
    <row r="55" spans="1:19" x14ac:dyDescent="0.25">
      <c r="A55" t="s">
        <v>89</v>
      </c>
      <c r="B55" s="1"/>
      <c r="C55" s="1"/>
      <c r="D55" s="1">
        <v>-1.1800000000000001E-2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t="s">
        <v>30</v>
      </c>
      <c r="B56" s="1">
        <v>195.54759999999999</v>
      </c>
      <c r="C56" s="1">
        <v>9.8771000000000004</v>
      </c>
      <c r="D56" s="1">
        <v>30.738299999999995</v>
      </c>
      <c r="E56" s="1">
        <v>-0.35229999999999995</v>
      </c>
      <c r="F56" s="1">
        <v>231.79819999999998</v>
      </c>
      <c r="G56" s="1">
        <v>9.6585999999999981</v>
      </c>
      <c r="H56" s="1">
        <v>35.133600000000001</v>
      </c>
      <c r="I56" s="1">
        <v>-0.1197</v>
      </c>
      <c r="J56" s="1">
        <v>268.29419999999999</v>
      </c>
      <c r="K56" s="1">
        <v>10.3591</v>
      </c>
      <c r="L56" s="1">
        <v>38.147900000000007</v>
      </c>
      <c r="M56" s="1">
        <v>-0.29989999999999994</v>
      </c>
      <c r="N56" s="1">
        <v>368.04660000000001</v>
      </c>
      <c r="O56" s="1">
        <v>10.192299999999999</v>
      </c>
      <c r="P56" s="1">
        <v>110.8023</v>
      </c>
      <c r="Q56" s="1"/>
      <c r="R56" s="1">
        <v>5.8442000000000025</v>
      </c>
      <c r="S56" s="1"/>
    </row>
    <row r="57" spans="1:19" x14ac:dyDescent="0.25">
      <c r="A57" t="s">
        <v>90</v>
      </c>
      <c r="B57" s="1">
        <v>1E-4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t="s">
        <v>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v>5.0000000000000001E-4</v>
      </c>
      <c r="O58" s="1"/>
      <c r="P58" s="1"/>
      <c r="Q58" s="1"/>
      <c r="R58" s="1"/>
      <c r="S58" s="1"/>
    </row>
    <row r="59" spans="1:19" x14ac:dyDescent="0.25">
      <c r="A59" t="s">
        <v>32</v>
      </c>
      <c r="B59" s="1">
        <v>125.84422040671541</v>
      </c>
      <c r="C59" s="1">
        <v>1.84</v>
      </c>
      <c r="D59" s="1">
        <v>-0.37749409407562773</v>
      </c>
      <c r="E59" s="1">
        <v>0.16950000000000001</v>
      </c>
      <c r="F59" s="1">
        <v>138.98232040671539</v>
      </c>
      <c r="G59" s="1">
        <v>1.8347999999999998</v>
      </c>
      <c r="H59" s="1">
        <v>14.115200000000002</v>
      </c>
      <c r="I59" s="1">
        <v>-2.8999999999999988E-2</v>
      </c>
      <c r="J59" s="1">
        <v>191.95392040671538</v>
      </c>
      <c r="K59" s="1">
        <v>2.1987999999999999</v>
      </c>
      <c r="L59" s="1">
        <v>56.990399999999994</v>
      </c>
      <c r="M59" s="1">
        <v>0.26529999999999998</v>
      </c>
      <c r="N59" s="1">
        <v>198.06921736126083</v>
      </c>
      <c r="O59" s="1">
        <v>2.1345999999999998</v>
      </c>
      <c r="P59" s="1">
        <v>23.122196950000003</v>
      </c>
      <c r="Q59" s="1">
        <v>1.7400000000000006E-2</v>
      </c>
      <c r="R59" s="1">
        <v>8.8685542591833677</v>
      </c>
      <c r="S59" s="1"/>
    </row>
    <row r="60" spans="1:19" x14ac:dyDescent="0.25">
      <c r="A60" t="s">
        <v>33</v>
      </c>
      <c r="B60" s="1">
        <v>87.971283814051247</v>
      </c>
      <c r="C60" s="1"/>
      <c r="D60" s="1">
        <v>-2.9788830389419405</v>
      </c>
      <c r="E60" s="1"/>
      <c r="F60" s="1">
        <v>91.026393368018688</v>
      </c>
      <c r="G60" s="1"/>
      <c r="H60" s="1">
        <v>3.1797095539674385</v>
      </c>
      <c r="I60" s="1"/>
      <c r="J60" s="1">
        <v>92.514282898448386</v>
      </c>
      <c r="K60" s="1"/>
      <c r="L60" s="1">
        <v>0.93718953042971198</v>
      </c>
      <c r="M60" s="1"/>
      <c r="N60" s="1">
        <v>93.707838756405977</v>
      </c>
      <c r="O60" s="1"/>
      <c r="P60" s="1">
        <v>2.6119558572727275</v>
      </c>
      <c r="Q60" s="1"/>
      <c r="R60" s="1">
        <v>1.3967911807065685</v>
      </c>
      <c r="S60" s="1"/>
    </row>
    <row r="61" spans="1:19" x14ac:dyDescent="0.25">
      <c r="A61" t="s">
        <v>91</v>
      </c>
      <c r="B61" s="1">
        <v>0.75800000000000001</v>
      </c>
      <c r="C61" s="1">
        <v>0.12</v>
      </c>
      <c r="D61" s="1">
        <v>6.0999999999999995E-3</v>
      </c>
      <c r="E61" s="1"/>
      <c r="F61" s="1">
        <v>0.75959999999999994</v>
      </c>
      <c r="G61" s="1">
        <v>0.12</v>
      </c>
      <c r="H61" s="1">
        <v>2.5000000000000001E-3</v>
      </c>
      <c r="I61" s="1"/>
      <c r="J61" s="1">
        <v>0.76010000000000011</v>
      </c>
      <c r="K61" s="1">
        <v>0.12</v>
      </c>
      <c r="L61" s="1">
        <v>3.2000000000000002E-3</v>
      </c>
      <c r="M61" s="1"/>
      <c r="N61" s="1">
        <v>0.754</v>
      </c>
      <c r="O61" s="1">
        <v>0.12</v>
      </c>
      <c r="P61" s="1">
        <v>3.9999999999999991E-4</v>
      </c>
      <c r="Q61" s="1"/>
      <c r="R61" s="1"/>
      <c r="S61" s="1"/>
    </row>
    <row r="62" spans="1:19" x14ac:dyDescent="0.25">
      <c r="A62" t="s">
        <v>92</v>
      </c>
      <c r="B62" s="1">
        <v>141.98720000000031</v>
      </c>
      <c r="C62" s="1">
        <v>42.8673</v>
      </c>
      <c r="D62" s="1">
        <v>30.042599999999997</v>
      </c>
      <c r="E62" s="1">
        <v>0.81770000000000009</v>
      </c>
      <c r="F62" s="1">
        <v>191.88490000000002</v>
      </c>
      <c r="G62" s="1">
        <v>42.694200000000002</v>
      </c>
      <c r="H62" s="1">
        <v>65.727299999999985</v>
      </c>
      <c r="I62" s="1">
        <v>1.532</v>
      </c>
      <c r="J62" s="1">
        <v>240.3142</v>
      </c>
      <c r="K62" s="1">
        <v>49.831600000000002</v>
      </c>
      <c r="L62" s="1">
        <v>22.212499999999999</v>
      </c>
      <c r="M62" s="1">
        <v>-0.4043000000000011</v>
      </c>
      <c r="N62" s="1">
        <v>230.14147744328741</v>
      </c>
      <c r="O62" s="1">
        <v>49.986400000000003</v>
      </c>
      <c r="P62" s="1">
        <v>3.2507774400000038</v>
      </c>
      <c r="Q62" s="1">
        <v>1.8414000000000001</v>
      </c>
      <c r="R62" s="1">
        <v>20.146559660702234</v>
      </c>
      <c r="S62" s="1">
        <v>1.3700000000000004E-2</v>
      </c>
    </row>
    <row r="63" spans="1:19" x14ac:dyDescent="0.25">
      <c r="A63" t="s">
        <v>34</v>
      </c>
      <c r="B63" s="1">
        <v>58.600099999999998</v>
      </c>
      <c r="C63" s="1"/>
      <c r="D63" s="1">
        <v>0.3221999999999996</v>
      </c>
      <c r="E63" s="1"/>
      <c r="F63" s="1">
        <v>56.948900000000002</v>
      </c>
      <c r="G63" s="1"/>
      <c r="H63" s="1">
        <v>-1.3004</v>
      </c>
      <c r="I63" s="1"/>
      <c r="J63" s="1">
        <v>55.229199999999999</v>
      </c>
      <c r="K63" s="1"/>
      <c r="L63" s="1">
        <v>-1.1146999999999994</v>
      </c>
      <c r="M63" s="1"/>
      <c r="N63" s="1">
        <v>55.0261</v>
      </c>
      <c r="O63" s="1"/>
      <c r="P63" s="1">
        <v>0.1043</v>
      </c>
      <c r="Q63" s="1"/>
      <c r="R63" s="1">
        <v>-0.90720000000000001</v>
      </c>
      <c r="S63" s="1"/>
    </row>
    <row r="64" spans="1:19" x14ac:dyDescent="0.25">
      <c r="A64" t="s">
        <v>35</v>
      </c>
      <c r="B64" s="1">
        <v>48.551608497342194</v>
      </c>
      <c r="C64" s="1"/>
      <c r="D64" s="1">
        <v>2.841175542857143</v>
      </c>
      <c r="E64" s="1"/>
      <c r="F64" s="1">
        <v>57.398908497342191</v>
      </c>
      <c r="G64" s="1"/>
      <c r="H64" s="1">
        <v>9.4845000000000006</v>
      </c>
      <c r="I64" s="1"/>
      <c r="J64" s="1">
        <v>59.509108497342183</v>
      </c>
      <c r="K64" s="1"/>
      <c r="L64" s="1">
        <v>1.8627</v>
      </c>
      <c r="M64" s="1"/>
      <c r="N64" s="1">
        <v>66.06240849734219</v>
      </c>
      <c r="O64" s="1"/>
      <c r="P64" s="1">
        <v>6.7242000000000015</v>
      </c>
      <c r="Q64" s="1"/>
      <c r="R64" s="1">
        <v>-1.2763000000000002</v>
      </c>
      <c r="S64" s="1"/>
    </row>
    <row r="65" spans="1:19" x14ac:dyDescent="0.25">
      <c r="A65" t="s">
        <v>93</v>
      </c>
      <c r="B65" s="1">
        <v>-0.5871000000000004</v>
      </c>
      <c r="C65" s="1"/>
      <c r="D65" s="1">
        <v>7.400000000000009E-3</v>
      </c>
      <c r="E65" s="1"/>
      <c r="F65" s="1">
        <v>-0.44370000000000037</v>
      </c>
      <c r="G65" s="1"/>
      <c r="H65" s="1">
        <v>4.1399999999999999E-2</v>
      </c>
      <c r="I65" s="1"/>
      <c r="J65" s="1">
        <v>-0.46440000000000042</v>
      </c>
      <c r="K65" s="1"/>
      <c r="L65" s="1">
        <v>-2.01E-2</v>
      </c>
      <c r="M65" s="1"/>
      <c r="N65" s="1">
        <v>-0.32860000000000045</v>
      </c>
      <c r="O65" s="1"/>
      <c r="P65" s="1">
        <v>0.15</v>
      </c>
      <c r="Q65" s="1"/>
      <c r="R65" s="1"/>
      <c r="S65" s="1"/>
    </row>
    <row r="66" spans="1:19" x14ac:dyDescent="0.25">
      <c r="A66" t="s">
        <v>94</v>
      </c>
      <c r="B66" s="1">
        <v>2.4E-2</v>
      </c>
      <c r="C66" s="1"/>
      <c r="D66" s="1">
        <v>2.35E-2</v>
      </c>
      <c r="E66" s="1"/>
      <c r="F66" s="1">
        <v>8.2199999999999995E-2</v>
      </c>
      <c r="G66" s="1"/>
      <c r="H66" s="1">
        <v>5.5E-2</v>
      </c>
      <c r="I66" s="1"/>
      <c r="J66" s="1">
        <v>1.5E-3</v>
      </c>
      <c r="K66" s="1"/>
      <c r="L66" s="1"/>
      <c r="M66" s="1"/>
      <c r="N66" s="1">
        <v>1.44E-2</v>
      </c>
      <c r="O66" s="1"/>
      <c r="P66" s="1">
        <v>1.2999999999999999E-2</v>
      </c>
      <c r="Q66" s="1"/>
      <c r="R66" s="1">
        <v>1.4999999999999999E-2</v>
      </c>
      <c r="S66" s="1"/>
    </row>
    <row r="67" spans="1:19" x14ac:dyDescent="0.25">
      <c r="A67" t="s">
        <v>95</v>
      </c>
      <c r="B67" s="1">
        <v>1.0500000000000001E-2</v>
      </c>
      <c r="C67" s="1"/>
      <c r="D67" s="1"/>
      <c r="E67" s="1"/>
      <c r="F67" s="1">
        <v>0.2084</v>
      </c>
      <c r="G67" s="1"/>
      <c r="H67" s="1">
        <v>0.20809999999999998</v>
      </c>
      <c r="I67" s="1"/>
      <c r="J67" s="1">
        <v>-2.3E-3</v>
      </c>
      <c r="K67" s="1"/>
      <c r="L67" s="1">
        <v>-0.21959999999999999</v>
      </c>
      <c r="M67" s="1"/>
      <c r="N67" s="1">
        <v>7.5899999999999995E-2</v>
      </c>
      <c r="O67" s="1"/>
      <c r="P67" s="1">
        <v>7.8E-2</v>
      </c>
      <c r="Q67" s="1"/>
      <c r="R67" s="1">
        <v>0.24509999999999998</v>
      </c>
      <c r="S67" s="1"/>
    </row>
    <row r="68" spans="1:19" x14ac:dyDescent="0.25">
      <c r="A68" t="s">
        <v>96</v>
      </c>
      <c r="B68" s="1">
        <v>0.86399999999999999</v>
      </c>
      <c r="C68" s="1"/>
      <c r="D68" s="1">
        <v>-0.10739999999999998</v>
      </c>
      <c r="E68" s="1"/>
      <c r="F68" s="1">
        <v>0.86840000000000006</v>
      </c>
      <c r="G68" s="1"/>
      <c r="H68" s="1">
        <v>1.21E-2</v>
      </c>
      <c r="I68" s="1"/>
      <c r="J68" s="1">
        <v>0.89549999999999996</v>
      </c>
      <c r="K68" s="1"/>
      <c r="L68" s="1">
        <v>4.02E-2</v>
      </c>
      <c r="M68" s="1"/>
      <c r="N68" s="1">
        <v>0.88739999999999997</v>
      </c>
      <c r="O68" s="1"/>
      <c r="P68" s="1">
        <v>1.0500000000000001E-2</v>
      </c>
      <c r="Q68" s="1"/>
      <c r="R68" s="1">
        <v>-1.6800000000000002E-2</v>
      </c>
      <c r="S68" s="1"/>
    </row>
    <row r="69" spans="1:19" x14ac:dyDescent="0.25">
      <c r="A69" t="s">
        <v>97</v>
      </c>
      <c r="B69" s="1"/>
      <c r="C69" s="1">
        <v>0.14299999999999999</v>
      </c>
      <c r="D69" s="1"/>
      <c r="E69" s="1"/>
      <c r="F69" s="1"/>
      <c r="G69" s="1">
        <v>0.14299999999999999</v>
      </c>
      <c r="H69" s="1"/>
      <c r="I69" s="1"/>
      <c r="J69" s="1"/>
      <c r="K69" s="1">
        <v>0.14299999999999999</v>
      </c>
      <c r="L69" s="1"/>
      <c r="M69" s="1"/>
      <c r="N69" s="1"/>
      <c r="O69" s="1">
        <v>0.14299999999999999</v>
      </c>
      <c r="P69" s="1"/>
      <c r="Q69" s="1"/>
      <c r="R69" s="1"/>
      <c r="S69" s="1"/>
    </row>
    <row r="70" spans="1:19" x14ac:dyDescent="0.25">
      <c r="A70" t="s">
        <v>98</v>
      </c>
      <c r="B70" s="1">
        <v>3.9889000000000001</v>
      </c>
      <c r="C70" s="1">
        <v>6.1200000000000004E-2</v>
      </c>
      <c r="D70" s="1">
        <v>0.26070000000000004</v>
      </c>
      <c r="E70" s="1">
        <v>2.9999999999999981E-4</v>
      </c>
      <c r="F70" s="1">
        <v>4.0644</v>
      </c>
      <c r="G70" s="1">
        <v>6.0399999999999995E-2</v>
      </c>
      <c r="H70" s="1">
        <v>9.0200000000000002E-2</v>
      </c>
      <c r="I70" s="1"/>
      <c r="J70" s="1">
        <v>4.7054000000000009</v>
      </c>
      <c r="K70" s="1">
        <v>6.0300000000000006E-2</v>
      </c>
      <c r="L70" s="1">
        <v>0.6474000000000002</v>
      </c>
      <c r="M70" s="1"/>
      <c r="N70" s="1">
        <v>5.1623000000000001</v>
      </c>
      <c r="O70" s="1">
        <v>6.0600000000000001E-2</v>
      </c>
      <c r="P70" s="1">
        <v>0.59279999999999999</v>
      </c>
      <c r="Q70" s="1">
        <v>1.9000000000000006E-3</v>
      </c>
      <c r="R70" s="1">
        <v>0.44340000000000002</v>
      </c>
      <c r="S70" s="1"/>
    </row>
    <row r="71" spans="1:19" x14ac:dyDescent="0.25">
      <c r="A71" t="s">
        <v>99</v>
      </c>
      <c r="B71" s="1">
        <v>0.35029999999999994</v>
      </c>
      <c r="C71" s="1"/>
      <c r="D71" s="1">
        <v>-0.04</v>
      </c>
      <c r="E71" s="1"/>
      <c r="F71" s="1">
        <v>0.28509999999999996</v>
      </c>
      <c r="G71" s="1"/>
      <c r="H71" s="1">
        <v>-5.1599999999999993E-2</v>
      </c>
      <c r="I71" s="1"/>
      <c r="J71" s="1">
        <v>0.26259999999999994</v>
      </c>
      <c r="K71" s="1"/>
      <c r="L71" s="1"/>
      <c r="M71" s="1"/>
      <c r="N71" s="1">
        <v>0.26259999999999994</v>
      </c>
      <c r="O71" s="1"/>
      <c r="P71" s="1"/>
      <c r="Q71" s="1"/>
      <c r="R71" s="1"/>
      <c r="S71" s="1"/>
    </row>
    <row r="72" spans="1:19" x14ac:dyDescent="0.25">
      <c r="A72" t="s">
        <v>100</v>
      </c>
      <c r="B72" s="1">
        <v>2.0000000000000017E-4</v>
      </c>
      <c r="C72" s="1"/>
      <c r="D72" s="1"/>
      <c r="E72" s="1"/>
      <c r="F72" s="1">
        <v>4.1825000000000001</v>
      </c>
      <c r="G72" s="1"/>
      <c r="H72" s="1">
        <v>4.1311999999999998</v>
      </c>
      <c r="I72" s="1"/>
      <c r="J72" s="1">
        <v>4.1806999999999999</v>
      </c>
      <c r="K72" s="1"/>
      <c r="L72" s="1">
        <v>3.15E-2</v>
      </c>
      <c r="M72" s="1"/>
      <c r="N72" s="1">
        <v>3.9325999999999999</v>
      </c>
      <c r="O72" s="1"/>
      <c r="P72" s="1">
        <v>7.1999999999999995E-2</v>
      </c>
      <c r="Q72" s="1"/>
      <c r="R72" s="1">
        <v>0.16769999999999999</v>
      </c>
      <c r="S72" s="1"/>
    </row>
    <row r="73" spans="1:19" x14ac:dyDescent="0.25">
      <c r="A73" t="s">
        <v>37</v>
      </c>
      <c r="B73" s="1">
        <v>442.39200168967682</v>
      </c>
      <c r="C73" s="1"/>
      <c r="D73" s="1">
        <v>57.606746182857151</v>
      </c>
      <c r="E73" s="1"/>
      <c r="F73" s="1">
        <v>517.95162580459953</v>
      </c>
      <c r="G73" s="1"/>
      <c r="H73" s="1">
        <v>53.349024114922734</v>
      </c>
      <c r="I73" s="1"/>
      <c r="J73" s="1">
        <v>497.18522580459955</v>
      </c>
      <c r="K73" s="1"/>
      <c r="L73" s="1">
        <v>26.395000000000003</v>
      </c>
      <c r="M73" s="1"/>
      <c r="N73" s="1">
        <v>447.3458258045996</v>
      </c>
      <c r="O73" s="1"/>
      <c r="P73" s="1">
        <v>-59.530699999999996</v>
      </c>
      <c r="Q73" s="1"/>
      <c r="R73" s="1">
        <v>44.748199999999997</v>
      </c>
      <c r="S73" s="1"/>
    </row>
    <row r="74" spans="1:19" x14ac:dyDescent="0.25">
      <c r="A74" t="s">
        <v>101</v>
      </c>
      <c r="B74" s="1">
        <v>-0.58569999999999989</v>
      </c>
      <c r="C74" s="1"/>
      <c r="D74" s="1">
        <v>4.9000000000000007E-3</v>
      </c>
      <c r="E74" s="1"/>
      <c r="F74" s="1">
        <v>-0.58569999999999989</v>
      </c>
      <c r="G74" s="1"/>
      <c r="H74" s="1"/>
      <c r="I74" s="1"/>
      <c r="J74" s="1">
        <v>-0.58569999999999989</v>
      </c>
      <c r="K74" s="1"/>
      <c r="L74" s="1"/>
      <c r="M74" s="1"/>
      <c r="N74" s="1">
        <v>-0.58569999999999989</v>
      </c>
      <c r="O74" s="1"/>
      <c r="P74" s="1"/>
      <c r="Q74" s="1"/>
      <c r="R74" s="1"/>
      <c r="S74" s="1"/>
    </row>
    <row r="75" spans="1:19" x14ac:dyDescent="0.25">
      <c r="A75" t="s">
        <v>38</v>
      </c>
      <c r="B75" s="1">
        <v>1.3578999999999999</v>
      </c>
      <c r="C75" s="1">
        <v>0.18859999999999999</v>
      </c>
      <c r="D75" s="1">
        <v>1.9299999999999984E-2</v>
      </c>
      <c r="E75" s="1"/>
      <c r="F75" s="1">
        <v>5.1490999999999989</v>
      </c>
      <c r="G75" s="1">
        <v>0.19</v>
      </c>
      <c r="H75" s="1">
        <v>4.0770999999999988</v>
      </c>
      <c r="I75" s="1"/>
      <c r="J75" s="1">
        <v>4.4034999999999993</v>
      </c>
      <c r="K75" s="1">
        <v>0.19969999999999999</v>
      </c>
      <c r="L75" s="1">
        <v>-0.4617</v>
      </c>
      <c r="M75" s="1"/>
      <c r="N75" s="1">
        <v>4.0569999999999995</v>
      </c>
      <c r="O75" s="1">
        <v>0.18890000000000001</v>
      </c>
      <c r="P75" s="1">
        <v>3.3800000000000004E-2</v>
      </c>
      <c r="Q75" s="1"/>
      <c r="R75" s="1">
        <v>-0.21540000000000004</v>
      </c>
      <c r="S75" s="1"/>
    </row>
    <row r="76" spans="1:19" x14ac:dyDescent="0.25">
      <c r="A76" t="s">
        <v>40</v>
      </c>
      <c r="B76" s="1">
        <v>58.763431768709786</v>
      </c>
      <c r="C76" s="1"/>
      <c r="D76" s="1">
        <v>14.015745196600882</v>
      </c>
      <c r="E76" s="1"/>
      <c r="F76" s="1">
        <v>73.924170809776342</v>
      </c>
      <c r="G76" s="1">
        <v>0.20699999999999999</v>
      </c>
      <c r="H76" s="1">
        <v>11.645339041066537</v>
      </c>
      <c r="I76" s="1">
        <v>0.20699999999999999</v>
      </c>
      <c r="J76" s="1">
        <v>90.237546133575734</v>
      </c>
      <c r="K76" s="1">
        <v>0.35899999999999999</v>
      </c>
      <c r="L76" s="1">
        <v>20.476175323799399</v>
      </c>
      <c r="M76" s="1"/>
      <c r="N76" s="1">
        <v>122.64410310947925</v>
      </c>
      <c r="O76" s="1">
        <v>0.67899999999999994</v>
      </c>
      <c r="P76" s="1">
        <v>45.218156975903511</v>
      </c>
      <c r="Q76" s="1">
        <v>0.35</v>
      </c>
      <c r="R76" s="1">
        <v>13.8528</v>
      </c>
      <c r="S76" s="1"/>
    </row>
    <row r="77" spans="1:19" x14ac:dyDescent="0.25">
      <c r="A77" t="s">
        <v>102</v>
      </c>
      <c r="B77" s="1">
        <v>0.08</v>
      </c>
      <c r="C77" s="1"/>
      <c r="D77" s="1">
        <v>-1.1080000000000001</v>
      </c>
      <c r="E77" s="1"/>
      <c r="F77" s="1">
        <v>0.11260000000000001</v>
      </c>
      <c r="G77" s="1"/>
      <c r="H77" s="1">
        <v>3.2600000000000004E-2</v>
      </c>
      <c r="I77" s="1"/>
      <c r="J77" s="1">
        <v>0.08</v>
      </c>
      <c r="K77" s="1"/>
      <c r="L77" s="1">
        <v>0</v>
      </c>
      <c r="M77" s="1"/>
      <c r="N77" s="1">
        <v>0.08</v>
      </c>
      <c r="O77" s="1"/>
      <c r="P77" s="1"/>
      <c r="Q77" s="1"/>
      <c r="R77" s="1"/>
      <c r="S77" s="1"/>
    </row>
    <row r="78" spans="1:19" x14ac:dyDescent="0.25">
      <c r="A78" t="s">
        <v>103</v>
      </c>
      <c r="B78" s="1">
        <v>1.5324</v>
      </c>
      <c r="C78" s="1"/>
      <c r="D78" s="1">
        <v>1.4117</v>
      </c>
      <c r="E78" s="1"/>
      <c r="F78" s="1"/>
      <c r="G78" s="1"/>
      <c r="H78" s="1">
        <v>-1.4541000000000002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t="s">
        <v>104</v>
      </c>
      <c r="B79" s="1"/>
      <c r="C79" s="1"/>
      <c r="D79" s="1"/>
      <c r="E79" s="1"/>
      <c r="F79" s="1"/>
      <c r="G79" s="1"/>
      <c r="H79" s="1">
        <v>8.0000000000000004E-4</v>
      </c>
      <c r="I79" s="1"/>
      <c r="J79" s="1">
        <v>2.9999999999999997E-4</v>
      </c>
      <c r="K79" s="1"/>
      <c r="L79" s="1">
        <v>4.0000000000000002E-4</v>
      </c>
      <c r="M79" s="1"/>
      <c r="N79" s="1">
        <v>2.3E-3</v>
      </c>
      <c r="O79" s="1"/>
      <c r="P79" s="1">
        <v>2E-3</v>
      </c>
      <c r="Q79" s="1"/>
      <c r="R79" s="1"/>
      <c r="S79" s="1"/>
    </row>
    <row r="80" spans="1:19" x14ac:dyDescent="0.25">
      <c r="A80" t="s">
        <v>105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>
        <v>-8.0000000000000004E-4</v>
      </c>
      <c r="M80" s="1"/>
      <c r="N80" s="1"/>
      <c r="O80" s="1"/>
      <c r="P80" s="1"/>
      <c r="Q80" s="1"/>
      <c r="R80" s="1"/>
      <c r="S80" s="1"/>
    </row>
    <row r="81" spans="1:19" x14ac:dyDescent="0.25">
      <c r="A81" t="s">
        <v>41</v>
      </c>
      <c r="B81" s="1">
        <v>5.570293562387663</v>
      </c>
      <c r="C81" s="1">
        <v>0.11269999999999999</v>
      </c>
      <c r="D81" s="1">
        <v>0.12082602798319328</v>
      </c>
      <c r="E81" s="1"/>
      <c r="F81" s="1">
        <v>0.72883397673415362</v>
      </c>
      <c r="G81" s="1">
        <v>0.11269999999999999</v>
      </c>
      <c r="H81" s="1">
        <v>-4.4660595856535092</v>
      </c>
      <c r="I81" s="1"/>
      <c r="J81" s="1">
        <v>0.46750903928202192</v>
      </c>
      <c r="K81" s="1"/>
      <c r="L81" s="1">
        <v>5.7750625478682665E-3</v>
      </c>
      <c r="M81" s="1">
        <v>-0.11270000000000001</v>
      </c>
      <c r="N81" s="1">
        <v>0.93401346810546193</v>
      </c>
      <c r="O81" s="1"/>
      <c r="P81" s="1">
        <v>0.52510000000000001</v>
      </c>
      <c r="Q81" s="1"/>
      <c r="R81" s="1"/>
      <c r="S81" s="1"/>
    </row>
    <row r="82" spans="1:19" x14ac:dyDescent="0.25">
      <c r="A82" t="s">
        <v>106</v>
      </c>
      <c r="B82" s="1">
        <v>9.5999999999999992E-3</v>
      </c>
      <c r="C82" s="1"/>
      <c r="D82" s="1">
        <v>1.2299999999999998E-2</v>
      </c>
      <c r="E82" s="1"/>
      <c r="F82" s="1">
        <v>6.2300000000000001E-2</v>
      </c>
      <c r="G82" s="1"/>
      <c r="H82" s="1">
        <v>9.0000000000000063E-4</v>
      </c>
      <c r="I82" s="1"/>
      <c r="J82" s="1">
        <v>1.5299999999999999E-2</v>
      </c>
      <c r="K82" s="1"/>
      <c r="L82" s="1">
        <v>-4.8599999999999997E-2</v>
      </c>
      <c r="M82" s="1"/>
      <c r="N82" s="1">
        <v>1.3899999999999999E-2</v>
      </c>
      <c r="O82" s="1"/>
      <c r="P82" s="1"/>
      <c r="Q82" s="1"/>
      <c r="R82" s="1"/>
      <c r="S82" s="1"/>
    </row>
    <row r="83" spans="1:19" x14ac:dyDescent="0.25">
      <c r="A83" t="s">
        <v>42</v>
      </c>
      <c r="B83" s="1">
        <v>141.33691616823234</v>
      </c>
      <c r="C83" s="1">
        <v>2.3923999999999994</v>
      </c>
      <c r="D83" s="1">
        <v>24.8636524021505</v>
      </c>
      <c r="E83" s="1">
        <v>-2.6900000000000004E-2</v>
      </c>
      <c r="F83" s="1">
        <v>155.10687050165231</v>
      </c>
      <c r="G83" s="1">
        <v>3.5072999999999999</v>
      </c>
      <c r="H83" s="1">
        <v>19.531454333419937</v>
      </c>
      <c r="I83" s="1">
        <v>1.2611000000000001</v>
      </c>
      <c r="J83" s="1">
        <v>198.04877440453257</v>
      </c>
      <c r="K83" s="1">
        <v>5.2535999999999996</v>
      </c>
      <c r="L83" s="1">
        <v>41.507903902880244</v>
      </c>
      <c r="M83" s="1">
        <v>1.6408</v>
      </c>
      <c r="N83" s="1">
        <v>232.95616220911631</v>
      </c>
      <c r="O83" s="1">
        <v>5.9528999999999996</v>
      </c>
      <c r="P83" s="1">
        <v>49.823587800000006</v>
      </c>
      <c r="Q83" s="1">
        <v>0.1201</v>
      </c>
      <c r="R83" s="1">
        <v>7.3825393948493723</v>
      </c>
      <c r="S83" s="1">
        <v>0.35630000000000001</v>
      </c>
    </row>
    <row r="84" spans="1:19" x14ac:dyDescent="0.25">
      <c r="A84" t="s">
        <v>107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>
        <v>5.0000000000000001E-4</v>
      </c>
      <c r="O84" s="1"/>
      <c r="P84" s="1"/>
      <c r="Q84" s="1"/>
      <c r="R84" s="1"/>
      <c r="S84" s="1"/>
    </row>
    <row r="85" spans="1:19" x14ac:dyDescent="0.25">
      <c r="A85" t="s">
        <v>108</v>
      </c>
      <c r="B85" s="1">
        <v>4.4394000000000009</v>
      </c>
      <c r="C85" s="1"/>
      <c r="D85" s="1">
        <v>0.26889999999999997</v>
      </c>
      <c r="E85" s="1"/>
      <c r="F85" s="1">
        <v>5.4398999999999997</v>
      </c>
      <c r="G85" s="1"/>
      <c r="H85" s="1">
        <v>1.0660999999999998</v>
      </c>
      <c r="I85" s="1"/>
      <c r="J85" s="1">
        <v>5.9507999999999992</v>
      </c>
      <c r="K85" s="1"/>
      <c r="L85" s="1">
        <v>0.51930000000000009</v>
      </c>
      <c r="M85" s="1"/>
      <c r="N85" s="1">
        <v>6.4602999999999993</v>
      </c>
      <c r="O85" s="1"/>
      <c r="P85" s="1">
        <v>0.70399999999999996</v>
      </c>
      <c r="Q85" s="1"/>
      <c r="R85" s="1">
        <v>0.99860000000000004</v>
      </c>
      <c r="S85" s="1"/>
    </row>
    <row r="86" spans="1:19" x14ac:dyDescent="0.25">
      <c r="A86" t="s">
        <v>109</v>
      </c>
      <c r="B86" s="1">
        <v>3.04E-2</v>
      </c>
      <c r="C86" s="1"/>
      <c r="D86" s="1"/>
      <c r="E86" s="1"/>
      <c r="F86" s="1">
        <v>3.04E-2</v>
      </c>
      <c r="G86" s="1"/>
      <c r="H86" s="1"/>
      <c r="I86" s="1"/>
      <c r="J86" s="1">
        <v>1E-4</v>
      </c>
      <c r="K86" s="1"/>
      <c r="L86" s="1"/>
      <c r="M86" s="1"/>
      <c r="N86" s="1">
        <v>1E-4</v>
      </c>
      <c r="O86" s="1"/>
      <c r="P86" s="1"/>
      <c r="Q86" s="1"/>
      <c r="R86" s="1"/>
      <c r="S86" s="1"/>
    </row>
    <row r="87" spans="1:19" x14ac:dyDescent="0.25">
      <c r="A87" t="s">
        <v>110</v>
      </c>
      <c r="B87" s="1">
        <v>0.26960000000000001</v>
      </c>
      <c r="C87" s="1">
        <v>8.8900000000000007E-2</v>
      </c>
      <c r="D87" s="1">
        <v>0.24130000000000001</v>
      </c>
      <c r="E87" s="1"/>
      <c r="F87" s="1">
        <v>0.38040000000000002</v>
      </c>
      <c r="G87" s="1"/>
      <c r="H87" s="1">
        <v>0.1651</v>
      </c>
      <c r="I87" s="1">
        <v>-9.5200000000000007E-2</v>
      </c>
      <c r="J87" s="1">
        <v>0.55620000000000003</v>
      </c>
      <c r="K87" s="1">
        <v>5.0000000000000001E-4</v>
      </c>
      <c r="L87" s="1">
        <v>0.21959999999999999</v>
      </c>
      <c r="M87" s="1"/>
      <c r="N87" s="1">
        <v>0.54889999999999994</v>
      </c>
      <c r="O87" s="1">
        <v>9.5799999999999996E-2</v>
      </c>
      <c r="P87" s="1">
        <v>0.13809999999999997</v>
      </c>
      <c r="Q87" s="1">
        <v>9.7500000000000003E-2</v>
      </c>
      <c r="R87" s="1">
        <v>0.20349999999999999</v>
      </c>
      <c r="S87" s="1"/>
    </row>
    <row r="88" spans="1:19" x14ac:dyDescent="0.25">
      <c r="A88" t="s">
        <v>111</v>
      </c>
      <c r="B88" s="1">
        <v>1.1999999999999999E-3</v>
      </c>
      <c r="C88" s="1">
        <v>2.2000000000000002</v>
      </c>
      <c r="D88" s="1">
        <v>1.5E-3</v>
      </c>
      <c r="E88" s="1"/>
      <c r="F88" s="1">
        <v>1E-4</v>
      </c>
      <c r="G88" s="1">
        <v>2.2000000000000002</v>
      </c>
      <c r="H88" s="1"/>
      <c r="I88" s="1"/>
      <c r="J88" s="1">
        <v>1E-4</v>
      </c>
      <c r="K88" s="1">
        <v>2.2000000000000002</v>
      </c>
      <c r="L88" s="1"/>
      <c r="M88" s="1"/>
      <c r="N88" s="1">
        <v>3.2800000000000003E-2</v>
      </c>
      <c r="O88" s="1"/>
      <c r="P88" s="1">
        <v>3.0800000000000001E-2</v>
      </c>
      <c r="Q88" s="1"/>
      <c r="R88" s="1"/>
      <c r="S88" s="1"/>
    </row>
    <row r="89" spans="1:19" x14ac:dyDescent="0.25">
      <c r="A89" t="s">
        <v>43</v>
      </c>
      <c r="B89" s="1">
        <v>0.85350000000000004</v>
      </c>
      <c r="C89" s="1"/>
      <c r="D89" s="1">
        <v>-2.1200000000000011E-2</v>
      </c>
      <c r="E89" s="1"/>
      <c r="F89" s="1">
        <v>0.29490000000000005</v>
      </c>
      <c r="G89" s="1"/>
      <c r="H89" s="1">
        <v>-0.60120000000000007</v>
      </c>
      <c r="I89" s="1"/>
      <c r="J89" s="1">
        <v>3.0383</v>
      </c>
      <c r="K89" s="1"/>
      <c r="L89" s="1">
        <v>0.82510000000000006</v>
      </c>
      <c r="M89" s="1"/>
      <c r="N89" s="1">
        <v>2.8864000000000001</v>
      </c>
      <c r="O89" s="1"/>
      <c r="P89" s="1">
        <v>-4.1800000000000004E-2</v>
      </c>
      <c r="Q89" s="1"/>
      <c r="R89" s="1">
        <v>2.35E-2</v>
      </c>
      <c r="S89" s="1"/>
    </row>
    <row r="90" spans="1:19" x14ac:dyDescent="0.25">
      <c r="A90" t="s">
        <v>112</v>
      </c>
      <c r="B90" s="1">
        <v>0.23469999999999999</v>
      </c>
      <c r="C90" s="1"/>
      <c r="D90" s="1">
        <v>1.9399999999999997E-2</v>
      </c>
      <c r="E90" s="1"/>
      <c r="F90" s="1">
        <v>0.39200000000000002</v>
      </c>
      <c r="G90" s="1"/>
      <c r="H90" s="1">
        <v>0.1573</v>
      </c>
      <c r="I90" s="1"/>
      <c r="J90" s="1">
        <v>0.5272</v>
      </c>
      <c r="K90" s="1"/>
      <c r="L90" s="1">
        <v>0.17140000000000005</v>
      </c>
      <c r="M90" s="1">
        <v>5.8799999999999998E-2</v>
      </c>
      <c r="N90" s="1">
        <v>0.5707000000000001</v>
      </c>
      <c r="O90" s="1"/>
      <c r="P90" s="1">
        <v>0.22139999999999999</v>
      </c>
      <c r="Q90" s="1"/>
      <c r="R90" s="1">
        <v>5.0200000000000002E-2</v>
      </c>
      <c r="S90" s="1"/>
    </row>
    <row r="91" spans="1:19" x14ac:dyDescent="0.25">
      <c r="A91" t="s">
        <v>113</v>
      </c>
      <c r="B91" s="1">
        <v>2.4924999999999997</v>
      </c>
      <c r="C91" s="1"/>
      <c r="D91" s="1">
        <v>0.41090000000000004</v>
      </c>
      <c r="E91" s="1"/>
      <c r="F91" s="1">
        <v>0.61879999999999991</v>
      </c>
      <c r="G91" s="1"/>
      <c r="H91" s="1">
        <v>-0.24129999999999999</v>
      </c>
      <c r="I91" s="1"/>
      <c r="J91" s="1">
        <v>0.65529999999999999</v>
      </c>
      <c r="K91" s="1"/>
      <c r="L91" s="1"/>
      <c r="M91" s="1"/>
      <c r="N91" s="1">
        <v>0.63939999999999986</v>
      </c>
      <c r="O91" s="1"/>
      <c r="P91" s="1"/>
      <c r="Q91" s="1"/>
      <c r="R91" s="1"/>
      <c r="S91" s="1"/>
    </row>
    <row r="92" spans="1:19" x14ac:dyDescent="0.25">
      <c r="A92" t="s">
        <v>114</v>
      </c>
      <c r="B92" s="1">
        <v>0.34150000000000003</v>
      </c>
      <c r="C92" s="1">
        <v>2.9000000000000001E-2</v>
      </c>
      <c r="D92" s="1">
        <v>9.9099999999999994E-2</v>
      </c>
      <c r="E92" s="1"/>
      <c r="F92" s="1">
        <v>0.51719999999999999</v>
      </c>
      <c r="G92" s="1">
        <v>6.7599999999999993E-2</v>
      </c>
      <c r="H92" s="1">
        <v>0.20300000000000001</v>
      </c>
      <c r="I92" s="1">
        <v>0.04</v>
      </c>
      <c r="J92" s="1">
        <v>0.60089999999999999</v>
      </c>
      <c r="K92" s="1">
        <v>6.6799999999999998E-2</v>
      </c>
      <c r="L92" s="1">
        <v>5.4699999999999992E-2</v>
      </c>
      <c r="M92" s="1"/>
      <c r="N92" s="1">
        <v>0.6522</v>
      </c>
      <c r="O92" s="1">
        <v>3.49E-2</v>
      </c>
      <c r="P92" s="1">
        <v>9.1999999999999998E-2</v>
      </c>
      <c r="Q92" s="1">
        <v>-6.4000000000000003E-3</v>
      </c>
      <c r="R92" s="1">
        <v>7.9000000000000008E-3</v>
      </c>
      <c r="S92" s="1"/>
    </row>
    <row r="93" spans="1:19" x14ac:dyDescent="0.25">
      <c r="A93" t="s">
        <v>115</v>
      </c>
      <c r="B93" s="1">
        <v>2.8093999999999997</v>
      </c>
      <c r="C93" s="1">
        <v>4.8418999999999999</v>
      </c>
      <c r="D93" s="1">
        <v>2.5361999999999996</v>
      </c>
      <c r="E93" s="1">
        <v>2.1552999999999995</v>
      </c>
      <c r="F93" s="1">
        <v>4.1013999999999999</v>
      </c>
      <c r="G93" s="1">
        <v>4.9558999999999997</v>
      </c>
      <c r="H93" s="1">
        <v>1.4546999999999999</v>
      </c>
      <c r="I93" s="1">
        <v>0.1145</v>
      </c>
      <c r="J93" s="1">
        <v>27.151599999999998</v>
      </c>
      <c r="K93" s="1">
        <v>4.9615</v>
      </c>
      <c r="L93" s="1">
        <v>19.5184</v>
      </c>
      <c r="M93" s="1">
        <v>5.1000000000000212E-3</v>
      </c>
      <c r="N93" s="1">
        <v>30.124700000000001</v>
      </c>
      <c r="O93" s="1">
        <v>4.9618000000000002</v>
      </c>
      <c r="P93" s="1">
        <v>5.9226000000000001</v>
      </c>
      <c r="Q93" s="1">
        <v>1.0000000000000009E-3</v>
      </c>
      <c r="R93" s="1">
        <v>7.1738</v>
      </c>
      <c r="S93" s="1"/>
    </row>
    <row r="94" spans="1:19" x14ac:dyDescent="0.25">
      <c r="A94" t="s">
        <v>44</v>
      </c>
      <c r="B94" s="1">
        <v>0.83630000000000004</v>
      </c>
      <c r="C94" s="1"/>
      <c r="D94" s="1">
        <v>-0.11120000000000005</v>
      </c>
      <c r="E94" s="1"/>
      <c r="F94" s="1">
        <v>0.14709999999999998</v>
      </c>
      <c r="G94" s="1"/>
      <c r="H94" s="1">
        <v>0.16620000000000004</v>
      </c>
      <c r="I94" s="1"/>
      <c r="J94" s="1">
        <v>0.13250000000000001</v>
      </c>
      <c r="K94" s="1"/>
      <c r="L94" s="1">
        <v>0.1981</v>
      </c>
      <c r="M94" s="1"/>
      <c r="N94" s="1">
        <v>0.10830000000000001</v>
      </c>
      <c r="O94" s="1"/>
      <c r="P94" s="1">
        <v>-2.9999999999999992E-4</v>
      </c>
      <c r="Q94" s="1"/>
      <c r="R94" s="1"/>
      <c r="S94" s="1"/>
    </row>
    <row r="95" spans="1:19" x14ac:dyDescent="0.25">
      <c r="A95" t="s">
        <v>45</v>
      </c>
      <c r="B95" s="1">
        <v>2.4396</v>
      </c>
      <c r="C95" s="1">
        <v>1.34E-2</v>
      </c>
      <c r="D95" s="1">
        <v>0.53650000000000009</v>
      </c>
      <c r="E95" s="1"/>
      <c r="F95" s="1">
        <v>1.9634</v>
      </c>
      <c r="G95" s="1">
        <v>1.2800000000000001E-2</v>
      </c>
      <c r="H95" s="1">
        <v>0.13279999999999997</v>
      </c>
      <c r="I95" s="1"/>
      <c r="J95" s="1">
        <v>2.7458999999999998</v>
      </c>
      <c r="K95" s="1">
        <v>1.47E-2</v>
      </c>
      <c r="L95" s="1">
        <v>0.8257000000000001</v>
      </c>
      <c r="M95" s="1"/>
      <c r="N95" s="1">
        <v>2.9743999999999997</v>
      </c>
      <c r="O95" s="1">
        <v>1.41E-2</v>
      </c>
      <c r="P95" s="1">
        <v>0.55000000000000004</v>
      </c>
      <c r="Q95" s="1"/>
      <c r="R95" s="1">
        <v>0.79079999999999995</v>
      </c>
      <c r="S95" s="1"/>
    </row>
    <row r="96" spans="1:19" x14ac:dyDescent="0.25">
      <c r="A96" t="s">
        <v>46</v>
      </c>
      <c r="B96" s="1">
        <v>3.6236000000000002</v>
      </c>
      <c r="C96" s="1"/>
      <c r="D96" s="1">
        <v>0.80280000000000007</v>
      </c>
      <c r="E96" s="1"/>
      <c r="F96" s="1">
        <v>2.9805000000000001</v>
      </c>
      <c r="G96" s="1"/>
      <c r="H96" s="1">
        <v>-0.20699999999999999</v>
      </c>
      <c r="I96" s="1"/>
      <c r="J96" s="1">
        <v>2.8022000000000005</v>
      </c>
      <c r="K96" s="1"/>
      <c r="L96" s="1">
        <v>-0.18249999999999997</v>
      </c>
      <c r="M96" s="1"/>
      <c r="N96" s="1">
        <v>3.3477999999999999</v>
      </c>
      <c r="O96" s="1"/>
      <c r="P96" s="1">
        <v>1.0727000000000002</v>
      </c>
      <c r="Q96" s="1"/>
      <c r="R96" s="1">
        <v>-0.25619999999999998</v>
      </c>
      <c r="S96" s="1"/>
    </row>
    <row r="97" spans="1:19" x14ac:dyDescent="0.25">
      <c r="A97" t="s">
        <v>47</v>
      </c>
      <c r="B97" s="1">
        <v>239.00204084704691</v>
      </c>
      <c r="C97" s="1">
        <v>0.3266</v>
      </c>
      <c r="D97" s="1">
        <v>8.8075411070588245</v>
      </c>
      <c r="E97" s="1">
        <v>-1.3999999999999915E-3</v>
      </c>
      <c r="F97" s="1">
        <v>279.23598226570164</v>
      </c>
      <c r="G97" s="1">
        <v>0.33760000000000001</v>
      </c>
      <c r="H97" s="1">
        <v>13.916341418654747</v>
      </c>
      <c r="I97" s="1">
        <v>2.53E-2</v>
      </c>
      <c r="J97" s="1">
        <v>284.94054647025109</v>
      </c>
      <c r="K97" s="1">
        <v>0.38240000000000002</v>
      </c>
      <c r="L97" s="1">
        <v>12.408264204549399</v>
      </c>
      <c r="M97" s="1"/>
      <c r="N97" s="1">
        <v>305.485222649646</v>
      </c>
      <c r="O97" s="1">
        <v>0.42059999999999992</v>
      </c>
      <c r="P97" s="1">
        <v>34.752476179999995</v>
      </c>
      <c r="Q97" s="1">
        <v>7.8399999999999859E-2</v>
      </c>
      <c r="R97" s="1">
        <v>16.268385399866272</v>
      </c>
      <c r="S97" s="1"/>
    </row>
    <row r="98" spans="1:19" x14ac:dyDescent="0.25">
      <c r="A98" t="s">
        <v>48</v>
      </c>
      <c r="B98" s="1">
        <v>136.92685534247374</v>
      </c>
      <c r="C98" s="1">
        <v>2.2511000000000001</v>
      </c>
      <c r="D98" s="1">
        <v>27.398064336134453</v>
      </c>
      <c r="E98" s="1">
        <v>0.2414</v>
      </c>
      <c r="F98" s="1">
        <v>134.04504936800018</v>
      </c>
      <c r="G98" s="1">
        <v>2.4620000000000002</v>
      </c>
      <c r="H98" s="1">
        <v>2.2338940255264159</v>
      </c>
      <c r="I98" s="1">
        <v>0.21089999999999998</v>
      </c>
      <c r="J98" s="1">
        <v>123.21817155334608</v>
      </c>
      <c r="K98" s="1">
        <v>3.0868000000000002</v>
      </c>
      <c r="L98" s="1">
        <v>-0.67857781465407285</v>
      </c>
      <c r="M98" s="1">
        <v>0.62480000000000002</v>
      </c>
      <c r="N98" s="1">
        <v>135.65772099320012</v>
      </c>
      <c r="O98" s="1">
        <v>3.7506999999999997</v>
      </c>
      <c r="P98" s="1">
        <v>19.30704944</v>
      </c>
      <c r="Q98" s="1">
        <v>0.66390000000000005</v>
      </c>
      <c r="R98" s="1">
        <v>9.7743521108500477</v>
      </c>
      <c r="S98" s="1"/>
    </row>
    <row r="99" spans="1:19" x14ac:dyDescent="0.25">
      <c r="A99" t="s">
        <v>116</v>
      </c>
      <c r="B99" s="1">
        <v>2.5700000000000001E-2</v>
      </c>
      <c r="C99" s="1"/>
      <c r="D99" s="1">
        <v>6.6E-3</v>
      </c>
      <c r="E99" s="1"/>
      <c r="F99" s="1">
        <v>2.7500000000000004E-2</v>
      </c>
      <c r="G99" s="1"/>
      <c r="H99" s="1">
        <v>2.1000000000000003E-3</v>
      </c>
      <c r="I99" s="1"/>
      <c r="J99" s="1">
        <v>3.0199999999999998E-2</v>
      </c>
      <c r="K99" s="1"/>
      <c r="L99" s="1">
        <v>2.6999999999999993E-3</v>
      </c>
      <c r="M99" s="1"/>
      <c r="N99" s="1">
        <v>4.0399999999999998E-2</v>
      </c>
      <c r="O99" s="1"/>
      <c r="P99" s="1">
        <v>1.12E-2</v>
      </c>
      <c r="Q99" s="1"/>
      <c r="R99" s="1"/>
      <c r="S99" s="1"/>
    </row>
    <row r="100" spans="1:19" x14ac:dyDescent="0.25">
      <c r="A100" t="s">
        <v>117</v>
      </c>
      <c r="B100" s="1">
        <v>0.16879999999999998</v>
      </c>
      <c r="C100" s="1"/>
      <c r="D100" s="1">
        <v>5.0000000000000001E-4</v>
      </c>
      <c r="E100" s="1"/>
      <c r="F100" s="1">
        <v>0.16859999999999997</v>
      </c>
      <c r="G100" s="1"/>
      <c r="H100" s="1">
        <v>2.0000000000000001E-4</v>
      </c>
      <c r="I100" s="1"/>
      <c r="J100" s="1">
        <v>0.16959999999999997</v>
      </c>
      <c r="K100" s="1"/>
      <c r="L100" s="1">
        <v>2.2000000000000001E-3</v>
      </c>
      <c r="M100" s="1"/>
      <c r="N100" s="1">
        <v>0.16919999999999999</v>
      </c>
      <c r="O100" s="1"/>
      <c r="P100" s="1">
        <v>2.9999999999999997E-4</v>
      </c>
      <c r="Q100" s="1"/>
      <c r="R100" s="1"/>
      <c r="S100" s="1"/>
    </row>
    <row r="101" spans="1:19" x14ac:dyDescent="0.25">
      <c r="A101" t="s">
        <v>118</v>
      </c>
      <c r="B101" s="1">
        <v>0.96809999999999996</v>
      </c>
      <c r="C101" s="1"/>
      <c r="D101" s="1">
        <v>1.1922999999999999</v>
      </c>
      <c r="E101" s="1"/>
      <c r="F101" s="1">
        <v>0.7589999999999999</v>
      </c>
      <c r="G101" s="1"/>
      <c r="H101" s="1">
        <v>-0.21660000000000001</v>
      </c>
      <c r="I101" s="1"/>
      <c r="J101" s="1">
        <v>0.71810000000000007</v>
      </c>
      <c r="K101" s="1"/>
      <c r="L101" s="1">
        <v>0</v>
      </c>
      <c r="M101" s="1"/>
      <c r="N101" s="1">
        <v>2E-3</v>
      </c>
      <c r="O101" s="1"/>
      <c r="P101" s="1">
        <v>0</v>
      </c>
      <c r="Q101" s="1"/>
      <c r="R101" s="1"/>
      <c r="S101" s="1"/>
    </row>
    <row r="102" spans="1:19" x14ac:dyDescent="0.25">
      <c r="A102" t="s">
        <v>119</v>
      </c>
      <c r="B102" s="1">
        <v>0.62970000000000004</v>
      </c>
      <c r="C102" s="1">
        <v>7.0000000000000007E-2</v>
      </c>
      <c r="D102" s="1">
        <v>9.7000000000000003E-3</v>
      </c>
      <c r="E102" s="1"/>
      <c r="F102" s="1">
        <v>0.30519999999999997</v>
      </c>
      <c r="G102" s="1">
        <v>7.0000000000000007E-2</v>
      </c>
      <c r="H102" s="1">
        <v>-1.0999999999999954E-2</v>
      </c>
      <c r="I102" s="1"/>
      <c r="J102" s="1">
        <v>0.31039999999999995</v>
      </c>
      <c r="K102" s="1">
        <v>0.16500000000000001</v>
      </c>
      <c r="L102" s="1">
        <v>5.6000000000000008E-3</v>
      </c>
      <c r="M102" s="1"/>
      <c r="N102" s="1">
        <v>0.64959999999999996</v>
      </c>
      <c r="O102" s="1">
        <v>0.16500000000000001</v>
      </c>
      <c r="P102" s="1">
        <v>0.3523</v>
      </c>
      <c r="Q102" s="1"/>
      <c r="R102" s="1">
        <v>0.12029999999999999</v>
      </c>
      <c r="S102" s="1"/>
    </row>
    <row r="103" spans="1:19" x14ac:dyDescent="0.25">
      <c r="A103" t="s">
        <v>49</v>
      </c>
      <c r="B103" s="1">
        <v>40.049300000000002</v>
      </c>
      <c r="C103" s="1">
        <v>0.14069999999999999</v>
      </c>
      <c r="D103" s="1">
        <v>11.2128</v>
      </c>
      <c r="E103" s="1">
        <v>-9.3100000000000002E-2</v>
      </c>
      <c r="F103" s="1">
        <v>44.240899999999996</v>
      </c>
      <c r="G103" s="1">
        <v>0.14749999999999999</v>
      </c>
      <c r="H103" s="1">
        <v>8.2408999999999999</v>
      </c>
      <c r="I103" s="1">
        <v>1.1800000000000001E-2</v>
      </c>
      <c r="J103" s="1">
        <v>50.579700000000003</v>
      </c>
      <c r="K103" s="1">
        <v>0.18329999999999999</v>
      </c>
      <c r="L103" s="1">
        <v>5.0561000000000007</v>
      </c>
      <c r="M103" s="1">
        <v>3.7200000000000004E-2</v>
      </c>
      <c r="N103" s="1">
        <v>52.729500000000002</v>
      </c>
      <c r="O103" s="1">
        <v>0.2432</v>
      </c>
      <c r="P103" s="1">
        <v>2.9179999999999993</v>
      </c>
      <c r="Q103" s="1">
        <v>6.6399999999999987E-2</v>
      </c>
      <c r="R103" s="1">
        <v>1.1536000000000004</v>
      </c>
      <c r="S103" s="1"/>
    </row>
    <row r="104" spans="1:19" x14ac:dyDescent="0.25">
      <c r="A104" t="s">
        <v>50</v>
      </c>
      <c r="B104" s="1">
        <v>2.2048000000000001</v>
      </c>
      <c r="C104" s="1">
        <v>1.7609999999999999</v>
      </c>
      <c r="D104" s="1">
        <v>-6.4200000000000007E-2</v>
      </c>
      <c r="E104" s="1"/>
      <c r="F104" s="1">
        <v>1.2015</v>
      </c>
      <c r="G104" s="1">
        <v>2.3695999999999997</v>
      </c>
      <c r="H104" s="1">
        <v>0.76609999999999978</v>
      </c>
      <c r="I104" s="1">
        <v>0.60000000000000009</v>
      </c>
      <c r="J104" s="1">
        <v>0.94229999999999992</v>
      </c>
      <c r="K104" s="1">
        <v>3.5647999999999995</v>
      </c>
      <c r="L104" s="1">
        <v>0.48609999999999998</v>
      </c>
      <c r="M104" s="1">
        <v>1.1995999999999998</v>
      </c>
      <c r="N104" s="1">
        <v>2.6677999999999997</v>
      </c>
      <c r="O104" s="1">
        <v>4.0305</v>
      </c>
      <c r="P104" s="1">
        <v>1.8931</v>
      </c>
      <c r="Q104" s="1">
        <v>0.45579999999999998</v>
      </c>
      <c r="R104" s="1">
        <v>0.85629999999999995</v>
      </c>
      <c r="S104" s="1">
        <v>7.2000000000000033E-3</v>
      </c>
    </row>
    <row r="105" spans="1:19" x14ac:dyDescent="0.25">
      <c r="A105" t="s">
        <v>51</v>
      </c>
      <c r="B105" s="1">
        <v>78.476147745378583</v>
      </c>
      <c r="C105" s="1">
        <v>37.814599999999999</v>
      </c>
      <c r="D105" s="1">
        <v>4.1489035983193272</v>
      </c>
      <c r="E105" s="1">
        <v>2.7748999999999993</v>
      </c>
      <c r="F105" s="1">
        <v>89.422353194568089</v>
      </c>
      <c r="G105" s="1">
        <v>37.356000000000002</v>
      </c>
      <c r="H105" s="1">
        <v>11.482805449189511</v>
      </c>
      <c r="I105" s="1">
        <v>-3.9999999999998925E-3</v>
      </c>
      <c r="J105" s="1">
        <v>95.814964800194829</v>
      </c>
      <c r="K105" s="1">
        <v>37.434000000000005</v>
      </c>
      <c r="L105" s="1">
        <v>1.6752116056267554</v>
      </c>
      <c r="M105" s="1">
        <v>9.3499999999999805E-2</v>
      </c>
      <c r="N105" s="1">
        <v>93.976278247250875</v>
      </c>
      <c r="O105" s="1">
        <v>43.321899999999999</v>
      </c>
      <c r="P105" s="1">
        <v>17.207014340000001</v>
      </c>
      <c r="Q105" s="1">
        <v>6.4755000000000003</v>
      </c>
      <c r="R105" s="1">
        <v>8.1974816154208359</v>
      </c>
      <c r="S105" s="1">
        <v>0.5011000000000001</v>
      </c>
    </row>
    <row r="106" spans="1:19" x14ac:dyDescent="0.25">
      <c r="A106" t="s">
        <v>52</v>
      </c>
      <c r="B106" s="1">
        <v>100.56354546790942</v>
      </c>
      <c r="C106" s="1"/>
      <c r="D106" s="1">
        <v>13.581069699663864</v>
      </c>
      <c r="E106" s="1"/>
      <c r="F106" s="1">
        <v>85.672023974237177</v>
      </c>
      <c r="G106" s="1"/>
      <c r="H106" s="1">
        <v>1.8066785063277502</v>
      </c>
      <c r="I106" s="1"/>
      <c r="J106" s="1">
        <v>87.911800643116408</v>
      </c>
      <c r="K106" s="1"/>
      <c r="L106" s="1">
        <v>-1.3083233311207585</v>
      </c>
      <c r="M106" s="1"/>
      <c r="N106" s="1">
        <v>84.55823196566925</v>
      </c>
      <c r="O106" s="1"/>
      <c r="P106" s="1">
        <v>0.92343132000000061</v>
      </c>
      <c r="Q106" s="1"/>
      <c r="R106" s="1">
        <v>0.625058319244858</v>
      </c>
      <c r="S106" s="1"/>
    </row>
    <row r="107" spans="1:19" x14ac:dyDescent="0.25">
      <c r="A107" t="s">
        <v>53</v>
      </c>
      <c r="B107" s="1">
        <v>6.4012000000000011</v>
      </c>
      <c r="C107" s="1">
        <v>1.6399999999999998E-2</v>
      </c>
      <c r="D107" s="1">
        <v>0.80719999999999992</v>
      </c>
      <c r="E107" s="1"/>
      <c r="F107" s="1">
        <v>7.0992000000000015</v>
      </c>
      <c r="G107" s="1">
        <v>1.5699999999999999E-2</v>
      </c>
      <c r="H107" s="1">
        <v>0.94009999999999994</v>
      </c>
      <c r="I107" s="1"/>
      <c r="J107" s="1">
        <v>7.1317000000000013</v>
      </c>
      <c r="K107" s="1">
        <v>1.7899999999999999E-2</v>
      </c>
      <c r="L107" s="1">
        <v>4.3700000000000017E-2</v>
      </c>
      <c r="M107" s="1"/>
      <c r="N107" s="1">
        <v>7.9714000000000009</v>
      </c>
      <c r="O107" s="1">
        <v>1.72E-2</v>
      </c>
      <c r="P107" s="1">
        <v>1.2566999999999997</v>
      </c>
      <c r="Q107" s="1"/>
      <c r="R107" s="1">
        <v>0.79900000000000004</v>
      </c>
      <c r="S107" s="1"/>
    </row>
    <row r="108" spans="1:19" x14ac:dyDescent="0.25">
      <c r="A108" t="s">
        <v>54</v>
      </c>
      <c r="B108" s="1">
        <v>0.50559999999999994</v>
      </c>
      <c r="C108" s="1"/>
      <c r="D108" s="1">
        <v>9.4900000000000012E-2</v>
      </c>
      <c r="E108" s="1"/>
      <c r="F108" s="1">
        <v>0.6322000000000001</v>
      </c>
      <c r="G108" s="1"/>
      <c r="H108" s="1">
        <v>5.1300000000000005E-2</v>
      </c>
      <c r="I108" s="1"/>
      <c r="J108" s="1">
        <v>0.69059999999999999</v>
      </c>
      <c r="K108" s="1"/>
      <c r="L108" s="1">
        <v>9.1899999999999982E-2</v>
      </c>
      <c r="M108" s="1"/>
      <c r="N108" s="1">
        <v>0.86759999999999993</v>
      </c>
      <c r="O108" s="1"/>
      <c r="P108" s="1">
        <v>-8.6E-3</v>
      </c>
      <c r="Q108" s="1">
        <v>3.3099999999999997E-2</v>
      </c>
      <c r="R108" s="1">
        <v>4.2400000000000007E-2</v>
      </c>
      <c r="S108" s="1">
        <v>1.77E-2</v>
      </c>
    </row>
    <row r="109" spans="1:19" x14ac:dyDescent="0.25">
      <c r="A109" t="s">
        <v>120</v>
      </c>
      <c r="B109" s="1"/>
      <c r="C109" s="1"/>
      <c r="D109" s="1"/>
      <c r="E109" s="1"/>
      <c r="F109" s="1">
        <v>-2.9999999999999997E-4</v>
      </c>
      <c r="G109" s="1"/>
      <c r="H109" s="1"/>
      <c r="I109" s="1"/>
      <c r="J109" s="1">
        <v>1.0000000000000003E-4</v>
      </c>
      <c r="K109" s="1"/>
      <c r="L109" s="1"/>
      <c r="M109" s="1"/>
      <c r="N109" s="1">
        <v>1.0000000000000003E-4</v>
      </c>
      <c r="O109" s="1"/>
      <c r="P109" s="1"/>
      <c r="Q109" s="1"/>
      <c r="R109" s="1"/>
      <c r="S109" s="1"/>
    </row>
    <row r="110" spans="1:19" x14ac:dyDescent="0.25">
      <c r="A110" t="s">
        <v>55</v>
      </c>
      <c r="B110" s="1">
        <v>50.215067254636764</v>
      </c>
      <c r="C110" s="1">
        <v>9.5999999999999992E-3</v>
      </c>
      <c r="D110" s="1">
        <v>10.323484069243699</v>
      </c>
      <c r="E110" s="1">
        <v>-5.3E-3</v>
      </c>
      <c r="F110" s="1">
        <v>55.642831819772205</v>
      </c>
      <c r="G110" s="1">
        <v>9.5999999999999992E-3</v>
      </c>
      <c r="H110" s="1">
        <v>7.6040645651354399</v>
      </c>
      <c r="I110" s="1"/>
      <c r="J110" s="1">
        <v>61.337231819772214</v>
      </c>
      <c r="K110" s="1">
        <v>9.5999999999999992E-3</v>
      </c>
      <c r="L110" s="1">
        <v>6.2946000000000044</v>
      </c>
      <c r="M110" s="1"/>
      <c r="N110" s="1">
        <v>63.440331819772211</v>
      </c>
      <c r="O110" s="1">
        <v>7.7000000000000002E-3</v>
      </c>
      <c r="P110" s="1">
        <v>4.8158999999999992</v>
      </c>
      <c r="Q110" s="1"/>
      <c r="R110" s="1">
        <v>-16.840644308293683</v>
      </c>
      <c r="S110" s="1"/>
    </row>
    <row r="111" spans="1:19" x14ac:dyDescent="0.25">
      <c r="A111" t="s">
        <v>56</v>
      </c>
      <c r="B111" s="1">
        <v>249.42972339961426</v>
      </c>
      <c r="C111" s="1"/>
      <c r="D111" s="1">
        <v>15.445564133472718</v>
      </c>
      <c r="E111" s="1"/>
      <c r="F111" s="1">
        <v>270.07047932864702</v>
      </c>
      <c r="G111" s="1"/>
      <c r="H111" s="1">
        <v>24.787855929032844</v>
      </c>
      <c r="I111" s="1"/>
      <c r="J111" s="1">
        <v>320.26376223693285</v>
      </c>
      <c r="K111" s="1"/>
      <c r="L111" s="1">
        <v>30.838382908285823</v>
      </c>
      <c r="M111" s="1"/>
      <c r="N111" s="1">
        <v>243.20066072971701</v>
      </c>
      <c r="O111" s="1"/>
      <c r="P111" s="1">
        <v>23.48729849272727</v>
      </c>
      <c r="Q111" s="1"/>
      <c r="R111" s="1">
        <v>28.842042156321078</v>
      </c>
      <c r="S111" s="1"/>
    </row>
    <row r="112" spans="1:19" x14ac:dyDescent="0.25">
      <c r="A112" t="s">
        <v>121</v>
      </c>
      <c r="B112" s="1">
        <v>58.076936938537486</v>
      </c>
      <c r="C112" s="1"/>
      <c r="D112" s="1">
        <v>6.5264999999999995</v>
      </c>
      <c r="E112" s="1"/>
      <c r="F112" s="1">
        <v>31.473336938537479</v>
      </c>
      <c r="G112" s="1"/>
      <c r="H112" s="1">
        <v>4.5667999999999989</v>
      </c>
      <c r="I112" s="1"/>
      <c r="J112" s="1">
        <v>35.132536938537484</v>
      </c>
      <c r="K112" s="1"/>
      <c r="L112" s="1">
        <v>3.595600000000001</v>
      </c>
      <c r="M112" s="1"/>
      <c r="N112" s="1">
        <v>38.237736938537481</v>
      </c>
      <c r="O112" s="1"/>
      <c r="P112" s="1">
        <v>7.2257999999999996</v>
      </c>
      <c r="Q112" s="1"/>
      <c r="R112" s="1">
        <v>18.115800000000004</v>
      </c>
      <c r="S112" s="1"/>
    </row>
    <row r="113" spans="1:19" x14ac:dyDescent="0.25">
      <c r="A113" t="s">
        <v>122</v>
      </c>
      <c r="B113" s="1">
        <v>1.6500000000000001E-2</v>
      </c>
      <c r="C113" s="1"/>
      <c r="D113" s="1">
        <v>1.49E-2</v>
      </c>
      <c r="E113" s="1"/>
      <c r="F113" s="1">
        <v>1.6500000000000001E-2</v>
      </c>
      <c r="G113" s="1"/>
      <c r="H113" s="1">
        <v>5.0000000000000001E-4</v>
      </c>
      <c r="I113" s="1"/>
      <c r="J113" s="1">
        <v>1.6500000000000001E-2</v>
      </c>
      <c r="K113" s="1"/>
      <c r="L113" s="1"/>
      <c r="M113" s="1"/>
      <c r="N113" s="1">
        <v>3.0400000000000003E-2</v>
      </c>
      <c r="O113" s="1"/>
      <c r="P113" s="1">
        <v>1.49E-2</v>
      </c>
      <c r="Q113" s="1"/>
      <c r="R113" s="1"/>
      <c r="S113" s="1"/>
    </row>
    <row r="114" spans="1:19" x14ac:dyDescent="0.25">
      <c r="A114" t="s">
        <v>123</v>
      </c>
      <c r="B114" s="1"/>
      <c r="C114" s="1">
        <v>5.0999999999999997E-2</v>
      </c>
      <c r="D114" s="1"/>
      <c r="E114" s="1">
        <v>0</v>
      </c>
      <c r="F114" s="1"/>
      <c r="G114" s="1">
        <v>0.58499999999999996</v>
      </c>
      <c r="H114" s="1"/>
      <c r="I114" s="1">
        <v>0.53400000000000003</v>
      </c>
      <c r="J114" s="1"/>
      <c r="K114" s="1">
        <v>0.51349999999999996</v>
      </c>
      <c r="L114" s="1"/>
      <c r="M114" s="1">
        <v>-7.1499999999999994E-2</v>
      </c>
      <c r="N114" s="1"/>
      <c r="O114" s="1">
        <v>0.51349999999999996</v>
      </c>
      <c r="P114" s="1"/>
      <c r="Q114" s="1"/>
      <c r="R114" s="1"/>
      <c r="S114" s="1"/>
    </row>
    <row r="115" spans="1:19" x14ac:dyDescent="0.25">
      <c r="A115" t="s">
        <v>124</v>
      </c>
      <c r="B115" s="1">
        <v>155.40780000000001</v>
      </c>
      <c r="C115" s="1">
        <v>5.2199999999999996E-2</v>
      </c>
      <c r="D115" s="1">
        <v>8.3078999999999965</v>
      </c>
      <c r="E115" s="1"/>
      <c r="F115" s="1">
        <v>145.65599999999998</v>
      </c>
      <c r="G115" s="1">
        <v>5.21E-2</v>
      </c>
      <c r="H115" s="1">
        <v>19.792300000000001</v>
      </c>
      <c r="I115" s="1">
        <v>6.7000000000000011E-3</v>
      </c>
      <c r="J115" s="1">
        <v>156.56739999999999</v>
      </c>
      <c r="K115" s="1">
        <v>5.2499999999999998E-2</v>
      </c>
      <c r="L115" s="1">
        <v>10.454700000000001</v>
      </c>
      <c r="M115" s="1"/>
      <c r="N115" s="1">
        <v>175.91199999999998</v>
      </c>
      <c r="O115" s="1">
        <v>5.2299999999999999E-2</v>
      </c>
      <c r="P115" s="1">
        <v>15.3565</v>
      </c>
      <c r="Q115" s="1"/>
      <c r="R115" s="1">
        <v>17.740100000000005</v>
      </c>
      <c r="S115" s="1"/>
    </row>
    <row r="116" spans="1:19" x14ac:dyDescent="0.25">
      <c r="A116" t="s">
        <v>125</v>
      </c>
      <c r="B116" s="1">
        <v>0.2339</v>
      </c>
      <c r="C116" s="1">
        <v>0.29099999999999998</v>
      </c>
      <c r="D116" s="1">
        <v>6.6299999999999998E-2</v>
      </c>
      <c r="E116" s="1"/>
      <c r="F116" s="1">
        <v>0.32090000000000002</v>
      </c>
      <c r="G116" s="1">
        <v>0.27789999999999998</v>
      </c>
      <c r="H116" s="1">
        <v>8.7900000000000006E-2</v>
      </c>
      <c r="I116" s="1"/>
      <c r="J116" s="1">
        <v>0.52829999999999999</v>
      </c>
      <c r="K116" s="1">
        <v>0.55720000000000003</v>
      </c>
      <c r="L116" s="1">
        <v>0.23509999999999998</v>
      </c>
      <c r="M116" s="1">
        <v>0.2394</v>
      </c>
      <c r="N116" s="1">
        <v>0.82760000000000011</v>
      </c>
      <c r="O116" s="1">
        <v>0.54420000000000002</v>
      </c>
      <c r="P116" s="1">
        <v>0.30149999999999999</v>
      </c>
      <c r="Q116" s="1"/>
      <c r="R116" s="1">
        <v>0.1079</v>
      </c>
      <c r="S116" s="1"/>
    </row>
    <row r="117" spans="1:19" x14ac:dyDescent="0.25">
      <c r="A117" t="s">
        <v>126</v>
      </c>
      <c r="B117" s="1">
        <v>1.2141999999999995</v>
      </c>
      <c r="C117" s="1"/>
      <c r="D117" s="1">
        <v>0.122</v>
      </c>
      <c r="E117" s="1"/>
      <c r="F117" s="1">
        <v>1.3874999999999995</v>
      </c>
      <c r="G117" s="1"/>
      <c r="H117" s="1">
        <v>0.20030000000000001</v>
      </c>
      <c r="I117" s="1"/>
      <c r="J117" s="1">
        <v>1.4911999999999996</v>
      </c>
      <c r="K117" s="1"/>
      <c r="L117" s="1">
        <v>0.11330000000000001</v>
      </c>
      <c r="M117" s="1"/>
      <c r="N117" s="1">
        <v>1.4661999999999995</v>
      </c>
      <c r="O117" s="1"/>
      <c r="P117" s="1">
        <v>2.8799999999999999E-2</v>
      </c>
      <c r="Q117" s="1"/>
      <c r="R117" s="1">
        <v>3.7499999999999999E-2</v>
      </c>
      <c r="S117" s="1"/>
    </row>
    <row r="118" spans="1:19" x14ac:dyDescent="0.25">
      <c r="A118" t="s">
        <v>57</v>
      </c>
      <c r="B118" s="1">
        <v>0.1</v>
      </c>
      <c r="C118" s="1"/>
      <c r="D118" s="1"/>
      <c r="E118" s="1"/>
      <c r="F118" s="1"/>
      <c r="G118" s="1"/>
      <c r="H118" s="1">
        <v>-1.2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5">
      <c r="A119" t="s">
        <v>58</v>
      </c>
      <c r="B119" s="1">
        <v>721.9714599139287</v>
      </c>
      <c r="C119" s="1"/>
      <c r="D119" s="1">
        <v>58.375600000000006</v>
      </c>
      <c r="E119" s="1">
        <v>-0.17459999999999565</v>
      </c>
      <c r="F119" s="1">
        <v>790.92405991392877</v>
      </c>
      <c r="G119" s="1"/>
      <c r="H119" s="1">
        <v>15.548735377000018</v>
      </c>
      <c r="I119" s="1">
        <v>65.479299999999995</v>
      </c>
      <c r="J119" s="1">
        <v>865.87145991392879</v>
      </c>
      <c r="K119" s="1">
        <v>0.18290000000000009</v>
      </c>
      <c r="L119" s="1">
        <v>78.860324836000004</v>
      </c>
      <c r="M119" s="1">
        <v>0.12419999999999831</v>
      </c>
      <c r="N119" s="1">
        <v>948.15113991392877</v>
      </c>
      <c r="O119" s="1"/>
      <c r="P119" s="1">
        <v>76.060753926999993</v>
      </c>
      <c r="Q119" s="1">
        <v>-6.0700000000000261E-2</v>
      </c>
      <c r="R119" s="1">
        <v>17.8809</v>
      </c>
      <c r="S119" s="1"/>
    </row>
    <row r="120" spans="1:19" x14ac:dyDescent="0.25">
      <c r="A120" s="2" t="s">
        <v>62</v>
      </c>
      <c r="B120" s="5">
        <v>17988.246650310597</v>
      </c>
      <c r="C120" s="5">
        <v>719.07036702296136</v>
      </c>
      <c r="D120" s="5">
        <v>1652.251802172214</v>
      </c>
      <c r="E120" s="5">
        <v>106.69819999999999</v>
      </c>
      <c r="F120" s="5">
        <v>18649.91326553078</v>
      </c>
      <c r="G120" s="5">
        <v>799.15955996267542</v>
      </c>
      <c r="H120" s="5">
        <v>1246.8722825301963</v>
      </c>
      <c r="I120" s="5">
        <v>122.85429999999998</v>
      </c>
      <c r="J120" s="5">
        <v>19821.848533784159</v>
      </c>
      <c r="K120" s="5">
        <v>898.80965996267548</v>
      </c>
      <c r="L120" s="5">
        <v>1276.3556682533733</v>
      </c>
      <c r="M120" s="5">
        <v>67.821500000000015</v>
      </c>
      <c r="N120" s="5">
        <v>20771.425931248566</v>
      </c>
      <c r="O120" s="5">
        <v>889.85745996267565</v>
      </c>
      <c r="P120" s="5">
        <v>1474.9023412721083</v>
      </c>
      <c r="Q120" s="5">
        <v>41.066799999999994</v>
      </c>
      <c r="R120" s="5">
        <v>1223.9036210283696</v>
      </c>
      <c r="S120" s="5">
        <v>-84.672499999999999</v>
      </c>
    </row>
    <row r="121" spans="1:19" x14ac:dyDescent="0.25">
      <c r="A121" s="2" t="s">
        <v>63</v>
      </c>
      <c r="B121" s="5">
        <f>B120-B10</f>
        <v>7693.338698380383</v>
      </c>
      <c r="C121" s="5">
        <f t="shared" ref="C121:S121" si="1">C120-C10</f>
        <v>210.51540000000023</v>
      </c>
      <c r="D121" s="5">
        <f t="shared" si="1"/>
        <v>915.4478999236494</v>
      </c>
      <c r="E121" s="5">
        <f t="shared" si="1"/>
        <v>75.91</v>
      </c>
      <c r="F121" s="5">
        <f t="shared" si="1"/>
        <v>8015.3361534579217</v>
      </c>
      <c r="G121" s="5">
        <f t="shared" si="1"/>
        <v>216.76760000000002</v>
      </c>
      <c r="H121" s="5">
        <f t="shared" si="1"/>
        <v>703.2172904545497</v>
      </c>
      <c r="I121" s="5">
        <f t="shared" si="1"/>
        <v>76.593299999999985</v>
      </c>
      <c r="J121" s="5">
        <f t="shared" si="1"/>
        <v>8796.1427250425895</v>
      </c>
      <c r="K121" s="5">
        <f t="shared" si="1"/>
        <v>241.8433</v>
      </c>
      <c r="L121" s="5">
        <f t="shared" si="1"/>
        <v>813.61749642066388</v>
      </c>
      <c r="M121" s="5">
        <f t="shared" si="1"/>
        <v>15.833600000000018</v>
      </c>
      <c r="N121" s="5">
        <f t="shared" si="1"/>
        <v>9287.4546501830882</v>
      </c>
      <c r="O121" s="5">
        <f t="shared" si="1"/>
        <v>244.22780000000012</v>
      </c>
      <c r="P121" s="5">
        <f t="shared" si="1"/>
        <v>857.4037555169939</v>
      </c>
      <c r="Q121" s="5">
        <f t="shared" si="1"/>
        <v>12.891499999999994</v>
      </c>
      <c r="R121" s="5">
        <f t="shared" si="1"/>
        <v>627.26510632793247</v>
      </c>
      <c r="S121" s="5">
        <f t="shared" si="1"/>
        <v>-0.21799999999998931</v>
      </c>
    </row>
    <row r="122" spans="1:19" x14ac:dyDescent="0.25">
      <c r="A122" s="2" t="s">
        <v>64</v>
      </c>
      <c r="B122" s="6">
        <f>B10/B120</f>
        <v>0.57231303039490267</v>
      </c>
      <c r="C122" s="6">
        <f t="shared" ref="C122:R122" si="2">C10/C120</f>
        <v>0.70723950025703386</v>
      </c>
      <c r="D122" s="6">
        <f t="shared" si="2"/>
        <v>0.44593923352353987</v>
      </c>
      <c r="E122" s="6">
        <f t="shared" si="2"/>
        <v>0.28855407120270071</v>
      </c>
      <c r="F122" s="6">
        <f t="shared" si="2"/>
        <v>0.57022126380222582</v>
      </c>
      <c r="G122" s="6">
        <f t="shared" si="2"/>
        <v>0.72875554412422461</v>
      </c>
      <c r="H122" s="6">
        <f t="shared" si="2"/>
        <v>0.43601497899403391</v>
      </c>
      <c r="I122" s="6">
        <f t="shared" si="2"/>
        <v>0.37655173648785595</v>
      </c>
      <c r="J122" s="6">
        <f t="shared" si="2"/>
        <v>0.55624003936613009</v>
      </c>
      <c r="K122" s="6">
        <f t="shared" si="2"/>
        <v>0.73092934936853826</v>
      </c>
      <c r="L122" s="6">
        <f t="shared" si="2"/>
        <v>0.36254641503331325</v>
      </c>
      <c r="M122" s="6">
        <f t="shared" si="2"/>
        <v>0.76654010896249691</v>
      </c>
      <c r="N122" s="6">
        <f t="shared" si="2"/>
        <v>0.55287351571703958</v>
      </c>
      <c r="O122" s="6">
        <f>O10/O120</f>
        <v>0.72554278523411597</v>
      </c>
      <c r="P122" s="6">
        <f t="shared" si="2"/>
        <v>0.41867082889197921</v>
      </c>
      <c r="Q122" s="6">
        <f t="shared" si="2"/>
        <v>0.68608462310187313</v>
      </c>
      <c r="R122" s="6">
        <f t="shared" si="2"/>
        <v>0.48748815221178865</v>
      </c>
      <c r="S122" s="7" t="s">
        <v>211</v>
      </c>
    </row>
    <row r="123" spans="1:19" x14ac:dyDescent="0.25">
      <c r="A123" s="4" t="s">
        <v>60</v>
      </c>
    </row>
    <row r="124" spans="1:19" x14ac:dyDescent="0.25">
      <c r="A124" s="4" t="s">
        <v>209</v>
      </c>
    </row>
  </sheetData>
  <mergeCells count="16">
    <mergeCell ref="R3:S3"/>
    <mergeCell ref="R4:S4"/>
    <mergeCell ref="A2:S2"/>
    <mergeCell ref="A1:Q1"/>
    <mergeCell ref="B3:E3"/>
    <mergeCell ref="F3:I3"/>
    <mergeCell ref="J3:M3"/>
    <mergeCell ref="N3:Q3"/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zoomScale="90" zoomScaleNormal="90"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P124" sqref="P124"/>
    </sheetView>
  </sheetViews>
  <sheetFormatPr defaultRowHeight="15" x14ac:dyDescent="0.25"/>
  <cols>
    <col min="1" max="1" width="52.7109375" bestFit="1" customWidth="1"/>
    <col min="2" max="2" width="9.85546875" bestFit="1" customWidth="1"/>
    <col min="3" max="3" width="10" bestFit="1" customWidth="1"/>
    <col min="4" max="4" width="8.42578125" bestFit="1" customWidth="1"/>
    <col min="5" max="5" width="10" bestFit="1" customWidth="1"/>
    <col min="6" max="6" width="9.85546875" bestFit="1" customWidth="1"/>
    <col min="7" max="7" width="10" bestFit="1" customWidth="1"/>
    <col min="8" max="8" width="8.7109375" bestFit="1" customWidth="1"/>
    <col min="9" max="9" width="10" bestFit="1" customWidth="1"/>
    <col min="10" max="10" width="9.85546875" bestFit="1" customWidth="1"/>
    <col min="11" max="11" width="10" bestFit="1" customWidth="1"/>
    <col min="12" max="12" width="8.42578125" bestFit="1" customWidth="1"/>
    <col min="13" max="13" width="10" bestFit="1" customWidth="1"/>
    <col min="14" max="14" width="9.85546875" bestFit="1" customWidth="1"/>
    <col min="15" max="15" width="10" bestFit="1" customWidth="1"/>
    <col min="16" max="16" width="8.42578125" bestFit="1" customWidth="1"/>
    <col min="17" max="17" width="10" bestFit="1" customWidth="1"/>
    <col min="18" max="18" width="8.42578125" bestFit="1" customWidth="1"/>
    <col min="19" max="19" width="10" bestFit="1" customWidth="1"/>
  </cols>
  <sheetData>
    <row r="1" spans="1:19" ht="46.15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5.75" x14ac:dyDescent="0.25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25">
      <c r="B3" s="17">
        <v>2015</v>
      </c>
      <c r="C3" s="17"/>
      <c r="D3" s="17"/>
      <c r="E3" s="17"/>
      <c r="F3" s="17">
        <v>2016</v>
      </c>
      <c r="G3" s="17"/>
      <c r="H3" s="17"/>
      <c r="I3" s="17"/>
      <c r="J3" s="17">
        <v>2017</v>
      </c>
      <c r="K3" s="17"/>
      <c r="L3" s="17"/>
      <c r="M3" s="17"/>
      <c r="N3" s="17">
        <v>2018</v>
      </c>
      <c r="O3" s="17"/>
      <c r="P3" s="17"/>
      <c r="Q3" s="17"/>
      <c r="R3" s="17">
        <v>2019</v>
      </c>
      <c r="S3" s="17"/>
    </row>
    <row r="4" spans="1:19" x14ac:dyDescent="0.25">
      <c r="B4" s="17" t="s">
        <v>1</v>
      </c>
      <c r="C4" s="17"/>
      <c r="D4" s="17" t="s">
        <v>2</v>
      </c>
      <c r="E4" s="17"/>
      <c r="F4" s="17" t="s">
        <v>1</v>
      </c>
      <c r="G4" s="17"/>
      <c r="H4" s="17" t="s">
        <v>2</v>
      </c>
      <c r="I4" s="17"/>
      <c r="J4" s="17" t="s">
        <v>1</v>
      </c>
      <c r="K4" s="17"/>
      <c r="L4" s="17" t="s">
        <v>2</v>
      </c>
      <c r="M4" s="17"/>
      <c r="N4" s="17" t="s">
        <v>1</v>
      </c>
      <c r="O4" s="17"/>
      <c r="P4" s="17" t="s">
        <v>2</v>
      </c>
      <c r="Q4" s="17"/>
      <c r="R4" s="17" t="s">
        <v>208</v>
      </c>
      <c r="S4" s="17"/>
    </row>
    <row r="5" spans="1:19" x14ac:dyDescent="0.25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  <c r="R5" s="13" t="s">
        <v>3</v>
      </c>
      <c r="S5" s="13" t="s">
        <v>4</v>
      </c>
    </row>
    <row r="6" spans="1:19" x14ac:dyDescent="0.25">
      <c r="A6" t="s">
        <v>0</v>
      </c>
      <c r="B6" s="1">
        <v>0.98983999999999994</v>
      </c>
      <c r="C6" s="1">
        <v>3.0419999999999998</v>
      </c>
      <c r="D6" s="1">
        <v>0.37803999999999993</v>
      </c>
      <c r="E6" s="1">
        <v>2.4809999999999999</v>
      </c>
      <c r="F6" s="1">
        <v>1.14411</v>
      </c>
      <c r="G6" s="11"/>
      <c r="H6" s="1">
        <v>0.22027000000000002</v>
      </c>
      <c r="I6" s="1">
        <v>-2.0839999999999996</v>
      </c>
      <c r="J6" s="1">
        <v>5.8020000000000002E-2</v>
      </c>
      <c r="K6" s="11"/>
      <c r="L6" s="1">
        <v>-0.58089999999999997</v>
      </c>
      <c r="M6" s="1">
        <v>8.3609999999999989</v>
      </c>
      <c r="N6" s="1">
        <v>0.2041</v>
      </c>
      <c r="O6" s="1">
        <v>5.2200000000000003E-2</v>
      </c>
      <c r="P6" s="1">
        <v>0.14499999999999999</v>
      </c>
      <c r="Q6" s="1">
        <v>-0.59800000000000009</v>
      </c>
      <c r="R6" s="1">
        <v>-1.9230000000000001E-2</v>
      </c>
      <c r="S6" s="1">
        <v>-0.2</v>
      </c>
    </row>
    <row r="7" spans="1:19" x14ac:dyDescent="0.25">
      <c r="A7" t="s">
        <v>5</v>
      </c>
      <c r="B7" s="1">
        <v>19.542450000000002</v>
      </c>
      <c r="C7" s="1">
        <v>7.3460000000000001</v>
      </c>
      <c r="D7" s="1">
        <v>-8.3337800000000009</v>
      </c>
      <c r="E7" s="1">
        <v>0.71237000000000017</v>
      </c>
      <c r="F7" s="1">
        <v>23.722450000000002</v>
      </c>
      <c r="G7" s="1">
        <v>20.724</v>
      </c>
      <c r="H7" s="1">
        <v>7.1431100000000001</v>
      </c>
      <c r="I7" s="1">
        <v>9.6043000000000003</v>
      </c>
      <c r="J7" s="1">
        <v>23.761479999999999</v>
      </c>
      <c r="K7" s="1">
        <v>18.522300000000001</v>
      </c>
      <c r="L7" s="1">
        <v>0.44000999999999957</v>
      </c>
      <c r="M7" s="1">
        <v>0.17620999999999998</v>
      </c>
      <c r="N7" s="1">
        <v>21.2486</v>
      </c>
      <c r="O7" s="1">
        <v>16.38738</v>
      </c>
      <c r="P7" s="1">
        <v>-2.3958399999999997</v>
      </c>
      <c r="Q7" s="1">
        <v>0.47353999999999918</v>
      </c>
      <c r="R7" s="1">
        <v>4.345740000000001</v>
      </c>
      <c r="S7" s="1">
        <v>-0.3</v>
      </c>
    </row>
    <row r="8" spans="1:19" x14ac:dyDescent="0.25">
      <c r="A8" t="s">
        <v>65</v>
      </c>
      <c r="B8" s="1">
        <v>14.363630000000001</v>
      </c>
      <c r="C8" s="1">
        <v>288.61309</v>
      </c>
      <c r="D8" s="1">
        <v>-21.928539999999998</v>
      </c>
      <c r="E8" s="1">
        <v>10.41893</v>
      </c>
      <c r="F8" s="1">
        <v>20.122609999999998</v>
      </c>
      <c r="G8" s="1">
        <v>293.10505000000001</v>
      </c>
      <c r="H8" s="1">
        <v>-1.3377000000000003</v>
      </c>
      <c r="I8" s="1">
        <v>24.640829999999998</v>
      </c>
      <c r="J8" s="1">
        <v>23.290140000000001</v>
      </c>
      <c r="K8" s="1">
        <v>215.21525000000003</v>
      </c>
      <c r="L8" s="1">
        <v>-2.7770900000000003</v>
      </c>
      <c r="M8" s="1">
        <v>41.508899999999997</v>
      </c>
      <c r="N8" s="1">
        <v>25.005969999999998</v>
      </c>
      <c r="O8" s="1">
        <v>213.23980999999998</v>
      </c>
      <c r="P8" s="1">
        <v>1.63293</v>
      </c>
      <c r="Q8" s="1">
        <v>46.286809999999996</v>
      </c>
      <c r="R8" s="1">
        <v>4.4469899999999996</v>
      </c>
      <c r="S8" s="1">
        <v>25.02</v>
      </c>
    </row>
    <row r="9" spans="1:19" x14ac:dyDescent="0.25">
      <c r="A9" t="s">
        <v>7</v>
      </c>
      <c r="B9" s="1">
        <v>3269.8064299999996</v>
      </c>
      <c r="C9" s="1">
        <v>807.8278600000001</v>
      </c>
      <c r="D9" s="1">
        <v>227.16181487053348</v>
      </c>
      <c r="E9" s="1">
        <v>211.95618999999999</v>
      </c>
      <c r="F9" s="1">
        <v>4260.92742</v>
      </c>
      <c r="G9" s="1">
        <v>1280.0197899999998</v>
      </c>
      <c r="H9" s="1">
        <v>286.27308709486664</v>
      </c>
      <c r="I9" s="1">
        <v>454.82015000000001</v>
      </c>
      <c r="J9" s="1">
        <v>4746.7278100000003</v>
      </c>
      <c r="K9" s="1">
        <v>1644.48531</v>
      </c>
      <c r="L9" s="1">
        <v>503.54637543315408</v>
      </c>
      <c r="M9" s="1">
        <v>252.13386</v>
      </c>
      <c r="N9" s="1">
        <v>5062.9880200000007</v>
      </c>
      <c r="O9" s="1">
        <v>1722.17526</v>
      </c>
      <c r="P9" s="1">
        <v>605.94376</v>
      </c>
      <c r="Q9" s="1">
        <v>207.18657333298722</v>
      </c>
      <c r="R9" s="1">
        <v>54.217999999999975</v>
      </c>
      <c r="S9" s="1">
        <v>23.21</v>
      </c>
    </row>
    <row r="10" spans="1:19" x14ac:dyDescent="0.25">
      <c r="A10" s="2" t="s">
        <v>61</v>
      </c>
      <c r="B10" s="5">
        <f>SUM(B6:B9)</f>
        <v>3304.7023499999996</v>
      </c>
      <c r="C10" s="5">
        <f t="shared" ref="C10:S10" si="0">SUM(C6:C9)</f>
        <v>1106.8289500000001</v>
      </c>
      <c r="D10" s="5">
        <f t="shared" si="0"/>
        <v>197.27753487053349</v>
      </c>
      <c r="E10" s="5">
        <f t="shared" si="0"/>
        <v>225.56849</v>
      </c>
      <c r="F10" s="5">
        <f t="shared" si="0"/>
        <v>4305.9165899999998</v>
      </c>
      <c r="G10" s="5">
        <f t="shared" si="0"/>
        <v>1593.8488399999999</v>
      </c>
      <c r="H10" s="5">
        <f t="shared" si="0"/>
        <v>292.29876709486666</v>
      </c>
      <c r="I10" s="5">
        <f t="shared" si="0"/>
        <v>486.98128000000003</v>
      </c>
      <c r="J10" s="5">
        <f t="shared" si="0"/>
        <v>4793.83745</v>
      </c>
      <c r="K10" s="5">
        <f t="shared" si="0"/>
        <v>1878.2228600000001</v>
      </c>
      <c r="L10" s="5">
        <f t="shared" si="0"/>
        <v>500.62839543315408</v>
      </c>
      <c r="M10" s="5">
        <f t="shared" si="0"/>
        <v>302.17997000000003</v>
      </c>
      <c r="N10" s="5">
        <f t="shared" si="0"/>
        <v>5109.4466900000007</v>
      </c>
      <c r="O10" s="5">
        <f t="shared" si="0"/>
        <v>1951.85465</v>
      </c>
      <c r="P10" s="5">
        <f t="shared" si="0"/>
        <v>605.32584999999995</v>
      </c>
      <c r="Q10" s="5">
        <f t="shared" si="0"/>
        <v>253.34892333298723</v>
      </c>
      <c r="R10" s="5">
        <f t="shared" si="0"/>
        <v>62.991499999999974</v>
      </c>
      <c r="S10" s="5">
        <f t="shared" si="0"/>
        <v>47.730000000000004</v>
      </c>
    </row>
    <row r="11" spans="1:19" x14ac:dyDescent="0.25">
      <c r="A11" t="s">
        <v>8</v>
      </c>
      <c r="B11" s="1">
        <v>16.100939999999998</v>
      </c>
      <c r="C11" s="1">
        <v>2.129</v>
      </c>
      <c r="D11" s="1">
        <v>-2.9481700000000002</v>
      </c>
      <c r="E11" s="1"/>
      <c r="F11" s="1">
        <v>13.514689999999998</v>
      </c>
      <c r="G11" s="1">
        <v>2.129</v>
      </c>
      <c r="H11" s="1">
        <v>1.4521600000000001</v>
      </c>
      <c r="I11" s="1"/>
      <c r="J11" s="1">
        <v>37.99091</v>
      </c>
      <c r="K11" s="1">
        <v>2.157</v>
      </c>
      <c r="L11" s="1">
        <v>1.06589</v>
      </c>
      <c r="M11" s="1">
        <v>2.8000000000000001E-2</v>
      </c>
      <c r="N11" s="1">
        <v>37.878200000000007</v>
      </c>
      <c r="O11" s="1">
        <v>2.1890000000000001</v>
      </c>
      <c r="P11" s="1">
        <v>1.0725900000000002</v>
      </c>
      <c r="Q11" s="1">
        <v>3.2000000000000001E-2</v>
      </c>
      <c r="R11" s="1">
        <v>0.39949999999999986</v>
      </c>
      <c r="S11" s="1"/>
    </row>
    <row r="12" spans="1:19" x14ac:dyDescent="0.25">
      <c r="A12" t="s">
        <v>9</v>
      </c>
      <c r="B12" s="1">
        <v>1017.7213700000001</v>
      </c>
      <c r="C12" s="1">
        <v>0.49704999999999999</v>
      </c>
      <c r="D12" s="1">
        <v>-126.12895999999998</v>
      </c>
      <c r="E12" s="1">
        <v>0.80831000000000008</v>
      </c>
      <c r="F12" s="1">
        <v>114.80345</v>
      </c>
      <c r="G12" s="1">
        <v>2.5649500000000005</v>
      </c>
      <c r="H12" s="1">
        <v>59.600090000000002</v>
      </c>
      <c r="I12" s="1">
        <v>0.90105999999999997</v>
      </c>
      <c r="J12" s="1">
        <v>122.66750000000002</v>
      </c>
      <c r="K12" s="1">
        <v>2.5720100000000001</v>
      </c>
      <c r="L12" s="1">
        <v>81.118800000000022</v>
      </c>
      <c r="M12" s="1">
        <v>9.3059999999999948E-2</v>
      </c>
      <c r="N12" s="1">
        <v>123.64289000000001</v>
      </c>
      <c r="O12" s="1">
        <v>5.8305199999999999</v>
      </c>
      <c r="P12" s="1">
        <v>-19.68037</v>
      </c>
      <c r="Q12" s="1">
        <v>3.0518200000000002</v>
      </c>
      <c r="R12" s="1">
        <v>1.3139600000000002</v>
      </c>
      <c r="S12" s="1">
        <v>0.28999999999999998</v>
      </c>
    </row>
    <row r="13" spans="1:19" x14ac:dyDescent="0.25">
      <c r="A13" t="s">
        <v>66</v>
      </c>
      <c r="B13" s="1">
        <v>48.073450000000008</v>
      </c>
      <c r="C13" s="1">
        <v>10.775320000000001</v>
      </c>
      <c r="D13" s="1">
        <v>16.013169999999999</v>
      </c>
      <c r="E13" s="1">
        <v>0.32488</v>
      </c>
      <c r="F13" s="1">
        <v>42.642009999999999</v>
      </c>
      <c r="G13" s="1">
        <v>10.78501</v>
      </c>
      <c r="H13" s="1">
        <v>14.102029999999996</v>
      </c>
      <c r="I13" s="1">
        <v>5.2680000000000005E-2</v>
      </c>
      <c r="J13" s="1">
        <v>35.642859999999999</v>
      </c>
      <c r="K13" s="1">
        <v>11.23551</v>
      </c>
      <c r="L13" s="1">
        <v>44.819600000000001</v>
      </c>
      <c r="M13" s="1">
        <v>0.58533000000000002</v>
      </c>
      <c r="N13" s="1">
        <v>38.55471</v>
      </c>
      <c r="O13" s="1">
        <v>6.0768000000000004</v>
      </c>
      <c r="P13" s="1">
        <v>-0.8217099999999995</v>
      </c>
      <c r="Q13" s="1">
        <v>0.13288310507125597</v>
      </c>
      <c r="R13" s="1">
        <v>7.3615500000000011</v>
      </c>
      <c r="S13" s="1">
        <v>0.17</v>
      </c>
    </row>
    <row r="14" spans="1:19" x14ac:dyDescent="0.25">
      <c r="A14" t="s">
        <v>127</v>
      </c>
      <c r="B14" s="1">
        <v>0.33324999999999999</v>
      </c>
      <c r="C14" s="1"/>
      <c r="D14" s="1">
        <v>1.55E-2</v>
      </c>
      <c r="E14" s="1"/>
      <c r="F14" s="1"/>
      <c r="G14" s="1"/>
      <c r="H14" s="1">
        <v>-1.06E-2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t="s">
        <v>128</v>
      </c>
      <c r="B15" s="1">
        <v>0.11234999999999999</v>
      </c>
      <c r="C15" s="1"/>
      <c r="D15" s="1"/>
      <c r="E15" s="1"/>
      <c r="F15" s="1">
        <v>8.7999999999999995E-2</v>
      </c>
      <c r="G15" s="1"/>
      <c r="H15" s="1"/>
      <c r="I15" s="1"/>
      <c r="J15" s="1">
        <v>8.7999999999999995E-2</v>
      </c>
      <c r="K15" s="1"/>
      <c r="L15" s="1"/>
      <c r="M15" s="1"/>
      <c r="N15" s="1">
        <v>8.7999999999999995E-2</v>
      </c>
      <c r="O15" s="1"/>
      <c r="P15" s="1">
        <v>-7.0000000000000001E-3</v>
      </c>
      <c r="Q15" s="1"/>
      <c r="R15" s="1">
        <v>-0.01</v>
      </c>
      <c r="S15" s="1"/>
    </row>
    <row r="16" spans="1:19" x14ac:dyDescent="0.25">
      <c r="A16" t="s">
        <v>67</v>
      </c>
      <c r="B16" s="1"/>
      <c r="C16" s="1"/>
      <c r="D16" s="1"/>
      <c r="E16" s="1"/>
      <c r="F16" s="1"/>
      <c r="G16" s="1"/>
      <c r="H16" s="1"/>
      <c r="I16" s="1">
        <v>3.3536899999999998</v>
      </c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t="s">
        <v>129</v>
      </c>
      <c r="B17" s="1">
        <v>1.02179</v>
      </c>
      <c r="C17" s="1"/>
      <c r="D17" s="1">
        <v>5.5389999999999939E-2</v>
      </c>
      <c r="E17" s="1"/>
      <c r="F17" s="1"/>
      <c r="G17" s="1"/>
      <c r="H17" s="1">
        <v>0.23816000000000004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t="s">
        <v>68</v>
      </c>
      <c r="B18" s="1">
        <v>4.4999999999999997E-3</v>
      </c>
      <c r="C18" s="1"/>
      <c r="D18" s="1"/>
      <c r="E18" s="1"/>
      <c r="F18" s="1">
        <v>4.4999999999999997E-3</v>
      </c>
      <c r="G18" s="1"/>
      <c r="H18" s="1">
        <v>0.21203</v>
      </c>
      <c r="I18" s="1"/>
      <c r="J18" s="1">
        <v>2.9000000000000001E-2</v>
      </c>
      <c r="K18" s="1"/>
      <c r="L18" s="1"/>
      <c r="M18" s="1"/>
      <c r="N18" s="1">
        <v>4.2000000000000003E-2</v>
      </c>
      <c r="O18" s="1"/>
      <c r="P18" s="1">
        <v>1.2999999999999999E-2</v>
      </c>
      <c r="Q18" s="1"/>
      <c r="R18" s="1">
        <v>1.6E-2</v>
      </c>
      <c r="S18" s="1"/>
    </row>
    <row r="19" spans="1:19" x14ac:dyDescent="0.25">
      <c r="A19" t="s">
        <v>11</v>
      </c>
      <c r="B19" s="1">
        <v>-68.290239999999997</v>
      </c>
      <c r="C19" s="1">
        <v>40.269579999999998</v>
      </c>
      <c r="D19" s="1">
        <v>-62.07253</v>
      </c>
      <c r="E19" s="1"/>
      <c r="F19" s="1">
        <v>6.0640000000000001</v>
      </c>
      <c r="G19" s="1">
        <v>41.006690000000006</v>
      </c>
      <c r="H19" s="1">
        <v>-11.24207</v>
      </c>
      <c r="I19" s="1"/>
      <c r="J19" s="1">
        <v>5.9509999999999996</v>
      </c>
      <c r="K19" s="1">
        <v>823.08348999999998</v>
      </c>
      <c r="L19" s="1">
        <v>5.7209999999999974</v>
      </c>
      <c r="M19" s="1">
        <v>637.70900000000006</v>
      </c>
      <c r="N19" s="1">
        <v>5.9509999999999996</v>
      </c>
      <c r="O19" s="1">
        <v>827.61748999999998</v>
      </c>
      <c r="P19" s="1">
        <v>-10.132000000000001</v>
      </c>
      <c r="Q19" s="1">
        <v>-1.2132700000000001</v>
      </c>
      <c r="R19" s="1">
        <v>1.081</v>
      </c>
      <c r="S19" s="1"/>
    </row>
    <row r="20" spans="1:19" x14ac:dyDescent="0.25">
      <c r="A20" t="s">
        <v>130</v>
      </c>
      <c r="B20" s="1"/>
      <c r="C20" s="1"/>
      <c r="D20" s="1">
        <v>-4.7082299999999995</v>
      </c>
      <c r="E20" s="1"/>
      <c r="F20" s="1">
        <v>10.191000000000001</v>
      </c>
      <c r="G20" s="1"/>
      <c r="H20" s="1"/>
      <c r="I20" s="1"/>
      <c r="J20" s="1">
        <v>10.191000000000001</v>
      </c>
      <c r="K20" s="1"/>
      <c r="L20" s="1"/>
      <c r="M20" s="1"/>
      <c r="N20" s="1">
        <v>10.191000000000001</v>
      </c>
      <c r="O20" s="1"/>
      <c r="P20" s="1"/>
      <c r="Q20" s="1"/>
      <c r="R20" s="1"/>
      <c r="S20" s="1"/>
    </row>
    <row r="21" spans="1:19" x14ac:dyDescent="0.25">
      <c r="A21" t="s">
        <v>70</v>
      </c>
      <c r="B21" s="1"/>
      <c r="C21" s="1">
        <v>4.7612300000000003</v>
      </c>
      <c r="D21" s="1"/>
      <c r="E21" s="1">
        <v>1.63923</v>
      </c>
      <c r="F21" s="1">
        <v>6.1779999999999999</v>
      </c>
      <c r="G21" s="1">
        <v>1.83057</v>
      </c>
      <c r="H21" s="1">
        <v>-6.4000000000000001E-2</v>
      </c>
      <c r="I21" s="1">
        <v>-0.96970000000000012</v>
      </c>
      <c r="J21" s="1">
        <v>6.1779999999999999</v>
      </c>
      <c r="K21" s="1">
        <v>1.58039</v>
      </c>
      <c r="L21" s="1">
        <v>0.74</v>
      </c>
      <c r="M21" s="1">
        <v>-0.32794999999999996</v>
      </c>
      <c r="N21" s="1">
        <v>6.1779999999999999</v>
      </c>
      <c r="O21" s="1">
        <v>1.6791499999999999</v>
      </c>
      <c r="P21" s="1">
        <v>0.89815</v>
      </c>
      <c r="Q21" s="1">
        <v>0.38266</v>
      </c>
      <c r="R21" s="1">
        <v>-7.6569999999999999E-2</v>
      </c>
      <c r="S21" s="1">
        <v>-0.28999999999999998</v>
      </c>
    </row>
    <row r="22" spans="1:19" x14ac:dyDescent="0.25">
      <c r="A22" t="s">
        <v>12</v>
      </c>
      <c r="B22" s="1">
        <v>20.588340000000002</v>
      </c>
      <c r="C22" s="1"/>
      <c r="D22" s="1">
        <v>-3.9089999999999998</v>
      </c>
      <c r="E22" s="1"/>
      <c r="F22" s="1">
        <v>21.782640000000001</v>
      </c>
      <c r="G22" s="1">
        <v>5.0000000000000001E-3</v>
      </c>
      <c r="H22" s="1">
        <v>-1.8593700000000004</v>
      </c>
      <c r="I22" s="1"/>
      <c r="J22" s="1">
        <v>21.454610000000002</v>
      </c>
      <c r="K22" s="1">
        <v>2.0049999999999999</v>
      </c>
      <c r="L22" s="1">
        <v>-3.5266200000000003</v>
      </c>
      <c r="M22" s="1">
        <v>2.7789999999999999</v>
      </c>
      <c r="N22" s="1">
        <v>21.196430000000003</v>
      </c>
      <c r="O22" s="1">
        <v>4</v>
      </c>
      <c r="P22" s="1">
        <v>-1.8272399999999998</v>
      </c>
      <c r="Q22" s="1">
        <v>0.33800000000000008</v>
      </c>
      <c r="R22" s="1">
        <v>-1.0069999999999996E-2</v>
      </c>
      <c r="S22" s="1">
        <v>-0.89</v>
      </c>
    </row>
    <row r="23" spans="1:19" x14ac:dyDescent="0.25">
      <c r="A23" t="s">
        <v>13</v>
      </c>
      <c r="B23" s="1">
        <v>312.12136000000004</v>
      </c>
      <c r="C23" s="1">
        <v>9.7539999999999996</v>
      </c>
      <c r="D23" s="1">
        <v>6.7299400000000134</v>
      </c>
      <c r="E23" s="1">
        <v>-0.99900000000000022</v>
      </c>
      <c r="F23" s="1">
        <v>330.13860999999997</v>
      </c>
      <c r="G23" s="1">
        <v>8.3410000000000011</v>
      </c>
      <c r="H23" s="1">
        <v>23.328141178797402</v>
      </c>
      <c r="I23" s="1">
        <v>-1.4129999999999998</v>
      </c>
      <c r="J23" s="1">
        <v>416.69337000000002</v>
      </c>
      <c r="K23" s="1">
        <v>1.3089999999999999</v>
      </c>
      <c r="L23" s="1">
        <v>97.676010000000019</v>
      </c>
      <c r="M23" s="1">
        <v>-6.8979999999999997</v>
      </c>
      <c r="N23" s="1">
        <v>470.27503000000002</v>
      </c>
      <c r="O23" s="1">
        <v>8.7201500000000003</v>
      </c>
      <c r="P23" s="1">
        <v>66.321780000000004</v>
      </c>
      <c r="Q23" s="1">
        <v>7.4151500000000006</v>
      </c>
      <c r="R23" s="1">
        <v>78.059790000000007</v>
      </c>
      <c r="S23" s="1"/>
    </row>
    <row r="24" spans="1:19" x14ac:dyDescent="0.25">
      <c r="A24" t="s">
        <v>71</v>
      </c>
      <c r="B24" s="1">
        <v>869.93242999999995</v>
      </c>
      <c r="C24" s="1">
        <v>1.2E-2</v>
      </c>
      <c r="D24" s="1">
        <v>-67.072800000000001</v>
      </c>
      <c r="E24" s="1">
        <v>-0.3</v>
      </c>
      <c r="F24" s="1">
        <v>4373.5134099999996</v>
      </c>
      <c r="G24" s="1">
        <v>5.6000000000000001E-2</v>
      </c>
      <c r="H24" s="1">
        <v>3510.1386500000008</v>
      </c>
      <c r="I24" s="1"/>
      <c r="J24" s="1">
        <v>4405.3146800000004</v>
      </c>
      <c r="K24" s="1">
        <v>5.6000000000000001E-2</v>
      </c>
      <c r="L24" s="1">
        <v>429.69499999999999</v>
      </c>
      <c r="M24" s="1"/>
      <c r="N24" s="1">
        <v>4392.9876099999992</v>
      </c>
      <c r="O24" s="1">
        <v>5.6000000000000001E-2</v>
      </c>
      <c r="P24" s="1">
        <v>2.1929200000000009</v>
      </c>
      <c r="Q24" s="1"/>
      <c r="R24" s="1">
        <v>636.65994000000001</v>
      </c>
      <c r="S24" s="1"/>
    </row>
    <row r="25" spans="1:19" x14ac:dyDescent="0.25">
      <c r="A25" t="s">
        <v>14</v>
      </c>
      <c r="B25" s="1">
        <v>7.0986399999999996</v>
      </c>
      <c r="C25" s="1">
        <v>0.24000000000000002</v>
      </c>
      <c r="D25" s="1">
        <v>0.8077700000000001</v>
      </c>
      <c r="E25" s="1">
        <v>7.5000000000000011E-2</v>
      </c>
      <c r="F25" s="1">
        <v>7.1195400000000006</v>
      </c>
      <c r="G25" s="1">
        <v>0.32900000000000001</v>
      </c>
      <c r="H25" s="1">
        <v>-0.31599999999999984</v>
      </c>
      <c r="I25" s="1">
        <v>3.6999999999999998E-2</v>
      </c>
      <c r="J25" s="1">
        <v>7.98</v>
      </c>
      <c r="K25" s="1">
        <v>0.29700000000000004</v>
      </c>
      <c r="L25" s="1">
        <v>1.5212699999999999</v>
      </c>
      <c r="M25" s="1">
        <v>0.18220000000000003</v>
      </c>
      <c r="N25" s="1">
        <v>7.0466300000000004</v>
      </c>
      <c r="O25" s="1">
        <v>0.26400000000000001</v>
      </c>
      <c r="P25" s="1">
        <v>0.4798</v>
      </c>
      <c r="Q25" s="1">
        <v>1.9E-2</v>
      </c>
      <c r="R25" s="1">
        <v>0.53873000000000015</v>
      </c>
      <c r="S25" s="1"/>
    </row>
    <row r="26" spans="1:19" x14ac:dyDescent="0.25">
      <c r="A26" t="s">
        <v>73</v>
      </c>
      <c r="B26" s="1"/>
      <c r="C26" s="1">
        <v>1.7999999999999999E-2</v>
      </c>
      <c r="D26" s="1">
        <v>0</v>
      </c>
      <c r="E26" s="1">
        <v>2.8000000000000001E-2</v>
      </c>
      <c r="F26" s="1"/>
      <c r="G26" s="1">
        <v>1.7999999999999999E-2</v>
      </c>
      <c r="H26" s="1"/>
      <c r="I26" s="1">
        <v>0</v>
      </c>
      <c r="J26" s="1"/>
      <c r="K26" s="1">
        <v>0.02</v>
      </c>
      <c r="L26" s="1"/>
      <c r="M26" s="1">
        <v>2E-3</v>
      </c>
      <c r="N26" s="1"/>
      <c r="O26" s="1">
        <v>0.02</v>
      </c>
      <c r="P26" s="1"/>
      <c r="Q26" s="1"/>
      <c r="R26" s="1">
        <v>0.36699999999999999</v>
      </c>
      <c r="S26" s="1"/>
    </row>
    <row r="27" spans="1:19" x14ac:dyDescent="0.25">
      <c r="A27" t="s">
        <v>15</v>
      </c>
      <c r="B27" s="1">
        <v>30.556780000000003</v>
      </c>
      <c r="C27" s="1"/>
      <c r="D27" s="1">
        <v>-4.7220000000000013</v>
      </c>
      <c r="E27" s="1">
        <v>5.3100000000000005E-3</v>
      </c>
      <c r="F27" s="1">
        <v>39.806310000000003</v>
      </c>
      <c r="G27" s="1">
        <v>0.44748000000000004</v>
      </c>
      <c r="H27" s="1">
        <v>0.50912000000000024</v>
      </c>
      <c r="I27" s="1">
        <v>0.32708999999999999</v>
      </c>
      <c r="J27" s="1">
        <v>43.348200000000006</v>
      </c>
      <c r="K27" s="1">
        <v>0.46240999999999999</v>
      </c>
      <c r="L27" s="1">
        <v>-3.7801938571763567</v>
      </c>
      <c r="M27" s="1">
        <v>-3.8239999999999996E-2</v>
      </c>
      <c r="N27" s="1">
        <v>55.459980000000002</v>
      </c>
      <c r="O27" s="1">
        <v>0.34200000000000003</v>
      </c>
      <c r="P27" s="1">
        <v>20.28932</v>
      </c>
      <c r="Q27" s="1">
        <v>1.0999999999999982E-2</v>
      </c>
      <c r="R27" s="1">
        <v>-0.46331</v>
      </c>
      <c r="S27" s="1">
        <v>0.91</v>
      </c>
    </row>
    <row r="28" spans="1:19" x14ac:dyDescent="0.25">
      <c r="A28" t="s">
        <v>16</v>
      </c>
      <c r="B28" s="1">
        <v>2655.3570299999997</v>
      </c>
      <c r="C28" s="1">
        <v>419.54629999999997</v>
      </c>
      <c r="D28" s="1">
        <v>3.0711599999999777</v>
      </c>
      <c r="E28" s="1">
        <v>-49.60002999999999</v>
      </c>
      <c r="F28" s="1">
        <v>2462.9694200000004</v>
      </c>
      <c r="G28" s="1">
        <v>387.34071</v>
      </c>
      <c r="H28" s="1">
        <v>-44.368769999999998</v>
      </c>
      <c r="I28" s="1">
        <v>-36.308230000000002</v>
      </c>
      <c r="J28" s="1">
        <v>2602.0877700000001</v>
      </c>
      <c r="K28" s="1">
        <v>386.24901999999997</v>
      </c>
      <c r="L28" s="1">
        <v>119.6421</v>
      </c>
      <c r="M28" s="1">
        <v>11.307480000000002</v>
      </c>
      <c r="N28" s="1">
        <v>2785.6883800000001</v>
      </c>
      <c r="O28" s="1">
        <v>412.18656999999996</v>
      </c>
      <c r="P28" s="1">
        <v>31.004330000000003</v>
      </c>
      <c r="Q28" s="1">
        <v>79.693479999999994</v>
      </c>
      <c r="R28" s="1">
        <v>17.803029999999996</v>
      </c>
      <c r="S28" s="1"/>
    </row>
    <row r="29" spans="1:19" x14ac:dyDescent="0.25">
      <c r="A29" t="s">
        <v>75</v>
      </c>
      <c r="B29" s="1">
        <v>5.6000000000000001E-2</v>
      </c>
      <c r="C29" s="1"/>
      <c r="D29" s="1">
        <v>5.5999999999999994E-2</v>
      </c>
      <c r="E29" s="1"/>
      <c r="F29" s="1">
        <v>1.6E-2</v>
      </c>
      <c r="G29" s="1"/>
      <c r="H29" s="1">
        <v>-0.85710000000000008</v>
      </c>
      <c r="I29" s="1"/>
      <c r="J29" s="1">
        <v>7.0000000000000007E-2</v>
      </c>
      <c r="K29" s="1"/>
      <c r="L29" s="1">
        <v>5.3999999999999999E-2</v>
      </c>
      <c r="M29" s="1"/>
      <c r="N29" s="1"/>
      <c r="O29" s="1"/>
      <c r="P29" s="1">
        <v>-7.0000000000000007E-2</v>
      </c>
      <c r="Q29" s="1"/>
      <c r="R29" s="1"/>
      <c r="S29" s="1"/>
    </row>
    <row r="30" spans="1:19" x14ac:dyDescent="0.25">
      <c r="A30" t="s">
        <v>17</v>
      </c>
      <c r="B30" s="1">
        <v>384.55653999999993</v>
      </c>
      <c r="C30" s="1">
        <v>106.14554</v>
      </c>
      <c r="D30" s="1">
        <v>-111.91533000000003</v>
      </c>
      <c r="E30" s="1">
        <v>82.051460000000006</v>
      </c>
      <c r="F30" s="1">
        <v>417.50760000000002</v>
      </c>
      <c r="G30" s="1">
        <v>111.95547999999999</v>
      </c>
      <c r="H30" s="1">
        <v>3.6273599999999977</v>
      </c>
      <c r="I30" s="1">
        <v>9.5807900000000004</v>
      </c>
      <c r="J30" s="1">
        <v>557.95166000000006</v>
      </c>
      <c r="K30" s="1">
        <v>132.01241999999999</v>
      </c>
      <c r="L30" s="1">
        <v>200.88195999999999</v>
      </c>
      <c r="M30" s="1">
        <v>7.368310000000001</v>
      </c>
      <c r="N30" s="1">
        <v>1006.7404100000001</v>
      </c>
      <c r="O30" s="1">
        <v>136.86002999999999</v>
      </c>
      <c r="P30" s="1">
        <v>228.56527</v>
      </c>
      <c r="Q30" s="1">
        <v>13.8514</v>
      </c>
      <c r="R30" s="1">
        <v>58.828940000000003</v>
      </c>
      <c r="S30" s="1">
        <v>3.9399999999999995</v>
      </c>
    </row>
    <row r="31" spans="1:19" x14ac:dyDescent="0.25">
      <c r="A31" t="s">
        <v>76</v>
      </c>
      <c r="B31" s="1">
        <v>544.96848999999997</v>
      </c>
      <c r="C31" s="1">
        <v>4.9690000000000003</v>
      </c>
      <c r="D31" s="1">
        <v>-3.5420799999999821</v>
      </c>
      <c r="E31" s="1">
        <v>4.6989999999999998</v>
      </c>
      <c r="F31" s="1">
        <v>79.394300000000001</v>
      </c>
      <c r="G31" s="1">
        <v>0.10199999999999999</v>
      </c>
      <c r="H31" s="1">
        <v>-463.50850000000003</v>
      </c>
      <c r="I31" s="1">
        <v>-2.6070000000000002</v>
      </c>
      <c r="J31" s="1">
        <v>51.721000000000004</v>
      </c>
      <c r="K31" s="1">
        <v>0.10199999999999999</v>
      </c>
      <c r="L31" s="1">
        <v>-33.130000000000003</v>
      </c>
      <c r="M31" s="1"/>
      <c r="N31" s="1">
        <v>10.394500000000001</v>
      </c>
      <c r="O31" s="1"/>
      <c r="P31" s="1">
        <v>-38.378999999999998</v>
      </c>
      <c r="Q31" s="1"/>
      <c r="R31" s="1">
        <v>1.7</v>
      </c>
      <c r="S31" s="1"/>
    </row>
    <row r="32" spans="1:19" x14ac:dyDescent="0.25">
      <c r="A32" t="s">
        <v>77</v>
      </c>
      <c r="B32" s="1">
        <v>7.2468900000000005</v>
      </c>
      <c r="C32" s="1"/>
      <c r="D32" s="1">
        <v>-6.8149999999999986</v>
      </c>
      <c r="E32" s="1"/>
      <c r="F32" s="1">
        <v>4.8113799999999998</v>
      </c>
      <c r="G32" s="1"/>
      <c r="H32" s="1">
        <v>-0.11099999999999997</v>
      </c>
      <c r="I32" s="1"/>
      <c r="J32" s="1">
        <v>4.1829799999999997</v>
      </c>
      <c r="K32" s="1"/>
      <c r="L32" s="1">
        <v>-0.22239999999999999</v>
      </c>
      <c r="M32" s="1">
        <v>0.11</v>
      </c>
      <c r="N32" s="1">
        <v>2.9217400000000002</v>
      </c>
      <c r="O32" s="1"/>
      <c r="P32" s="1">
        <v>-1.4499</v>
      </c>
      <c r="Q32" s="1"/>
      <c r="R32" s="1">
        <v>-8.7999999999999988E-3</v>
      </c>
      <c r="S32" s="1"/>
    </row>
    <row r="33" spans="1:19" x14ac:dyDescent="0.25">
      <c r="A33" t="s">
        <v>78</v>
      </c>
      <c r="B33" s="1">
        <v>775.85019</v>
      </c>
      <c r="C33" s="1">
        <v>31.317</v>
      </c>
      <c r="D33" s="1">
        <v>-92.368470000000002</v>
      </c>
      <c r="E33" s="1">
        <v>12.64757</v>
      </c>
      <c r="F33" s="1">
        <v>766.72721999999999</v>
      </c>
      <c r="G33" s="1">
        <v>23.114999999999998</v>
      </c>
      <c r="H33" s="1">
        <v>349.21965999999998</v>
      </c>
      <c r="I33" s="1">
        <v>-7.468</v>
      </c>
      <c r="J33" s="1">
        <v>4789.6845400000011</v>
      </c>
      <c r="K33" s="1">
        <v>23.459</v>
      </c>
      <c r="L33" s="1">
        <v>-620.85144000000003</v>
      </c>
      <c r="M33" s="1">
        <v>-15.4536</v>
      </c>
      <c r="N33" s="1">
        <v>4273.1708499999995</v>
      </c>
      <c r="O33" s="1">
        <v>22.954999999999998</v>
      </c>
      <c r="P33" s="1">
        <v>-595.29854</v>
      </c>
      <c r="Q33" s="1">
        <v>0.33400000000000007</v>
      </c>
      <c r="R33" s="1">
        <v>-262.49612999999999</v>
      </c>
      <c r="S33" s="1"/>
    </row>
    <row r="34" spans="1:19" x14ac:dyDescent="0.25">
      <c r="A34" t="s">
        <v>18</v>
      </c>
      <c r="B34" s="1">
        <v>2.1000000000000003E-3</v>
      </c>
      <c r="C34" s="1">
        <v>4.0000000000000001E-3</v>
      </c>
      <c r="D34" s="1">
        <v>1E-3</v>
      </c>
      <c r="E34" s="1">
        <v>4.0000000000000001E-3</v>
      </c>
      <c r="F34" s="1">
        <v>7.1000000000000004E-3</v>
      </c>
      <c r="G34" s="1"/>
      <c r="H34" s="1">
        <v>6.6E-3</v>
      </c>
      <c r="I34" s="1">
        <v>-4.0000000000000001E-3</v>
      </c>
      <c r="J34" s="1">
        <v>6.2000000000000006E-3</v>
      </c>
      <c r="K34" s="1"/>
      <c r="L34" s="1"/>
      <c r="M34" s="1">
        <v>0.29411999999999999</v>
      </c>
      <c r="N34" s="1">
        <v>2.5939999999999999</v>
      </c>
      <c r="O34" s="1"/>
      <c r="P34" s="1">
        <v>-0.60484000000000004</v>
      </c>
      <c r="Q34" s="1"/>
      <c r="R34" s="1">
        <v>-0.20958000000000004</v>
      </c>
      <c r="S34" s="1"/>
    </row>
    <row r="35" spans="1:19" x14ac:dyDescent="0.25">
      <c r="A35" t="s">
        <v>19</v>
      </c>
      <c r="B35" s="1">
        <v>74.599230000000006</v>
      </c>
      <c r="C35" s="1">
        <v>134.49961999999999</v>
      </c>
      <c r="D35" s="1">
        <v>-32.314879999999995</v>
      </c>
      <c r="E35" s="1">
        <v>-0.19058</v>
      </c>
      <c r="F35" s="1">
        <v>36.547830000000005</v>
      </c>
      <c r="G35" s="1">
        <v>135.71741</v>
      </c>
      <c r="H35" s="1">
        <v>21.091339999999999</v>
      </c>
      <c r="I35" s="1">
        <v>1.21105</v>
      </c>
      <c r="J35" s="1">
        <v>94.437809999999999</v>
      </c>
      <c r="K35" s="1">
        <v>189.10660999999999</v>
      </c>
      <c r="L35" s="1">
        <v>6.1261299999999999</v>
      </c>
      <c r="M35" s="1">
        <v>60.606920000000002</v>
      </c>
      <c r="N35" s="1">
        <v>88.141439999999989</v>
      </c>
      <c r="O35" s="1">
        <v>79.725110000000001</v>
      </c>
      <c r="P35" s="1">
        <v>21.340319999999998</v>
      </c>
      <c r="Q35" s="1">
        <v>-26.138149725073173</v>
      </c>
      <c r="R35" s="1">
        <v>2.78261</v>
      </c>
      <c r="S35" s="1">
        <v>1.0900000000000001</v>
      </c>
    </row>
    <row r="36" spans="1:19" x14ac:dyDescent="0.25">
      <c r="A36" t="s">
        <v>20</v>
      </c>
      <c r="B36" s="1">
        <v>9.3801100000000002</v>
      </c>
      <c r="C36" s="1">
        <v>4.2315399999999999</v>
      </c>
      <c r="D36" s="1">
        <v>-3.5088900000000001</v>
      </c>
      <c r="E36" s="1">
        <v>1.6579400000000002</v>
      </c>
      <c r="F36" s="1">
        <v>10.471420000000002</v>
      </c>
      <c r="G36" s="1">
        <v>11.296569999999999</v>
      </c>
      <c r="H36" s="1">
        <v>3.7278899999999999</v>
      </c>
      <c r="I36" s="1">
        <v>6.5846</v>
      </c>
      <c r="J36" s="1">
        <v>21.647179999999999</v>
      </c>
      <c r="K36" s="1">
        <v>29.727959999999999</v>
      </c>
      <c r="L36" s="1">
        <v>3.2991200000000003</v>
      </c>
      <c r="M36" s="1">
        <v>16.896819999999998</v>
      </c>
      <c r="N36" s="1">
        <v>34.68094</v>
      </c>
      <c r="O36" s="1">
        <v>41.619110000000006</v>
      </c>
      <c r="P36" s="1">
        <v>11.22672</v>
      </c>
      <c r="Q36" s="1">
        <v>13.684669999999997</v>
      </c>
      <c r="R36" s="1">
        <v>4.8913900000000003</v>
      </c>
      <c r="S36" s="1">
        <v>4.74</v>
      </c>
    </row>
    <row r="37" spans="1:19" x14ac:dyDescent="0.25">
      <c r="A37" t="s">
        <v>131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40.232999999999997</v>
      </c>
      <c r="P37" s="1"/>
      <c r="Q37" s="1">
        <v>40.232999999999997</v>
      </c>
      <c r="R37" s="1"/>
      <c r="S37" s="1">
        <v>0.46</v>
      </c>
    </row>
    <row r="38" spans="1:19" x14ac:dyDescent="0.25">
      <c r="A38" t="s">
        <v>21</v>
      </c>
      <c r="B38" s="1">
        <v>7.5839999999999996</v>
      </c>
      <c r="C38" s="1">
        <v>31</v>
      </c>
      <c r="D38" s="1">
        <v>-5.2949999999999999</v>
      </c>
      <c r="E38" s="1">
        <v>31</v>
      </c>
      <c r="F38" s="1">
        <v>25.862200000000001</v>
      </c>
      <c r="G38" s="1"/>
      <c r="H38" s="1">
        <v>17.013500000000001</v>
      </c>
      <c r="I38" s="1">
        <v>-31</v>
      </c>
      <c r="J38" s="1">
        <v>14.995000000000001</v>
      </c>
      <c r="K38" s="1"/>
      <c r="L38" s="1">
        <v>0.25000000000000022</v>
      </c>
      <c r="M38" s="1"/>
      <c r="N38" s="1">
        <v>0.15</v>
      </c>
      <c r="O38" s="1"/>
      <c r="P38" s="1">
        <v>-15.356</v>
      </c>
      <c r="Q38" s="1"/>
      <c r="R38" s="1">
        <v>-3.0000000000000001E-3</v>
      </c>
      <c r="S38" s="1"/>
    </row>
    <row r="39" spans="1:19" x14ac:dyDescent="0.25">
      <c r="A39" t="s">
        <v>80</v>
      </c>
      <c r="B39" s="1">
        <v>7.3539999999999994E-2</v>
      </c>
      <c r="C39" s="1"/>
      <c r="D39" s="1">
        <v>8.3000000000000001E-3</v>
      </c>
      <c r="E39" s="1"/>
      <c r="F39" s="1">
        <v>7.9869999999999997E-2</v>
      </c>
      <c r="G39" s="1"/>
      <c r="H39" s="1">
        <v>-2.8900000000000002E-3</v>
      </c>
      <c r="I39" s="1"/>
      <c r="J39" s="1">
        <v>8.6819999999999994E-2</v>
      </c>
      <c r="K39" s="1"/>
      <c r="L39" s="1">
        <v>-3.2799999999999991E-3</v>
      </c>
      <c r="M39" s="1"/>
      <c r="N39" s="1">
        <v>8.412E-2</v>
      </c>
      <c r="O39" s="1"/>
      <c r="P39" s="1">
        <v>1.2099999999999997E-3</v>
      </c>
      <c r="Q39" s="1"/>
      <c r="R39" s="1">
        <v>-2.5200000000000001E-3</v>
      </c>
      <c r="S39" s="1"/>
    </row>
    <row r="40" spans="1:19" x14ac:dyDescent="0.25">
      <c r="A40" t="s">
        <v>22</v>
      </c>
      <c r="B40" s="1">
        <v>8.805439999999999</v>
      </c>
      <c r="C40" s="1">
        <v>2.5499999999999998</v>
      </c>
      <c r="D40" s="1">
        <v>0.40586000000000011</v>
      </c>
      <c r="E40" s="1">
        <v>0.5</v>
      </c>
      <c r="F40" s="1">
        <v>9.2464399999999998</v>
      </c>
      <c r="G40" s="1">
        <v>2.5499999999999998</v>
      </c>
      <c r="H40" s="1">
        <v>0.21274000000000004</v>
      </c>
      <c r="I40" s="1"/>
      <c r="J40" s="1">
        <v>1.67069</v>
      </c>
      <c r="K40" s="1">
        <v>2.5499999999999998</v>
      </c>
      <c r="L40" s="1">
        <v>-4.9059399999999993</v>
      </c>
      <c r="M40" s="1"/>
      <c r="N40" s="1">
        <v>2.65388</v>
      </c>
      <c r="O40" s="1">
        <v>11.75215</v>
      </c>
      <c r="P40" s="1">
        <v>0.33928999999999976</v>
      </c>
      <c r="Q40" s="1">
        <v>9.3901499999999984</v>
      </c>
      <c r="R40" s="1">
        <v>2.5161100000000003</v>
      </c>
      <c r="S40" s="1"/>
    </row>
    <row r="41" spans="1:19" x14ac:dyDescent="0.25">
      <c r="A41" t="s">
        <v>82</v>
      </c>
      <c r="B41" s="1">
        <v>148.46305000000001</v>
      </c>
      <c r="C41" s="1">
        <v>13.032150000000001</v>
      </c>
      <c r="D41" s="1">
        <v>8.5499200000000002</v>
      </c>
      <c r="E41" s="1">
        <v>19.950859999999999</v>
      </c>
      <c r="F41" s="1">
        <v>166.41444999999999</v>
      </c>
      <c r="G41" s="1">
        <v>12.95074</v>
      </c>
      <c r="H41" s="1">
        <v>27.967690000000001</v>
      </c>
      <c r="I41" s="1">
        <v>6.6384099999999995</v>
      </c>
      <c r="J41" s="1">
        <v>181.16191999999998</v>
      </c>
      <c r="K41" s="1">
        <v>12.705719999999999</v>
      </c>
      <c r="L41" s="1">
        <v>25.465899999999998</v>
      </c>
      <c r="M41" s="1">
        <v>13.448999999999998</v>
      </c>
      <c r="N41" s="1">
        <v>184.43868999999998</v>
      </c>
      <c r="O41" s="1">
        <v>6.0000000000000001E-3</v>
      </c>
      <c r="P41" s="1">
        <v>33.68177</v>
      </c>
      <c r="Q41" s="1">
        <v>-12.10474</v>
      </c>
      <c r="R41" s="1">
        <v>-1.5866199999999999</v>
      </c>
      <c r="S41" s="1"/>
    </row>
    <row r="42" spans="1:19" x14ac:dyDescent="0.25">
      <c r="A42" t="s">
        <v>83</v>
      </c>
      <c r="B42" s="1">
        <v>3.3000000000000002E-2</v>
      </c>
      <c r="C42" s="1">
        <v>1.6E-2</v>
      </c>
      <c r="D42" s="1">
        <v>-3.6999999999999998E-2</v>
      </c>
      <c r="E42" s="1">
        <v>6.0000000000000001E-3</v>
      </c>
      <c r="F42" s="1"/>
      <c r="G42" s="1">
        <v>6.0000000000000001E-3</v>
      </c>
      <c r="H42" s="1">
        <v>-3.3000000000000002E-2</v>
      </c>
      <c r="I42" s="1">
        <v>-0.01</v>
      </c>
      <c r="J42" s="1"/>
      <c r="K42" s="1"/>
      <c r="L42" s="1">
        <v>0</v>
      </c>
      <c r="M42" s="1">
        <v>-1E-3</v>
      </c>
      <c r="N42" s="1"/>
      <c r="O42" s="1"/>
      <c r="P42" s="1"/>
      <c r="Q42" s="1"/>
      <c r="R42" s="1"/>
      <c r="S42" s="1"/>
    </row>
    <row r="43" spans="1:19" x14ac:dyDescent="0.25">
      <c r="A43" t="s">
        <v>84</v>
      </c>
      <c r="B43" s="1">
        <v>5.8851800000000001</v>
      </c>
      <c r="C43" s="1"/>
      <c r="D43" s="1">
        <v>1.7849999999999999</v>
      </c>
      <c r="E43" s="1"/>
      <c r="F43" s="1">
        <v>6.2185500000000005</v>
      </c>
      <c r="G43" s="1"/>
      <c r="H43" s="1">
        <v>0.56184999999999996</v>
      </c>
      <c r="I43" s="1"/>
      <c r="J43" s="1">
        <v>7.1226899999999995</v>
      </c>
      <c r="K43" s="1"/>
      <c r="L43" s="1">
        <v>1.1049199999999999</v>
      </c>
      <c r="M43" s="1"/>
      <c r="N43" s="1">
        <v>6.8803799999999997</v>
      </c>
      <c r="O43" s="1"/>
      <c r="P43" s="1">
        <v>0.34267000000000003</v>
      </c>
      <c r="Q43" s="1"/>
      <c r="R43" s="1">
        <v>7.0620000000000002E-2</v>
      </c>
      <c r="S43" s="1"/>
    </row>
    <row r="44" spans="1:19" x14ac:dyDescent="0.25">
      <c r="A44" t="s">
        <v>85</v>
      </c>
      <c r="B44" s="1">
        <v>0.39300000000000002</v>
      </c>
      <c r="C44" s="1"/>
      <c r="D44" s="1">
        <v>-0.96199999999999997</v>
      </c>
      <c r="E44" s="1"/>
      <c r="F44" s="1">
        <v>0.28900000000000003</v>
      </c>
      <c r="G44" s="1"/>
      <c r="H44" s="1">
        <v>-0.10400000000000001</v>
      </c>
      <c r="I44" s="1"/>
      <c r="J44" s="1">
        <v>0.31299999999999994</v>
      </c>
      <c r="K44" s="1"/>
      <c r="L44" s="1">
        <v>2.9000000000000005E-2</v>
      </c>
      <c r="M44" s="1"/>
      <c r="N44" s="1">
        <v>0.47400000000000003</v>
      </c>
      <c r="O44" s="1"/>
      <c r="P44" s="1">
        <v>0.19500000000000001</v>
      </c>
      <c r="Q44" s="1"/>
      <c r="R44" s="1">
        <v>9.1999999999999998E-2</v>
      </c>
      <c r="S44" s="1"/>
    </row>
    <row r="45" spans="1:19" x14ac:dyDescent="0.25">
      <c r="A45" t="s">
        <v>23</v>
      </c>
      <c r="B45" s="1">
        <v>7.7744400000000002</v>
      </c>
      <c r="C45" s="1">
        <v>9.2569999999999997</v>
      </c>
      <c r="D45" s="1">
        <v>-3.4513799999999994</v>
      </c>
      <c r="E45" s="1"/>
      <c r="F45" s="1">
        <v>15.4939</v>
      </c>
      <c r="G45" s="1">
        <v>9.427719999999999</v>
      </c>
      <c r="H45" s="1">
        <v>-1.05915</v>
      </c>
      <c r="I45" s="1">
        <v>-0.68430999999999997</v>
      </c>
      <c r="J45" s="1">
        <v>11.598470000000001</v>
      </c>
      <c r="K45" s="1">
        <v>9.2597899999999989</v>
      </c>
      <c r="L45" s="1">
        <v>-5.058139999999999</v>
      </c>
      <c r="M45" s="1">
        <v>-0.16139999999999999</v>
      </c>
      <c r="N45" s="1">
        <v>10.907169999999999</v>
      </c>
      <c r="O45" s="1">
        <v>3.218</v>
      </c>
      <c r="P45" s="1">
        <v>0.41717999999999966</v>
      </c>
      <c r="Q45" s="1">
        <v>0.12462000000000004</v>
      </c>
      <c r="R45" s="1">
        <v>-4.47973</v>
      </c>
      <c r="S45" s="1"/>
    </row>
    <row r="46" spans="1:19" x14ac:dyDescent="0.25">
      <c r="A46" t="s">
        <v>24</v>
      </c>
      <c r="B46" s="1">
        <v>19.702330000000003</v>
      </c>
      <c r="C46" s="1">
        <v>7.7850699999999993</v>
      </c>
      <c r="D46" s="1">
        <v>7.4828100000000006</v>
      </c>
      <c r="E46" s="1">
        <v>-11.681080000000001</v>
      </c>
      <c r="F46" s="1">
        <v>18.677859999999999</v>
      </c>
      <c r="G46" s="1">
        <v>2.7961800000000001</v>
      </c>
      <c r="H46" s="1">
        <v>-0.5663499999999998</v>
      </c>
      <c r="I46" s="1">
        <v>-4.9669999999999996</v>
      </c>
      <c r="J46" s="1">
        <v>21.764209999999999</v>
      </c>
      <c r="K46" s="1">
        <v>1.26831</v>
      </c>
      <c r="L46" s="1">
        <v>3.1723799999999995</v>
      </c>
      <c r="M46" s="1">
        <v>0.23965</v>
      </c>
      <c r="N46" s="1">
        <v>10.821680000000001</v>
      </c>
      <c r="O46" s="1">
        <v>0.24391000000000002</v>
      </c>
      <c r="P46" s="1">
        <v>-1.2666499999999998</v>
      </c>
      <c r="Q46" s="1">
        <v>-0.97018000000000004</v>
      </c>
      <c r="R46" s="1">
        <v>4.0500000000000091E-2</v>
      </c>
      <c r="S46" s="1">
        <v>-0.13</v>
      </c>
    </row>
    <row r="47" spans="1:19" x14ac:dyDescent="0.25">
      <c r="A47" t="s">
        <v>86</v>
      </c>
      <c r="B47" s="1">
        <v>0.20609999999999998</v>
      </c>
      <c r="C47" s="1"/>
      <c r="D47" s="1"/>
      <c r="E47" s="1"/>
      <c r="F47" s="1">
        <v>0.74709999999999999</v>
      </c>
      <c r="G47" s="1"/>
      <c r="H47" s="1">
        <v>0.51800000000000002</v>
      </c>
      <c r="I47" s="1"/>
      <c r="J47" s="1">
        <v>0.95509999999999995</v>
      </c>
      <c r="K47" s="1"/>
      <c r="L47" s="1">
        <v>0.23000000000000004</v>
      </c>
      <c r="M47" s="1"/>
      <c r="N47" s="1">
        <v>0.83209999999999995</v>
      </c>
      <c r="O47" s="1"/>
      <c r="P47" s="1">
        <v>-1.4000000000000012E-2</v>
      </c>
      <c r="Q47" s="1"/>
      <c r="R47" s="1">
        <v>0.17</v>
      </c>
      <c r="S47" s="1"/>
    </row>
    <row r="48" spans="1:19" x14ac:dyDescent="0.25">
      <c r="A48" t="s">
        <v>25</v>
      </c>
      <c r="B48" s="1">
        <v>44.235069999999993</v>
      </c>
      <c r="C48" s="1">
        <v>0.17799999999999999</v>
      </c>
      <c r="D48" s="1">
        <v>1.1143699999999996</v>
      </c>
      <c r="E48" s="1">
        <v>1.0659999999999998</v>
      </c>
      <c r="F48" s="1">
        <v>52.041370000000001</v>
      </c>
      <c r="G48" s="1">
        <v>3.0760000000000001</v>
      </c>
      <c r="H48" s="1">
        <v>8.1972799999999992</v>
      </c>
      <c r="I48" s="1">
        <v>3.5887900000000004</v>
      </c>
      <c r="J48" s="1">
        <v>58.182909999999993</v>
      </c>
      <c r="K48" s="1">
        <v>3.9210000000000003</v>
      </c>
      <c r="L48" s="1">
        <v>4.4380699999999997</v>
      </c>
      <c r="M48" s="1">
        <v>5.2491699999999994</v>
      </c>
      <c r="N48" s="1">
        <v>61.886840000000014</v>
      </c>
      <c r="O48" s="1">
        <v>4.7149000000000001</v>
      </c>
      <c r="P48" s="1">
        <v>4.5470699999999997</v>
      </c>
      <c r="Q48" s="1">
        <v>7.0966400000000007</v>
      </c>
      <c r="R48" s="1">
        <v>1.92153</v>
      </c>
      <c r="S48" s="1">
        <v>0.94</v>
      </c>
    </row>
    <row r="49" spans="1:19" x14ac:dyDescent="0.25">
      <c r="A49" t="s">
        <v>26</v>
      </c>
      <c r="B49" s="1">
        <v>110.40575000000001</v>
      </c>
      <c r="C49" s="1">
        <v>11.62215</v>
      </c>
      <c r="D49" s="1">
        <v>155.11061000000004</v>
      </c>
      <c r="E49" s="1">
        <v>8.7153100000000006</v>
      </c>
      <c r="F49" s="1">
        <v>185.64530000000002</v>
      </c>
      <c r="G49" s="1">
        <v>40.20046</v>
      </c>
      <c r="H49" s="1">
        <v>303.12486000000001</v>
      </c>
      <c r="I49" s="1">
        <v>29.617640000000002</v>
      </c>
      <c r="J49" s="1">
        <v>191.24431999999999</v>
      </c>
      <c r="K49" s="1">
        <v>74.433569999999989</v>
      </c>
      <c r="L49" s="1">
        <v>69.07538000000001</v>
      </c>
      <c r="M49" s="1">
        <v>34.501009999999994</v>
      </c>
      <c r="N49" s="1">
        <v>181.29137</v>
      </c>
      <c r="O49" s="1">
        <v>58.349599999999995</v>
      </c>
      <c r="P49" s="1">
        <v>150.94074000000001</v>
      </c>
      <c r="Q49" s="1">
        <v>-7.10297</v>
      </c>
      <c r="R49" s="1">
        <v>53.566769999999998</v>
      </c>
      <c r="S49" s="1">
        <v>-0.25</v>
      </c>
    </row>
    <row r="50" spans="1:19" x14ac:dyDescent="0.25">
      <c r="A50" t="s">
        <v>27</v>
      </c>
      <c r="B50" s="1">
        <v>16.183</v>
      </c>
      <c r="C50" s="1">
        <v>365.08114</v>
      </c>
      <c r="D50" s="1">
        <v>-52.362080000000013</v>
      </c>
      <c r="E50" s="1">
        <v>185.7765</v>
      </c>
      <c r="F50" s="1">
        <v>12.10713</v>
      </c>
      <c r="G50" s="1">
        <v>426.95859999999999</v>
      </c>
      <c r="H50" s="1">
        <v>-296.71308000000005</v>
      </c>
      <c r="I50" s="1">
        <v>69.650440000000003</v>
      </c>
      <c r="J50" s="1">
        <v>94.205709999999996</v>
      </c>
      <c r="K50" s="1">
        <v>561.04888000000005</v>
      </c>
      <c r="L50" s="1">
        <v>-107.06731000000001</v>
      </c>
      <c r="M50" s="1">
        <v>106.81094999999999</v>
      </c>
      <c r="N50" s="1">
        <v>86.409629999999993</v>
      </c>
      <c r="O50" s="1">
        <v>605.29639999999995</v>
      </c>
      <c r="P50" s="1">
        <v>-7.8088799999999994</v>
      </c>
      <c r="Q50" s="1">
        <v>99.355959999999996</v>
      </c>
      <c r="R50" s="1">
        <v>0.47699999999999998</v>
      </c>
      <c r="S50" s="1">
        <v>120.56</v>
      </c>
    </row>
    <row r="51" spans="1:19" x14ac:dyDescent="0.25">
      <c r="A51" t="s">
        <v>28</v>
      </c>
      <c r="B51" s="1">
        <v>778.35213999999996</v>
      </c>
      <c r="C51" s="1">
        <v>71.991010000000003</v>
      </c>
      <c r="D51" s="1">
        <v>-80.71871999999999</v>
      </c>
      <c r="E51" s="1">
        <v>-148.44499999999999</v>
      </c>
      <c r="F51" s="1">
        <v>664.13179000000002</v>
      </c>
      <c r="G51" s="1">
        <v>113.1161</v>
      </c>
      <c r="H51" s="1">
        <v>93.771577359999995</v>
      </c>
      <c r="I51" s="1">
        <v>41.12509</v>
      </c>
      <c r="J51" s="1">
        <v>1132.2518299999999</v>
      </c>
      <c r="K51" s="1">
        <v>114.95610000000001</v>
      </c>
      <c r="L51" s="1">
        <v>-19.058361469999994</v>
      </c>
      <c r="M51" s="1">
        <v>1.462</v>
      </c>
      <c r="N51" s="1">
        <v>1002.2021099999999</v>
      </c>
      <c r="O51" s="1">
        <v>20.99464</v>
      </c>
      <c r="P51" s="1">
        <v>101.83324</v>
      </c>
      <c r="Q51" s="1">
        <v>-90.908999999999992</v>
      </c>
      <c r="R51" s="1">
        <v>78.624189999999999</v>
      </c>
      <c r="S51" s="1">
        <v>-0.16</v>
      </c>
    </row>
    <row r="52" spans="1:19" x14ac:dyDescent="0.25">
      <c r="A52" t="s">
        <v>88</v>
      </c>
      <c r="B52" s="1">
        <v>25.663</v>
      </c>
      <c r="C52" s="1"/>
      <c r="D52" s="1">
        <v>30</v>
      </c>
      <c r="E52" s="1"/>
      <c r="F52" s="1">
        <v>46.298999999999999</v>
      </c>
      <c r="G52" s="1"/>
      <c r="H52" s="1">
        <v>19.423999999999999</v>
      </c>
      <c r="I52" s="1"/>
      <c r="J52" s="1">
        <v>43.753</v>
      </c>
      <c r="K52" s="1">
        <v>2.4E-2</v>
      </c>
      <c r="L52" s="1">
        <v>-4.391</v>
      </c>
      <c r="M52" s="1">
        <v>2.4E-2</v>
      </c>
      <c r="N52" s="1">
        <v>30.754999999999995</v>
      </c>
      <c r="O52" s="1"/>
      <c r="P52" s="1">
        <v>-3.6442000000000005</v>
      </c>
      <c r="Q52" s="1"/>
      <c r="R52" s="1">
        <v>-0.51800000000000002</v>
      </c>
      <c r="S52" s="1"/>
    </row>
    <row r="53" spans="1:19" x14ac:dyDescent="0.25">
      <c r="A53" t="s">
        <v>29</v>
      </c>
      <c r="B53" s="1">
        <v>246.57873999999998</v>
      </c>
      <c r="C53" s="1">
        <v>326.85269</v>
      </c>
      <c r="D53" s="1">
        <v>28.604129999999998</v>
      </c>
      <c r="E53" s="1">
        <v>153.38830000000002</v>
      </c>
      <c r="F53" s="1">
        <v>359.17221000000001</v>
      </c>
      <c r="G53" s="1">
        <v>308.54979000000003</v>
      </c>
      <c r="H53" s="1">
        <v>43.778479999999995</v>
      </c>
      <c r="I53" s="1">
        <v>49.877299999999998</v>
      </c>
      <c r="J53" s="1">
        <v>371.55247000000003</v>
      </c>
      <c r="K53" s="1">
        <v>321.06873000000002</v>
      </c>
      <c r="L53" s="1">
        <v>60.54598</v>
      </c>
      <c r="M53" s="1">
        <v>23.589739999999999</v>
      </c>
      <c r="N53" s="1">
        <v>328.84681</v>
      </c>
      <c r="O53" s="1">
        <v>148.12678</v>
      </c>
      <c r="P53" s="1">
        <v>-4.2890999999999799</v>
      </c>
      <c r="Q53" s="1">
        <v>-96.98354999999998</v>
      </c>
      <c r="R53" s="1">
        <v>43.762920000000001</v>
      </c>
      <c r="S53" s="1">
        <v>2.63</v>
      </c>
    </row>
    <row r="54" spans="1:19" x14ac:dyDescent="0.25">
      <c r="A54" t="s">
        <v>30</v>
      </c>
      <c r="B54" s="1">
        <v>2847.52142</v>
      </c>
      <c r="C54" s="1">
        <v>180.66064</v>
      </c>
      <c r="D54" s="1">
        <v>-252.90429999999995</v>
      </c>
      <c r="E54" s="1">
        <v>20.90053</v>
      </c>
      <c r="F54" s="1">
        <v>3507.3859600000001</v>
      </c>
      <c r="G54" s="1">
        <v>180.77215999999999</v>
      </c>
      <c r="H54" s="1">
        <v>-420.72464999999994</v>
      </c>
      <c r="I54" s="1">
        <v>9.7224799999999973</v>
      </c>
      <c r="J54" s="1">
        <v>9592.3029399999996</v>
      </c>
      <c r="K54" s="1">
        <v>190.68351999999999</v>
      </c>
      <c r="L54" s="1">
        <v>-297.42972439634809</v>
      </c>
      <c r="M54" s="1">
        <v>11.603630000000001</v>
      </c>
      <c r="N54" s="1">
        <v>8620.3587699999989</v>
      </c>
      <c r="O54" s="1">
        <v>149.70445000000001</v>
      </c>
      <c r="P54" s="1">
        <v>-634.06017999999995</v>
      </c>
      <c r="Q54" s="1">
        <v>5.2767476355223355</v>
      </c>
      <c r="R54" s="1">
        <v>157.39231000000004</v>
      </c>
      <c r="S54" s="1">
        <v>-3.1</v>
      </c>
    </row>
    <row r="55" spans="1:19" x14ac:dyDescent="0.25">
      <c r="A55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>
        <v>0.5</v>
      </c>
      <c r="R55" s="1"/>
      <c r="S55" s="1"/>
    </row>
    <row r="56" spans="1:19" x14ac:dyDescent="0.25">
      <c r="A56" t="s">
        <v>210</v>
      </c>
      <c r="B56" s="1">
        <v>3.0000000000000002E-2</v>
      </c>
      <c r="C56" s="1"/>
      <c r="D56" s="1">
        <v>2.9000000000000001E-2</v>
      </c>
      <c r="E56" s="1"/>
      <c r="F56" s="1">
        <v>0.17100000000000001</v>
      </c>
      <c r="G56" s="1"/>
      <c r="H56" s="1">
        <v>0.53100000000000003</v>
      </c>
      <c r="I56" s="1"/>
      <c r="J56" s="1"/>
      <c r="K56" s="1"/>
      <c r="L56" s="1">
        <v>-0.17</v>
      </c>
      <c r="M56" s="1"/>
      <c r="N56" s="1"/>
      <c r="O56" s="1"/>
      <c r="P56" s="1"/>
      <c r="Q56" s="1"/>
      <c r="R56" s="1"/>
      <c r="S56" s="1"/>
    </row>
    <row r="57" spans="1:19" x14ac:dyDescent="0.25">
      <c r="A57" t="s">
        <v>132</v>
      </c>
      <c r="B57" s="1">
        <v>15.058</v>
      </c>
      <c r="C57" s="1"/>
      <c r="D57" s="1">
        <v>2.1199999999999997</v>
      </c>
      <c r="E57" s="1"/>
      <c r="F57" s="1">
        <v>8.9669999999999987</v>
      </c>
      <c r="G57" s="1"/>
      <c r="H57" s="1">
        <v>-8.1806200000000011</v>
      </c>
      <c r="I57" s="1"/>
      <c r="J57" s="1">
        <v>7.8529300000000006</v>
      </c>
      <c r="K57" s="1"/>
      <c r="L57" s="1">
        <v>-0.20907000000000009</v>
      </c>
      <c r="M57" s="1"/>
      <c r="N57" s="1">
        <v>12.555899999999999</v>
      </c>
      <c r="O57" s="1"/>
      <c r="P57" s="1">
        <v>5.4209700000000005</v>
      </c>
      <c r="Q57" s="1"/>
      <c r="R57" s="1">
        <v>0.35400000000000004</v>
      </c>
      <c r="S57" s="1"/>
    </row>
    <row r="58" spans="1:19" x14ac:dyDescent="0.25">
      <c r="A58" t="s">
        <v>133</v>
      </c>
      <c r="B58" s="1"/>
      <c r="C58" s="1"/>
      <c r="D58" s="1">
        <v>-11.216999999999999</v>
      </c>
      <c r="E58" s="1"/>
      <c r="F58" s="1"/>
      <c r="G58" s="1"/>
      <c r="H58" s="1">
        <v>-1.246</v>
      </c>
      <c r="I58" s="1"/>
      <c r="J58" s="1"/>
      <c r="K58" s="1"/>
      <c r="L58" s="1">
        <v>-0.14299999999999999</v>
      </c>
      <c r="M58" s="1"/>
      <c r="N58" s="1"/>
      <c r="O58" s="1"/>
      <c r="P58" s="1">
        <v>6.4000000000000001E-2</v>
      </c>
      <c r="Q58" s="1"/>
      <c r="R58" s="1"/>
      <c r="S58" s="1"/>
    </row>
    <row r="59" spans="1:19" x14ac:dyDescent="0.25">
      <c r="A59" t="s">
        <v>32</v>
      </c>
      <c r="B59" s="1">
        <v>4.6428099999999999</v>
      </c>
      <c r="C59" s="1">
        <v>71.906729999999996</v>
      </c>
      <c r="D59" s="1">
        <v>2.7212100000000001</v>
      </c>
      <c r="E59" s="1">
        <v>30.318999999999999</v>
      </c>
      <c r="F59" s="1">
        <v>8.7880299999999991</v>
      </c>
      <c r="G59" s="1">
        <v>72.842730000000003</v>
      </c>
      <c r="H59" s="1">
        <v>2.48671</v>
      </c>
      <c r="I59" s="1">
        <v>1.12263</v>
      </c>
      <c r="J59" s="1">
        <v>10.421209999999999</v>
      </c>
      <c r="K59" s="1">
        <v>95.651590000000013</v>
      </c>
      <c r="L59" s="1">
        <v>5.9365899999999998</v>
      </c>
      <c r="M59" s="1">
        <v>0.78300999999999998</v>
      </c>
      <c r="N59" s="1">
        <v>16.27129</v>
      </c>
      <c r="O59" s="1">
        <v>87.169420000000002</v>
      </c>
      <c r="P59" s="1">
        <v>10.60413</v>
      </c>
      <c r="Q59" s="1">
        <v>3.8104999999999998</v>
      </c>
      <c r="R59" s="1">
        <v>0.11604000000000014</v>
      </c>
      <c r="S59" s="1">
        <v>2.8499999999999996</v>
      </c>
    </row>
    <row r="60" spans="1:19" x14ac:dyDescent="0.25">
      <c r="A60" t="s">
        <v>134</v>
      </c>
      <c r="B60" s="1">
        <v>2.7000000000000001E-3</v>
      </c>
      <c r="C60" s="1"/>
      <c r="D60" s="1"/>
      <c r="E60" s="1"/>
      <c r="F60" s="1">
        <v>2.7000000000000001E-3</v>
      </c>
      <c r="G60" s="1"/>
      <c r="H60" s="1"/>
      <c r="I60" s="1"/>
      <c r="J60" s="1">
        <v>2.7000000000000001E-3</v>
      </c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t="s">
        <v>33</v>
      </c>
      <c r="B61" s="1">
        <v>47.189120000000003</v>
      </c>
      <c r="C61" s="1"/>
      <c r="D61" s="1">
        <v>6.4209000000000005</v>
      </c>
      <c r="E61" s="1"/>
      <c r="F61" s="1">
        <v>51.396099999999997</v>
      </c>
      <c r="G61" s="1"/>
      <c r="H61" s="1">
        <v>-96.364649999999997</v>
      </c>
      <c r="I61" s="1"/>
      <c r="J61" s="1">
        <v>52.314790000000002</v>
      </c>
      <c r="K61" s="1"/>
      <c r="L61" s="1">
        <v>1.5868999999999982</v>
      </c>
      <c r="M61" s="1"/>
      <c r="N61" s="1">
        <v>52.711759999999998</v>
      </c>
      <c r="O61" s="1"/>
      <c r="P61" s="1">
        <v>77.700100000000006</v>
      </c>
      <c r="Q61" s="1"/>
      <c r="R61" s="1">
        <v>-4.0789999999999997</v>
      </c>
      <c r="S61" s="1"/>
    </row>
    <row r="62" spans="1:19" x14ac:dyDescent="0.25">
      <c r="A62" t="s">
        <v>92</v>
      </c>
      <c r="B62" s="1">
        <v>5.1540099999999995</v>
      </c>
      <c r="C62" s="1">
        <v>3.3240799999999999</v>
      </c>
      <c r="D62" s="1">
        <v>-1.0775899999999998</v>
      </c>
      <c r="E62" s="1">
        <v>-0.21229999999999999</v>
      </c>
      <c r="F62" s="1">
        <v>7.2429500000000004</v>
      </c>
      <c r="G62" s="1">
        <v>3.9004799999999999</v>
      </c>
      <c r="H62" s="1">
        <v>2.6359599999999999</v>
      </c>
      <c r="I62" s="1">
        <v>0.22870000000000001</v>
      </c>
      <c r="J62" s="1">
        <v>12.964400000000001</v>
      </c>
      <c r="K62" s="1">
        <v>3.6800799999999998</v>
      </c>
      <c r="L62" s="1">
        <v>5.7961599999999995</v>
      </c>
      <c r="M62" s="1">
        <v>2.0425999999999997</v>
      </c>
      <c r="N62" s="1">
        <v>12.610530000000001</v>
      </c>
      <c r="O62" s="1">
        <v>2.9178299999999999</v>
      </c>
      <c r="P62" s="1">
        <v>0.97842999999999991</v>
      </c>
      <c r="Q62" s="1"/>
      <c r="R62" s="1">
        <v>-4.8991199999999999</v>
      </c>
      <c r="S62" s="1"/>
    </row>
    <row r="63" spans="1:19" x14ac:dyDescent="0.25">
      <c r="A63" t="s">
        <v>34</v>
      </c>
      <c r="B63" s="1">
        <v>181.3964</v>
      </c>
      <c r="C63" s="1"/>
      <c r="D63" s="1">
        <v>-6.0707299999999993</v>
      </c>
      <c r="E63" s="1"/>
      <c r="F63" s="1">
        <v>183.98840000000001</v>
      </c>
      <c r="G63" s="1">
        <v>500</v>
      </c>
      <c r="H63" s="1">
        <v>13.756500000000003</v>
      </c>
      <c r="I63" s="1"/>
      <c r="J63" s="1">
        <v>195.91683</v>
      </c>
      <c r="K63" s="1">
        <v>500</v>
      </c>
      <c r="L63" s="1">
        <v>-27.85726</v>
      </c>
      <c r="M63" s="1"/>
      <c r="N63" s="1">
        <v>203.87756999999999</v>
      </c>
      <c r="O63" s="1">
        <v>500</v>
      </c>
      <c r="P63" s="1">
        <v>-39.698759999999993</v>
      </c>
      <c r="Q63" s="1"/>
      <c r="R63" s="1">
        <v>-8.5191300000000005</v>
      </c>
      <c r="S63" s="1"/>
    </row>
    <row r="64" spans="1:19" x14ac:dyDescent="0.25">
      <c r="A64" t="s">
        <v>35</v>
      </c>
      <c r="B64" s="1">
        <v>648.6557499999999</v>
      </c>
      <c r="C64" s="1">
        <v>843.47500000000002</v>
      </c>
      <c r="D64" s="1">
        <v>171.45803000000001</v>
      </c>
      <c r="E64" s="1">
        <v>-0.25800000000000001</v>
      </c>
      <c r="F64" s="1">
        <v>1843.6992300000002</v>
      </c>
      <c r="G64" s="1">
        <v>1200.0509999999999</v>
      </c>
      <c r="H64" s="1">
        <v>87.558690000000013</v>
      </c>
      <c r="I64" s="1">
        <v>0.59800000000000009</v>
      </c>
      <c r="J64" s="1">
        <v>2566.2923999999998</v>
      </c>
      <c r="K64" s="1">
        <v>1662.6365900000003</v>
      </c>
      <c r="L64" s="1">
        <v>175.08004</v>
      </c>
      <c r="M64" s="1">
        <v>127.78259000000001</v>
      </c>
      <c r="N64" s="1">
        <v>1611.6648399999999</v>
      </c>
      <c r="O64" s="1">
        <v>512.70504000000005</v>
      </c>
      <c r="P64" s="1">
        <v>-1163.2363699999999</v>
      </c>
      <c r="Q64" s="1">
        <v>-185.70417</v>
      </c>
      <c r="R64" s="1">
        <v>-15.720649999999992</v>
      </c>
      <c r="S64" s="1">
        <v>0.1</v>
      </c>
    </row>
    <row r="65" spans="1:19" x14ac:dyDescent="0.25">
      <c r="A65" t="s">
        <v>93</v>
      </c>
      <c r="B65" s="1">
        <v>12.470899999999999</v>
      </c>
      <c r="C65" s="1">
        <v>4.7619999999999996</v>
      </c>
      <c r="D65" s="1">
        <v>-0.36009999999999998</v>
      </c>
      <c r="E65" s="1">
        <v>2.4000000000000007E-2</v>
      </c>
      <c r="F65" s="1">
        <v>12.546600000000002</v>
      </c>
      <c r="G65" s="1">
        <v>4.7690000000000001</v>
      </c>
      <c r="H65" s="1">
        <v>0.35439999999999999</v>
      </c>
      <c r="I65" s="1">
        <v>1.2155</v>
      </c>
      <c r="J65" s="1">
        <v>10.422000000000001</v>
      </c>
      <c r="K65" s="1">
        <v>19.738499999999998</v>
      </c>
      <c r="L65" s="1">
        <v>-3.6845000000000003</v>
      </c>
      <c r="M65" s="1">
        <v>15.3925</v>
      </c>
      <c r="N65" s="1"/>
      <c r="O65" s="1">
        <v>18.457999999999998</v>
      </c>
      <c r="P65" s="1">
        <v>-6.8529999999999998</v>
      </c>
      <c r="Q65" s="1">
        <v>-6.1499999999999944E-2</v>
      </c>
      <c r="R65" s="1"/>
      <c r="S65" s="1">
        <v>0.28000000000000003</v>
      </c>
    </row>
    <row r="66" spans="1:19" x14ac:dyDescent="0.25">
      <c r="A66" t="s">
        <v>94</v>
      </c>
      <c r="B66" s="1">
        <v>61.090949999999992</v>
      </c>
      <c r="C66" s="1"/>
      <c r="D66" s="1">
        <v>-2.18872</v>
      </c>
      <c r="E66" s="1">
        <v>-0.15</v>
      </c>
      <c r="F66" s="1">
        <v>78.527550000000005</v>
      </c>
      <c r="G66" s="1"/>
      <c r="H66" s="1">
        <v>-110.09898000000001</v>
      </c>
      <c r="I66" s="1"/>
      <c r="J66" s="1">
        <v>78.723779999999991</v>
      </c>
      <c r="K66" s="1"/>
      <c r="L66" s="1">
        <v>-497.50331999999997</v>
      </c>
      <c r="M66" s="1">
        <v>0.61082999999999998</v>
      </c>
      <c r="N66" s="1">
        <v>82.098200000000006</v>
      </c>
      <c r="O66" s="1"/>
      <c r="P66" s="1">
        <v>2.9358900000000006</v>
      </c>
      <c r="Q66" s="1"/>
      <c r="R66" s="1">
        <v>9.1551999999999989</v>
      </c>
      <c r="S66" s="1">
        <v>0.05</v>
      </c>
    </row>
    <row r="67" spans="1:19" x14ac:dyDescent="0.25">
      <c r="A67" t="s">
        <v>95</v>
      </c>
      <c r="B67" s="1">
        <v>3.2698</v>
      </c>
      <c r="C67" s="1"/>
      <c r="D67" s="1">
        <v>-0.42000000000000171</v>
      </c>
      <c r="E67" s="1">
        <v>1.1102230246251565E-16</v>
      </c>
      <c r="F67" s="1">
        <v>2.0665</v>
      </c>
      <c r="G67" s="1">
        <v>0.22800000000000001</v>
      </c>
      <c r="H67" s="1">
        <v>-1.6354400000000009</v>
      </c>
      <c r="I67" s="1">
        <v>0.22800000000000004</v>
      </c>
      <c r="J67" s="1">
        <v>9.876479999999999</v>
      </c>
      <c r="K67" s="1"/>
      <c r="L67" s="1">
        <v>6.701430000000002</v>
      </c>
      <c r="M67" s="1">
        <v>-0.22799999999999995</v>
      </c>
      <c r="N67" s="1">
        <v>22.980510000000002</v>
      </c>
      <c r="O67" s="1"/>
      <c r="P67" s="1">
        <v>11.596160000000001</v>
      </c>
      <c r="Q67" s="1">
        <v>-0.32300000000000001</v>
      </c>
      <c r="R67" s="1">
        <v>22.197689999999998</v>
      </c>
      <c r="S67" s="1">
        <v>0.18</v>
      </c>
    </row>
    <row r="68" spans="1:19" x14ac:dyDescent="0.25">
      <c r="A68" t="s">
        <v>135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>
        <v>0.214</v>
      </c>
      <c r="N68" s="1"/>
      <c r="O68" s="1"/>
      <c r="P68" s="1"/>
      <c r="Q68" s="1"/>
      <c r="R68" s="1"/>
      <c r="S68" s="1"/>
    </row>
    <row r="69" spans="1:19" x14ac:dyDescent="0.25">
      <c r="A69" t="s">
        <v>96</v>
      </c>
      <c r="B69" s="1">
        <v>-4.1972200000000006</v>
      </c>
      <c r="C69" s="1">
        <v>88.06450000000001</v>
      </c>
      <c r="D69" s="1">
        <v>-3.7086999999999999</v>
      </c>
      <c r="E69" s="1">
        <v>-6.2589999999999995</v>
      </c>
      <c r="F69" s="1">
        <v>0.95038000000000022</v>
      </c>
      <c r="G69" s="1">
        <v>77.428000000000011</v>
      </c>
      <c r="H69" s="1">
        <v>-7.6740000000000003E-2</v>
      </c>
      <c r="I69" s="1">
        <v>-10.637</v>
      </c>
      <c r="J69" s="1">
        <v>1.0639000000000001</v>
      </c>
      <c r="K69" s="1">
        <v>71.365000000000009</v>
      </c>
      <c r="L69" s="1">
        <v>2.7200000000000002E-3</v>
      </c>
      <c r="M69" s="1">
        <v>-6.0630000000000006</v>
      </c>
      <c r="N69" s="1">
        <v>2.0699999999999934E-2</v>
      </c>
      <c r="O69" s="1">
        <v>68.093000000000004</v>
      </c>
      <c r="P69" s="1">
        <v>2.1510000000000005E-2</v>
      </c>
      <c r="Q69" s="1">
        <v>-3.2709999999999999</v>
      </c>
      <c r="R69" s="1">
        <v>-3.3300000000000003E-2</v>
      </c>
      <c r="S69" s="1">
        <v>-4.5199999999999996</v>
      </c>
    </row>
    <row r="70" spans="1:19" x14ac:dyDescent="0.25">
      <c r="A70" t="s">
        <v>97</v>
      </c>
      <c r="B70" s="1"/>
      <c r="C70" s="1"/>
      <c r="D70" s="1"/>
      <c r="E70" s="1"/>
      <c r="F70" s="1"/>
      <c r="G70" s="1"/>
      <c r="H70" s="1"/>
      <c r="I70" s="1"/>
      <c r="J70" s="1"/>
      <c r="K70" s="1">
        <v>8.0000000000000002E-3</v>
      </c>
      <c r="L70" s="1"/>
      <c r="M70" s="1">
        <v>8.0000000000000002E-3</v>
      </c>
      <c r="N70" s="1"/>
      <c r="O70" s="1"/>
      <c r="P70" s="1"/>
      <c r="Q70" s="1">
        <v>-8.0000000000000002E-3</v>
      </c>
      <c r="R70" s="1"/>
      <c r="S70" s="1"/>
    </row>
    <row r="71" spans="1:19" x14ac:dyDescent="0.25">
      <c r="A71" t="s">
        <v>98</v>
      </c>
      <c r="B71" s="1">
        <v>12.886290000000001</v>
      </c>
      <c r="C71" s="1">
        <v>0.13600000000000001</v>
      </c>
      <c r="D71" s="1">
        <v>0.97122000000000008</v>
      </c>
      <c r="E71" s="1"/>
      <c r="F71" s="1">
        <v>9.9114199999999997</v>
      </c>
      <c r="G71" s="1">
        <v>0.13600000000000001</v>
      </c>
      <c r="H71" s="1">
        <v>0.11810000000000007</v>
      </c>
      <c r="I71" s="1"/>
      <c r="J71" s="1">
        <v>9.9359999999999999</v>
      </c>
      <c r="K71" s="1">
        <v>0.13600000000000001</v>
      </c>
      <c r="L71" s="1">
        <v>0.21531000000000003</v>
      </c>
      <c r="M71" s="1"/>
      <c r="N71" s="1">
        <v>9.3758099999999995</v>
      </c>
      <c r="O71" s="1">
        <v>0.13600000000000001</v>
      </c>
      <c r="P71" s="1">
        <v>0.11819999999999999</v>
      </c>
      <c r="Q71" s="1"/>
      <c r="R71" s="1">
        <v>-0.2248</v>
      </c>
      <c r="S71" s="1"/>
    </row>
    <row r="72" spans="1:19" x14ac:dyDescent="0.25">
      <c r="A72" t="s">
        <v>36</v>
      </c>
      <c r="B72" s="1"/>
      <c r="C72" s="1"/>
      <c r="D72" s="1"/>
      <c r="E72" s="1">
        <v>-1.9019999999999999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t="s">
        <v>136</v>
      </c>
      <c r="B73" s="1">
        <v>0.14000000000000001</v>
      </c>
      <c r="C73" s="1">
        <v>2.742</v>
      </c>
      <c r="D73" s="1"/>
      <c r="E73" s="1">
        <v>3.1912400000000001</v>
      </c>
      <c r="F73" s="1">
        <v>0.13900000000000001</v>
      </c>
      <c r="G73" s="1">
        <v>5.5570000000000004</v>
      </c>
      <c r="H73" s="1"/>
      <c r="I73" s="1">
        <v>4.21007</v>
      </c>
      <c r="J73" s="1">
        <v>0.13900000000000001</v>
      </c>
      <c r="K73" s="1">
        <v>5.657</v>
      </c>
      <c r="L73" s="1">
        <v>1.2E-2</v>
      </c>
      <c r="M73" s="1">
        <v>7.5555599999999998</v>
      </c>
      <c r="N73" s="1">
        <v>0.13900000000000001</v>
      </c>
      <c r="O73" s="1">
        <v>5.6547499999999999</v>
      </c>
      <c r="P73" s="1">
        <v>-3.8E-3</v>
      </c>
      <c r="Q73" s="1">
        <v>1.3317600000000001</v>
      </c>
      <c r="R73" s="1"/>
      <c r="S73" s="1">
        <v>0.39</v>
      </c>
    </row>
    <row r="74" spans="1:19" x14ac:dyDescent="0.25">
      <c r="A74" t="s">
        <v>100</v>
      </c>
      <c r="B74" s="1"/>
      <c r="C74" s="1">
        <v>0.216</v>
      </c>
      <c r="D74" s="1"/>
      <c r="E74" s="1"/>
      <c r="F74" s="1"/>
      <c r="G74" s="1">
        <v>0.216</v>
      </c>
      <c r="H74" s="1"/>
      <c r="I74" s="1"/>
      <c r="J74" s="1"/>
      <c r="K74" s="1">
        <v>0.216</v>
      </c>
      <c r="L74" s="1"/>
      <c r="M74" s="1"/>
      <c r="N74" s="1"/>
      <c r="O74" s="1">
        <v>0.216</v>
      </c>
      <c r="P74" s="1"/>
      <c r="Q74" s="1"/>
      <c r="R74" s="1"/>
      <c r="S74" s="1"/>
    </row>
    <row r="75" spans="1:19" x14ac:dyDescent="0.25">
      <c r="A75" t="s">
        <v>37</v>
      </c>
      <c r="B75" s="1">
        <v>61100.701766089827</v>
      </c>
      <c r="C75" s="1">
        <v>14637.016799999999</v>
      </c>
      <c r="D75" s="1">
        <v>3510.5588970676063</v>
      </c>
      <c r="E75" s="1">
        <v>635.35469999999998</v>
      </c>
      <c r="F75" s="1">
        <v>68995.156003621669</v>
      </c>
      <c r="G75" s="1">
        <v>18416.566658759999</v>
      </c>
      <c r="H75" s="1">
        <v>7996.7896600000004</v>
      </c>
      <c r="I75" s="1">
        <v>1865.5311910416526</v>
      </c>
      <c r="J75" s="1">
        <v>70375.261469999998</v>
      </c>
      <c r="K75" s="1">
        <v>19237.496480000002</v>
      </c>
      <c r="L75" s="1">
        <v>1080.4480187664094</v>
      </c>
      <c r="M75" s="1">
        <v>2058.1444000000001</v>
      </c>
      <c r="N75" s="1">
        <v>67731.188134455995</v>
      </c>
      <c r="O75" s="1">
        <v>15514.193450000001</v>
      </c>
      <c r="P75" s="1">
        <v>-2279.2915955439876</v>
      </c>
      <c r="Q75" s="1">
        <v>-3975.8903800000003</v>
      </c>
      <c r="R75" s="1">
        <v>-50.922210413649964</v>
      </c>
      <c r="S75" s="1">
        <v>-76.53</v>
      </c>
    </row>
    <row r="76" spans="1:19" x14ac:dyDescent="0.25">
      <c r="A76" t="s">
        <v>38</v>
      </c>
      <c r="B76" s="1">
        <v>4.2847999999999997</v>
      </c>
      <c r="C76" s="1"/>
      <c r="D76" s="1">
        <v>-3.7307300000000003</v>
      </c>
      <c r="E76" s="1">
        <v>-3.0000000000000001E-3</v>
      </c>
      <c r="F76" s="1">
        <v>6.3970000000000002</v>
      </c>
      <c r="G76" s="1"/>
      <c r="H76" s="1">
        <v>1.4001999999999999</v>
      </c>
      <c r="I76" s="1">
        <v>0</v>
      </c>
      <c r="J76" s="1">
        <v>5.1765399999999993</v>
      </c>
      <c r="K76" s="1"/>
      <c r="L76" s="1">
        <v>0.30584000000000011</v>
      </c>
      <c r="M76" s="1"/>
      <c r="N76" s="1">
        <v>5.55</v>
      </c>
      <c r="O76" s="1"/>
      <c r="P76" s="1">
        <v>0.69967999999999986</v>
      </c>
      <c r="Q76" s="1"/>
      <c r="R76" s="1">
        <v>9.5000000000000001E-2</v>
      </c>
      <c r="S76" s="1"/>
    </row>
    <row r="77" spans="1:19" x14ac:dyDescent="0.25">
      <c r="A77" t="s">
        <v>39</v>
      </c>
      <c r="B77" s="1">
        <v>0.72</v>
      </c>
      <c r="C77" s="1"/>
      <c r="D77" s="1"/>
      <c r="E77" s="1"/>
      <c r="F77" s="1">
        <v>0.72</v>
      </c>
      <c r="G77" s="1"/>
      <c r="H77" s="1"/>
      <c r="I77" s="1"/>
      <c r="J77" s="1">
        <v>0.72</v>
      </c>
      <c r="K77" s="1"/>
      <c r="L77" s="1"/>
      <c r="M77" s="1"/>
      <c r="N77" s="1">
        <v>0.72</v>
      </c>
      <c r="O77" s="1"/>
      <c r="P77" s="1"/>
      <c r="Q77" s="1"/>
      <c r="R77" s="1"/>
      <c r="S77" s="1"/>
    </row>
    <row r="78" spans="1:19" x14ac:dyDescent="0.25">
      <c r="A78" t="s">
        <v>40</v>
      </c>
      <c r="B78" s="1">
        <v>784.08456000000012</v>
      </c>
      <c r="C78" s="1">
        <v>373.01478999999995</v>
      </c>
      <c r="D78" s="1">
        <v>-408.26054999999997</v>
      </c>
      <c r="E78" s="1">
        <v>-115.09203000000005</v>
      </c>
      <c r="F78" s="1">
        <v>921.72658000000013</v>
      </c>
      <c r="G78" s="1">
        <v>781.27760000000001</v>
      </c>
      <c r="H78" s="1">
        <v>48.818439999999995</v>
      </c>
      <c r="I78" s="1">
        <v>404.28982000000002</v>
      </c>
      <c r="J78" s="1">
        <v>799.44821999999999</v>
      </c>
      <c r="K78" s="1">
        <v>937.98828000000003</v>
      </c>
      <c r="L78" s="1">
        <v>126.21473</v>
      </c>
      <c r="M78" s="1">
        <v>124.90886</v>
      </c>
      <c r="N78" s="1">
        <v>724.93390999999997</v>
      </c>
      <c r="O78" s="1">
        <v>358.89761999999996</v>
      </c>
      <c r="P78" s="1">
        <v>96.175319999999999</v>
      </c>
      <c r="Q78" s="1">
        <v>-118.61542000000001</v>
      </c>
      <c r="R78" s="1">
        <v>-37.260730000000002</v>
      </c>
      <c r="S78" s="1">
        <v>-57.68</v>
      </c>
    </row>
    <row r="79" spans="1:19" x14ac:dyDescent="0.25">
      <c r="A79" t="s">
        <v>102</v>
      </c>
      <c r="B79" s="1">
        <v>7.2873999999999999</v>
      </c>
      <c r="C79" s="1"/>
      <c r="D79" s="1">
        <v>0.187</v>
      </c>
      <c r="E79" s="1"/>
      <c r="F79" s="1">
        <v>7.0591800000000005</v>
      </c>
      <c r="G79" s="1"/>
      <c r="H79" s="1">
        <v>-0.215</v>
      </c>
      <c r="I79" s="1"/>
      <c r="J79" s="1">
        <v>7.1121800000000004</v>
      </c>
      <c r="K79" s="1"/>
      <c r="L79" s="1"/>
      <c r="M79" s="1"/>
      <c r="N79" s="1"/>
      <c r="O79" s="1"/>
      <c r="P79" s="1">
        <v>-1.8000000000000001E-4</v>
      </c>
      <c r="Q79" s="1"/>
      <c r="R79" s="1"/>
      <c r="S79" s="1"/>
    </row>
    <row r="80" spans="1:19" x14ac:dyDescent="0.25">
      <c r="A80" t="s">
        <v>103</v>
      </c>
      <c r="B80" s="1">
        <v>39.157500000000006</v>
      </c>
      <c r="C80" s="1">
        <v>14.733840000000001</v>
      </c>
      <c r="D80" s="1">
        <v>0.98280000000000012</v>
      </c>
      <c r="E80" s="1">
        <v>30.008219999999998</v>
      </c>
      <c r="F80" s="1">
        <v>31.212499999999999</v>
      </c>
      <c r="G80" s="1">
        <v>70.001999999999995</v>
      </c>
      <c r="H80" s="1">
        <v>-6.27</v>
      </c>
      <c r="I80" s="1">
        <v>55</v>
      </c>
      <c r="J80" s="1">
        <v>29.258000000000003</v>
      </c>
      <c r="K80" s="1">
        <v>70.045000000000002</v>
      </c>
      <c r="L80" s="1">
        <v>-4.4499999999999993</v>
      </c>
      <c r="M80" s="1"/>
      <c r="N80" s="1">
        <v>26.875</v>
      </c>
      <c r="O80" s="1">
        <v>62.962609999999998</v>
      </c>
      <c r="P80" s="1">
        <v>-1.899</v>
      </c>
      <c r="Q80" s="1">
        <v>0.69286999999999999</v>
      </c>
      <c r="R80" s="1">
        <v>-0.33400000000000002</v>
      </c>
      <c r="S80" s="1">
        <v>0.19</v>
      </c>
    </row>
    <row r="81" spans="1:19" x14ac:dyDescent="0.25">
      <c r="A81" t="s">
        <v>104</v>
      </c>
      <c r="B81" s="1">
        <v>15.512</v>
      </c>
      <c r="C81" s="1"/>
      <c r="D81" s="1">
        <v>0.90299999999999991</v>
      </c>
      <c r="E81" s="1"/>
      <c r="F81" s="1">
        <v>14.606</v>
      </c>
      <c r="G81" s="1"/>
      <c r="H81" s="1">
        <v>-0.90334999999999988</v>
      </c>
      <c r="I81" s="1"/>
      <c r="J81" s="1">
        <v>13.338999999999999</v>
      </c>
      <c r="K81" s="1">
        <v>0.02</v>
      </c>
      <c r="L81" s="1">
        <v>-1.427</v>
      </c>
      <c r="M81" s="1">
        <v>1.999999999999999E-2</v>
      </c>
      <c r="N81" s="1">
        <v>11.565999999999999</v>
      </c>
      <c r="O81" s="1"/>
      <c r="P81" s="1">
        <v>-0.69399999999999995</v>
      </c>
      <c r="Q81" s="1"/>
      <c r="R81" s="1">
        <v>-8.2000000000000003E-2</v>
      </c>
      <c r="S81" s="1"/>
    </row>
    <row r="82" spans="1:19" x14ac:dyDescent="0.25">
      <c r="A82" t="s">
        <v>41</v>
      </c>
      <c r="B82" s="1">
        <v>38.936540000000001</v>
      </c>
      <c r="C82" s="1"/>
      <c r="D82" s="1">
        <v>-19.413139999999999</v>
      </c>
      <c r="E82" s="1"/>
      <c r="F82" s="1">
        <v>20.338799999999999</v>
      </c>
      <c r="G82" s="1"/>
      <c r="H82" s="1">
        <v>-2.6201600000000012</v>
      </c>
      <c r="I82" s="1"/>
      <c r="J82" s="1">
        <v>11.4285</v>
      </c>
      <c r="K82" s="1"/>
      <c r="L82" s="1">
        <v>35.97945</v>
      </c>
      <c r="M82" s="1"/>
      <c r="N82" s="1">
        <v>36.530019999999993</v>
      </c>
      <c r="O82" s="1">
        <v>11.35</v>
      </c>
      <c r="P82" s="1">
        <v>110.24046</v>
      </c>
      <c r="Q82" s="1"/>
      <c r="R82" s="1">
        <v>41.550719999999998</v>
      </c>
      <c r="S82" s="1"/>
    </row>
    <row r="83" spans="1:19" x14ac:dyDescent="0.25">
      <c r="A83" t="s">
        <v>42</v>
      </c>
      <c r="B83" s="1">
        <v>11.015979999999999</v>
      </c>
      <c r="C83" s="1">
        <v>0.89470000000000005</v>
      </c>
      <c r="D83" s="1">
        <v>-16.168430000000004</v>
      </c>
      <c r="E83" s="1">
        <v>0.12</v>
      </c>
      <c r="F83" s="1">
        <v>67.5535</v>
      </c>
      <c r="G83" s="1">
        <v>0.90519000000000005</v>
      </c>
      <c r="H83" s="1">
        <v>-1.3443300000000029</v>
      </c>
      <c r="I83" s="1">
        <v>3.7500000000000006E-2</v>
      </c>
      <c r="J83" s="1">
        <v>69.655500000000004</v>
      </c>
      <c r="K83" s="1">
        <v>8.0800000000000004E-3</v>
      </c>
      <c r="L83" s="1">
        <v>-0.29436000000000018</v>
      </c>
      <c r="M83" s="1">
        <v>-0.15681999999999999</v>
      </c>
      <c r="N83" s="1">
        <v>82.619250000000008</v>
      </c>
      <c r="O83" s="1">
        <v>0.18540999999999999</v>
      </c>
      <c r="P83" s="1">
        <v>-1.6387099999999992</v>
      </c>
      <c r="Q83" s="1">
        <v>0.18679000000000001</v>
      </c>
      <c r="R83" s="1">
        <v>-5.3228000000000009</v>
      </c>
      <c r="S83" s="1">
        <v>-0.17</v>
      </c>
    </row>
    <row r="84" spans="1:19" x14ac:dyDescent="0.25">
      <c r="A84" t="s">
        <v>137</v>
      </c>
      <c r="B84" s="1">
        <v>3.5172200000000005</v>
      </c>
      <c r="C84" s="1"/>
      <c r="D84" s="1">
        <v>1.2389999999999999</v>
      </c>
      <c r="E84" s="1"/>
      <c r="F84" s="1">
        <v>3.53226</v>
      </c>
      <c r="G84" s="1"/>
      <c r="H84" s="1">
        <v>0.90300000000000002</v>
      </c>
      <c r="I84" s="1"/>
      <c r="J84" s="1">
        <v>23.65314</v>
      </c>
      <c r="K84" s="1"/>
      <c r="L84" s="1">
        <v>1.1320000000000001</v>
      </c>
      <c r="M84" s="1"/>
      <c r="N84" s="1">
        <v>21.017810000000001</v>
      </c>
      <c r="O84" s="1"/>
      <c r="P84" s="1">
        <v>0.73137000000000008</v>
      </c>
      <c r="Q84" s="1"/>
      <c r="R84" s="1">
        <v>0.19342000000000001</v>
      </c>
      <c r="S84" s="1"/>
    </row>
    <row r="85" spans="1:19" x14ac:dyDescent="0.25">
      <c r="A85" t="s">
        <v>108</v>
      </c>
      <c r="B85" s="1">
        <v>1513.8069599999999</v>
      </c>
      <c r="C85" s="1">
        <v>0.30399999999999999</v>
      </c>
      <c r="D85" s="1">
        <v>-48.182620000000014</v>
      </c>
      <c r="E85" s="1">
        <v>-3.63564</v>
      </c>
      <c r="F85" s="1">
        <v>1394.5517199999999</v>
      </c>
      <c r="G85" s="1">
        <v>0.38</v>
      </c>
      <c r="H85" s="1">
        <v>16.936439999999994</v>
      </c>
      <c r="I85" s="1">
        <v>7.5999999999999984E-2</v>
      </c>
      <c r="J85" s="1">
        <v>1434.13616</v>
      </c>
      <c r="K85" s="1">
        <v>0.157</v>
      </c>
      <c r="L85" s="1">
        <v>-95.884070000000008</v>
      </c>
      <c r="M85" s="1">
        <v>-57.676000000000002</v>
      </c>
      <c r="N85" s="1">
        <v>1343.1154700000002</v>
      </c>
      <c r="O85" s="1">
        <v>6.7000000000000004E-2</v>
      </c>
      <c r="P85" s="1">
        <v>85.226590000000016</v>
      </c>
      <c r="Q85" s="1">
        <v>-0.59</v>
      </c>
      <c r="R85" s="1">
        <v>49.374570000000006</v>
      </c>
      <c r="S85" s="1">
        <v>0.1</v>
      </c>
    </row>
    <row r="86" spans="1:19" x14ac:dyDescent="0.25">
      <c r="A86" t="s">
        <v>109</v>
      </c>
      <c r="B86" s="1">
        <v>1E-4</v>
      </c>
      <c r="C86" s="1"/>
      <c r="D86" s="1"/>
      <c r="E86" s="1"/>
      <c r="F86" s="1">
        <v>1E-4</v>
      </c>
      <c r="G86" s="1"/>
      <c r="H86" s="1"/>
      <c r="I86" s="1"/>
      <c r="J86" s="1">
        <v>3.6711199999999997</v>
      </c>
      <c r="K86" s="1"/>
      <c r="L86" s="1"/>
      <c r="M86" s="1"/>
      <c r="N86" s="1">
        <v>5.2569935829999999</v>
      </c>
      <c r="O86" s="1"/>
      <c r="P86" s="1">
        <v>1.7846101023163436</v>
      </c>
      <c r="Q86" s="1"/>
      <c r="R86" s="1"/>
      <c r="S86" s="1"/>
    </row>
    <row r="87" spans="1:19" x14ac:dyDescent="0.25">
      <c r="A87" t="s">
        <v>110</v>
      </c>
      <c r="B87" s="1">
        <v>432.54770000000002</v>
      </c>
      <c r="C87" s="1"/>
      <c r="D87" s="1">
        <v>-65.378500000000003</v>
      </c>
      <c r="E87" s="1">
        <v>35</v>
      </c>
      <c r="F87" s="1">
        <v>446.40474999999998</v>
      </c>
      <c r="G87" s="1">
        <v>125.245</v>
      </c>
      <c r="H87" s="1">
        <v>-1.3154400000000006</v>
      </c>
      <c r="I87" s="1">
        <v>-59.757999999999996</v>
      </c>
      <c r="J87" s="1">
        <v>443.59770000000003</v>
      </c>
      <c r="K87" s="1">
        <v>1.0000000000000001E-5</v>
      </c>
      <c r="L87" s="1">
        <v>140.33769000000001</v>
      </c>
      <c r="M87" s="1">
        <v>-125.24550000000001</v>
      </c>
      <c r="N87" s="1">
        <v>102.65579</v>
      </c>
      <c r="O87" s="1"/>
      <c r="P87" s="1">
        <v>-23.434449999999966</v>
      </c>
      <c r="Q87" s="1">
        <v>-1.0000000000000001E-5</v>
      </c>
      <c r="R87" s="1">
        <v>2.6446099999999997</v>
      </c>
      <c r="S87" s="1"/>
    </row>
    <row r="88" spans="1:19" x14ac:dyDescent="0.25">
      <c r="A88" t="s">
        <v>138</v>
      </c>
      <c r="B88" s="1">
        <v>0.58499999999999996</v>
      </c>
      <c r="C88" s="1"/>
      <c r="D88" s="1">
        <v>-0.19800000000000001</v>
      </c>
      <c r="E88" s="1"/>
      <c r="F88" s="1">
        <v>0.49</v>
      </c>
      <c r="G88" s="1"/>
      <c r="H88" s="1">
        <v>-9.0999999999999998E-2</v>
      </c>
      <c r="I88" s="1"/>
      <c r="J88" s="1">
        <v>2.3998900000000001</v>
      </c>
      <c r="K88" s="1"/>
      <c r="L88" s="1">
        <v>-0.27198</v>
      </c>
      <c r="M88" s="1"/>
      <c r="N88" s="1">
        <v>2.2278099999999998</v>
      </c>
      <c r="O88" s="1"/>
      <c r="P88" s="1">
        <v>-7.9129999999999923E-2</v>
      </c>
      <c r="Q88" s="1"/>
      <c r="R88" s="1">
        <v>3.9100000000000003E-3</v>
      </c>
      <c r="S88" s="1"/>
    </row>
    <row r="89" spans="1:19" x14ac:dyDescent="0.25">
      <c r="A89" t="s">
        <v>111</v>
      </c>
      <c r="B89" s="1">
        <v>79.20098999999999</v>
      </c>
      <c r="C89" s="1"/>
      <c r="D89" s="1">
        <v>7.1683699999999995</v>
      </c>
      <c r="E89" s="1"/>
      <c r="F89" s="1">
        <v>82.089449999999999</v>
      </c>
      <c r="G89" s="1"/>
      <c r="H89" s="1">
        <v>-3.09917</v>
      </c>
      <c r="I89" s="1"/>
      <c r="J89" s="1">
        <v>82.796459999999996</v>
      </c>
      <c r="K89" s="1"/>
      <c r="L89" s="1">
        <v>8.4631399999999992</v>
      </c>
      <c r="M89" s="1"/>
      <c r="N89" s="1">
        <v>94.983550000000008</v>
      </c>
      <c r="O89" s="1"/>
      <c r="P89" s="1">
        <v>-3.1034400000000009</v>
      </c>
      <c r="Q89" s="1">
        <v>0.27</v>
      </c>
      <c r="R89" s="1">
        <v>-7.9906600000000001</v>
      </c>
      <c r="S89" s="1">
        <v>0.05</v>
      </c>
    </row>
    <row r="90" spans="1:19" x14ac:dyDescent="0.25">
      <c r="A90" t="s">
        <v>43</v>
      </c>
      <c r="B90" s="1">
        <v>6.7622499999999999</v>
      </c>
      <c r="C90" s="1">
        <v>139.095</v>
      </c>
      <c r="D90" s="1">
        <v>-0.49090000000000011</v>
      </c>
      <c r="E90" s="1"/>
      <c r="F90" s="1">
        <v>0.51234000000000002</v>
      </c>
      <c r="G90" s="1">
        <v>139.095</v>
      </c>
      <c r="H90" s="1">
        <v>1.37622</v>
      </c>
      <c r="I90" s="1">
        <v>0.65500000000000003</v>
      </c>
      <c r="J90" s="1">
        <v>6.8740000000000467E-2</v>
      </c>
      <c r="K90" s="1"/>
      <c r="L90" s="1">
        <v>2.09524</v>
      </c>
      <c r="M90" s="1">
        <v>0.64</v>
      </c>
      <c r="N90" s="1">
        <v>0.89003999999999994</v>
      </c>
      <c r="O90" s="1"/>
      <c r="P90" s="1">
        <v>1.0724600000000002</v>
      </c>
      <c r="Q90" s="1"/>
      <c r="R90" s="1">
        <v>0.74374000000000007</v>
      </c>
      <c r="S90" s="1"/>
    </row>
    <row r="91" spans="1:19" x14ac:dyDescent="0.25">
      <c r="A91" t="s">
        <v>112</v>
      </c>
      <c r="B91" s="1">
        <v>6.2130000000000001</v>
      </c>
      <c r="C91" s="1"/>
      <c r="D91" s="1">
        <v>3.6859999999999999</v>
      </c>
      <c r="E91" s="1"/>
      <c r="F91" s="1">
        <v>6.4480000000000004</v>
      </c>
      <c r="G91" s="1"/>
      <c r="H91" s="1">
        <v>6.1000000000000006E-2</v>
      </c>
      <c r="I91" s="1">
        <v>2.5000000000000001E-2</v>
      </c>
      <c r="J91" s="1">
        <v>6.7160000000000002</v>
      </c>
      <c r="K91" s="1"/>
      <c r="L91" s="1">
        <v>-4.1000000000000036E-2</v>
      </c>
      <c r="M91" s="1"/>
      <c r="N91" s="1">
        <v>7.0350000000000001</v>
      </c>
      <c r="O91" s="1"/>
      <c r="P91" s="1">
        <v>-0.9830000000000001</v>
      </c>
      <c r="Q91" s="1"/>
      <c r="R91" s="1">
        <v>0.46599999999999997</v>
      </c>
      <c r="S91" s="1"/>
    </row>
    <row r="92" spans="1:19" x14ac:dyDescent="0.25">
      <c r="A92" t="s">
        <v>113</v>
      </c>
      <c r="B92" s="1">
        <v>252.96013999999997</v>
      </c>
      <c r="C92" s="1">
        <v>2.891</v>
      </c>
      <c r="D92" s="1">
        <v>200.42609000000004</v>
      </c>
      <c r="E92" s="1"/>
      <c r="F92" s="1">
        <v>128.57612</v>
      </c>
      <c r="G92" s="1"/>
      <c r="H92" s="1">
        <v>-107.99324</v>
      </c>
      <c r="I92" s="1">
        <v>-2.891</v>
      </c>
      <c r="J92" s="1">
        <v>117.51311</v>
      </c>
      <c r="K92" s="1"/>
      <c r="L92" s="1">
        <v>5.605430000000001</v>
      </c>
      <c r="M92" s="1"/>
      <c r="N92" s="1">
        <v>112.32276</v>
      </c>
      <c r="O92" s="1"/>
      <c r="P92" s="1">
        <v>2.0206200000000001</v>
      </c>
      <c r="Q92" s="1"/>
      <c r="R92" s="1">
        <v>-1.2080500000000001</v>
      </c>
      <c r="S92" s="1">
        <v>0.15</v>
      </c>
    </row>
    <row r="93" spans="1:19" x14ac:dyDescent="0.25">
      <c r="A93" t="s">
        <v>114</v>
      </c>
      <c r="B93" s="1">
        <v>0.15776000000000001</v>
      </c>
      <c r="C93" s="1"/>
      <c r="D93" s="1">
        <v>4.2060000000000097E-2</v>
      </c>
      <c r="E93" s="1">
        <v>-3.134E-2</v>
      </c>
      <c r="F93" s="1">
        <v>0.72875000000000001</v>
      </c>
      <c r="G93" s="1"/>
      <c r="H93" s="1">
        <v>1.6318400000000002</v>
      </c>
      <c r="I93" s="1"/>
      <c r="J93" s="1">
        <v>1.6317999999999999</v>
      </c>
      <c r="K93" s="1">
        <v>3.7170000000000001</v>
      </c>
      <c r="L93" s="1">
        <v>1.2545500000000001</v>
      </c>
      <c r="M93" s="1">
        <v>3.91</v>
      </c>
      <c r="N93" s="1">
        <v>2.073</v>
      </c>
      <c r="O93" s="1">
        <v>7.3289999999999997</v>
      </c>
      <c r="P93" s="1">
        <v>-0.11232999999999993</v>
      </c>
      <c r="Q93" s="1">
        <v>4.5449999999999999</v>
      </c>
      <c r="R93" s="1">
        <v>0.91700000000000004</v>
      </c>
      <c r="S93" s="1">
        <v>6.51</v>
      </c>
    </row>
    <row r="94" spans="1:19" x14ac:dyDescent="0.25">
      <c r="A94" t="s">
        <v>115</v>
      </c>
      <c r="B94" s="1">
        <v>433.90138999999999</v>
      </c>
      <c r="C94" s="1">
        <v>954.49173000000008</v>
      </c>
      <c r="D94" s="1">
        <v>65.839229999999986</v>
      </c>
      <c r="E94" s="1">
        <v>4.9849999999999977</v>
      </c>
      <c r="F94" s="1">
        <v>538.36292999999989</v>
      </c>
      <c r="G94" s="1">
        <v>309.21584999999999</v>
      </c>
      <c r="H94" s="1">
        <v>190.45775</v>
      </c>
      <c r="I94" s="1">
        <v>-314.61054999999999</v>
      </c>
      <c r="J94" s="1">
        <v>373.14957999999996</v>
      </c>
      <c r="K94" s="1">
        <v>324.14186999999998</v>
      </c>
      <c r="L94" s="1">
        <v>30.766760000000001</v>
      </c>
      <c r="M94" s="1">
        <v>8.0005899999999954</v>
      </c>
      <c r="N94" s="1">
        <v>425.04897</v>
      </c>
      <c r="O94" s="1">
        <v>368.21102999999999</v>
      </c>
      <c r="P94" s="1">
        <v>-10.247239999999991</v>
      </c>
      <c r="Q94" s="1">
        <v>30.442150000000005</v>
      </c>
      <c r="R94" s="1">
        <v>5.00291</v>
      </c>
      <c r="S94" s="1">
        <v>9.5500000000000007</v>
      </c>
    </row>
    <row r="95" spans="1:19" x14ac:dyDescent="0.25">
      <c r="A95" t="s">
        <v>45</v>
      </c>
      <c r="B95" s="1">
        <v>1.3751199999999999</v>
      </c>
      <c r="C95" s="1"/>
      <c r="D95" s="1">
        <v>1.0669999999999999</v>
      </c>
      <c r="E95" s="1"/>
      <c r="F95" s="1">
        <v>2.9567600000000001</v>
      </c>
      <c r="G95" s="1"/>
      <c r="H95" s="1">
        <v>1.6406700000000001</v>
      </c>
      <c r="I95" s="1"/>
      <c r="J95" s="1">
        <v>4.4823599999999999</v>
      </c>
      <c r="K95" s="1"/>
      <c r="L95" s="1">
        <v>2.3702100000000002</v>
      </c>
      <c r="M95" s="1"/>
      <c r="N95" s="1">
        <v>4.8642599999999998</v>
      </c>
      <c r="O95" s="1"/>
      <c r="P95" s="1">
        <v>1.7485300000000001</v>
      </c>
      <c r="Q95" s="1"/>
      <c r="R95" s="1">
        <v>-0.36658999999999997</v>
      </c>
      <c r="S95" s="1"/>
    </row>
    <row r="96" spans="1:19" x14ac:dyDescent="0.25">
      <c r="A96" t="s">
        <v>46</v>
      </c>
      <c r="B96" s="1">
        <v>5.1863600000000005</v>
      </c>
      <c r="C96" s="1">
        <v>0.58192999999999995</v>
      </c>
      <c r="D96" s="1">
        <v>2.8240300000000005</v>
      </c>
      <c r="E96" s="1">
        <v>-3.7900000000000031E-2</v>
      </c>
      <c r="F96" s="1">
        <v>7.5229499999999998</v>
      </c>
      <c r="G96" s="1">
        <v>0.80200000000000005</v>
      </c>
      <c r="H96" s="1">
        <v>3.40984</v>
      </c>
      <c r="I96" s="1">
        <v>0.21</v>
      </c>
      <c r="J96" s="1">
        <v>7.5581199999999997</v>
      </c>
      <c r="K96" s="1">
        <v>0.70072999999999996</v>
      </c>
      <c r="L96" s="1">
        <v>0.30683000000000016</v>
      </c>
      <c r="M96" s="1">
        <v>-0.12684000000000004</v>
      </c>
      <c r="N96" s="1">
        <v>8.79162</v>
      </c>
      <c r="O96" s="1">
        <v>1.0614400000000002</v>
      </c>
      <c r="P96" s="1">
        <v>1.9857600000000002</v>
      </c>
      <c r="Q96" s="1">
        <v>0.35698999999999997</v>
      </c>
      <c r="R96" s="1">
        <v>-0.42150000000000037</v>
      </c>
      <c r="S96" s="1">
        <v>-0.56999999999999995</v>
      </c>
    </row>
    <row r="97" spans="1:19" x14ac:dyDescent="0.25">
      <c r="A97" t="s">
        <v>47</v>
      </c>
      <c r="B97" s="1">
        <v>3226.6067600000001</v>
      </c>
      <c r="C97" s="1">
        <v>7039.5785699999997</v>
      </c>
      <c r="D97" s="1">
        <v>486.23808999999994</v>
      </c>
      <c r="E97" s="1">
        <v>1839.9528700000001</v>
      </c>
      <c r="F97" s="1">
        <v>3790.1898999999999</v>
      </c>
      <c r="G97" s="1">
        <v>6801.3249099999994</v>
      </c>
      <c r="H97" s="1">
        <v>622.49303202380679</v>
      </c>
      <c r="I97" s="1">
        <v>276.33803</v>
      </c>
      <c r="J97" s="1">
        <v>4608.9544000000005</v>
      </c>
      <c r="K97" s="1">
        <v>4538.134</v>
      </c>
      <c r="L97" s="1">
        <v>-457.54760000000005</v>
      </c>
      <c r="M97" s="1">
        <v>-2302.2518399999999</v>
      </c>
      <c r="N97" s="1">
        <v>3732.7219800000003</v>
      </c>
      <c r="O97" s="1">
        <v>3682.0246200000001</v>
      </c>
      <c r="P97" s="1">
        <v>-387.98262999999997</v>
      </c>
      <c r="Q97" s="1">
        <v>-309.93709195764256</v>
      </c>
      <c r="R97" s="1">
        <v>41.999739999999996</v>
      </c>
      <c r="S97" s="1">
        <v>-146.4</v>
      </c>
    </row>
    <row r="98" spans="1:19" x14ac:dyDescent="0.25">
      <c r="A98" t="s">
        <v>48</v>
      </c>
      <c r="B98" s="1">
        <v>21002.22467</v>
      </c>
      <c r="C98" s="1">
        <v>708.19635999999991</v>
      </c>
      <c r="D98" s="1">
        <v>2422.0930600000002</v>
      </c>
      <c r="E98" s="1">
        <v>242.32666</v>
      </c>
      <c r="F98" s="1">
        <v>24096.56553</v>
      </c>
      <c r="G98" s="1">
        <v>900.56959999999992</v>
      </c>
      <c r="H98" s="1">
        <v>3081.0789099999997</v>
      </c>
      <c r="I98" s="1">
        <v>47.953519999999997</v>
      </c>
      <c r="J98" s="1">
        <v>27203.91489</v>
      </c>
      <c r="K98" s="1">
        <v>468.73347999999999</v>
      </c>
      <c r="L98" s="1">
        <v>2995.25523156193</v>
      </c>
      <c r="M98" s="1">
        <v>-378.90196999999995</v>
      </c>
      <c r="N98" s="1">
        <v>31232.850630000001</v>
      </c>
      <c r="O98" s="1">
        <v>188.92209000000003</v>
      </c>
      <c r="P98" s="1">
        <v>4020.2624800000003</v>
      </c>
      <c r="Q98" s="1">
        <v>-194.53389999999999</v>
      </c>
      <c r="R98" s="1">
        <v>1206.9603000000002</v>
      </c>
      <c r="S98" s="1">
        <v>2.12</v>
      </c>
    </row>
    <row r="99" spans="1:19" x14ac:dyDescent="0.25">
      <c r="A99" t="s">
        <v>116</v>
      </c>
      <c r="B99" s="1">
        <v>1.6572499999999999</v>
      </c>
      <c r="C99" s="1">
        <v>44.466130000000007</v>
      </c>
      <c r="D99" s="1">
        <v>0.88523999999999992</v>
      </c>
      <c r="E99" s="1">
        <v>1.9811000000000005</v>
      </c>
      <c r="F99" s="1">
        <v>1.7533400000000001</v>
      </c>
      <c r="G99" s="1">
        <v>48.924219999999998</v>
      </c>
      <c r="H99" s="1">
        <v>-0.25680000000000003</v>
      </c>
      <c r="I99" s="1">
        <v>5.7572700000000001</v>
      </c>
      <c r="J99" s="1">
        <v>2.1382300000000001</v>
      </c>
      <c r="K99" s="1">
        <v>47.767449999999997</v>
      </c>
      <c r="L99" s="1">
        <v>0.50649999999999995</v>
      </c>
      <c r="M99" s="1">
        <v>0.59024999999999994</v>
      </c>
      <c r="N99" s="1">
        <v>1.7291699999999999</v>
      </c>
      <c r="O99" s="1">
        <v>45.620370000000001</v>
      </c>
      <c r="P99" s="1">
        <v>0.21174000000000001</v>
      </c>
      <c r="Q99" s="1">
        <v>6.7476200000000004</v>
      </c>
      <c r="R99" s="1">
        <v>7.0949999999999999E-2</v>
      </c>
      <c r="S99" s="1">
        <v>0.78</v>
      </c>
    </row>
    <row r="100" spans="1:19" x14ac:dyDescent="0.25">
      <c r="A100" t="s">
        <v>117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v>2.1999999999999999E-2</v>
      </c>
      <c r="O100" s="1"/>
      <c r="P100" s="1">
        <v>2.1999999999999999E-2</v>
      </c>
      <c r="Q100" s="1"/>
      <c r="R100" s="1"/>
      <c r="S100" s="1"/>
    </row>
    <row r="101" spans="1:19" x14ac:dyDescent="0.25">
      <c r="A101" t="s">
        <v>139</v>
      </c>
      <c r="B101" s="1"/>
      <c r="C101" s="1">
        <v>0.17879999999999999</v>
      </c>
      <c r="D101" s="1"/>
      <c r="E101" s="1">
        <v>1.5679999999999998</v>
      </c>
      <c r="F101" s="1"/>
      <c r="G101" s="1">
        <v>0.23679999999999998</v>
      </c>
      <c r="H101" s="1"/>
      <c r="I101" s="1">
        <v>0.68971000000000005</v>
      </c>
      <c r="J101" s="1"/>
      <c r="K101" s="1">
        <v>0.23679999999999998</v>
      </c>
      <c r="L101" s="1"/>
      <c r="M101" s="1">
        <v>1.2749999999999999</v>
      </c>
      <c r="N101" s="1">
        <v>9.4E-2</v>
      </c>
      <c r="O101" s="1">
        <v>0.17879999999999999</v>
      </c>
      <c r="P101" s="1">
        <v>-5.3000000000000103E-2</v>
      </c>
      <c r="Q101" s="1">
        <v>1.8179699999999999</v>
      </c>
      <c r="R101" s="1">
        <v>8.900000000000001E-2</v>
      </c>
      <c r="S101" s="1">
        <v>0.26</v>
      </c>
    </row>
    <row r="102" spans="1:19" x14ac:dyDescent="0.25">
      <c r="A102" t="s">
        <v>118</v>
      </c>
      <c r="B102" s="1">
        <v>8.6E-3</v>
      </c>
      <c r="C102" s="1"/>
      <c r="D102" s="1"/>
      <c r="E102" s="1"/>
      <c r="F102" s="1">
        <v>4.1999999999999997E-3</v>
      </c>
      <c r="G102" s="1"/>
      <c r="H102" s="1"/>
      <c r="I102" s="1"/>
      <c r="J102" s="1">
        <v>4.1999999999999997E-3</v>
      </c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5">
      <c r="A103" t="s">
        <v>119</v>
      </c>
      <c r="B103" s="1"/>
      <c r="C103" s="1">
        <v>0.72992999999999997</v>
      </c>
      <c r="D103" s="1"/>
      <c r="E103" s="1">
        <v>8.9883300000000013</v>
      </c>
      <c r="F103" s="1"/>
      <c r="G103" s="1">
        <v>0.59492999999999996</v>
      </c>
      <c r="H103" s="1"/>
      <c r="I103" s="1">
        <v>7.71028</v>
      </c>
      <c r="J103" s="1">
        <v>0.81424999999999992</v>
      </c>
      <c r="K103" s="1">
        <v>0.21193000000000001</v>
      </c>
      <c r="L103" s="1">
        <v>2.3935599999999999</v>
      </c>
      <c r="M103" s="1">
        <v>3.2702200000000001</v>
      </c>
      <c r="N103" s="1">
        <v>3.1109999999999971E-2</v>
      </c>
      <c r="O103" s="1">
        <v>0.20849999999999999</v>
      </c>
      <c r="P103" s="1">
        <v>-0.39496999999999999</v>
      </c>
      <c r="Q103" s="1">
        <v>5.4454600000000006</v>
      </c>
      <c r="R103" s="1">
        <v>-7.3840000000000003E-2</v>
      </c>
      <c r="S103" s="1">
        <v>0.94</v>
      </c>
    </row>
    <row r="104" spans="1:19" x14ac:dyDescent="0.25">
      <c r="A104" t="s">
        <v>49</v>
      </c>
      <c r="B104" s="1">
        <v>457.16278999999997</v>
      </c>
      <c r="C104" s="1">
        <v>266.69695000000002</v>
      </c>
      <c r="D104" s="1">
        <v>-253.38686000000001</v>
      </c>
      <c r="E104" s="1">
        <v>2.8458300000000003</v>
      </c>
      <c r="F104" s="1">
        <v>543.34947999999997</v>
      </c>
      <c r="G104" s="1">
        <v>248.96982</v>
      </c>
      <c r="H104" s="1">
        <v>201.76769999999999</v>
      </c>
      <c r="I104" s="1">
        <v>31.986070000000005</v>
      </c>
      <c r="J104" s="1">
        <v>589.88067999999998</v>
      </c>
      <c r="K104" s="1">
        <v>251.97403</v>
      </c>
      <c r="L104" s="1">
        <v>86.03043000000001</v>
      </c>
      <c r="M104" s="1">
        <v>20.409670000000002</v>
      </c>
      <c r="N104" s="1">
        <v>650.45343000000003</v>
      </c>
      <c r="O104" s="1">
        <v>237.59566999999998</v>
      </c>
      <c r="P104" s="1">
        <v>90.283670000000001</v>
      </c>
      <c r="Q104" s="1">
        <v>9.3941799999999986</v>
      </c>
      <c r="R104" s="1">
        <v>-13.584759999999999</v>
      </c>
      <c r="S104" s="1">
        <v>2.1</v>
      </c>
    </row>
    <row r="105" spans="1:19" x14ac:dyDescent="0.25">
      <c r="A105" t="s">
        <v>140</v>
      </c>
      <c r="B105" s="1"/>
      <c r="C105" s="1">
        <v>3.7999999999999999E-2</v>
      </c>
      <c r="D105" s="1"/>
      <c r="E105" s="1"/>
      <c r="F105" s="1"/>
      <c r="G105" s="1">
        <v>3.7999999999999999E-2</v>
      </c>
      <c r="H105" s="1"/>
      <c r="I105" s="1"/>
      <c r="J105" s="1"/>
      <c r="K105" s="1">
        <v>3.7999999999999999E-2</v>
      </c>
      <c r="L105" s="1"/>
      <c r="M105" s="1"/>
      <c r="N105" s="1"/>
      <c r="O105" s="1">
        <v>3.7999999999999999E-2</v>
      </c>
      <c r="P105" s="1"/>
      <c r="Q105" s="1"/>
      <c r="R105" s="1"/>
      <c r="S105" s="1"/>
    </row>
    <row r="106" spans="1:19" x14ac:dyDescent="0.25">
      <c r="A106" t="s">
        <v>50</v>
      </c>
      <c r="B106" s="1">
        <v>6.9133800000000001</v>
      </c>
      <c r="C106" s="1">
        <v>64.861310000000003</v>
      </c>
      <c r="D106" s="1">
        <v>-5.7293899999999995</v>
      </c>
      <c r="E106" s="1">
        <v>-0.22200000000000003</v>
      </c>
      <c r="F106" s="1">
        <v>6.3780400000000004</v>
      </c>
      <c r="G106" s="1">
        <v>65.554079999999999</v>
      </c>
      <c r="H106" s="1">
        <v>-0.49713999999999992</v>
      </c>
      <c r="I106" s="1">
        <v>-0.70034000000000007</v>
      </c>
      <c r="J106" s="1">
        <v>9.2464699999999986</v>
      </c>
      <c r="K106" s="1">
        <v>67.154330000000002</v>
      </c>
      <c r="L106" s="1">
        <v>7.3004300000000004</v>
      </c>
      <c r="M106" s="1">
        <v>2.1215299999999999</v>
      </c>
      <c r="N106" s="1">
        <v>12.387049999999999</v>
      </c>
      <c r="O106" s="1">
        <v>72.674520000000001</v>
      </c>
      <c r="P106" s="1">
        <v>-2.55925</v>
      </c>
      <c r="Q106" s="1">
        <v>8.1754300000000004</v>
      </c>
      <c r="R106" s="1">
        <v>-5.6279999999999997E-2</v>
      </c>
      <c r="S106" s="1">
        <v>7.23</v>
      </c>
    </row>
    <row r="107" spans="1:19" x14ac:dyDescent="0.25">
      <c r="A107" t="s">
        <v>51</v>
      </c>
      <c r="B107" s="1">
        <v>21.10604</v>
      </c>
      <c r="C107" s="1">
        <v>10.70457</v>
      </c>
      <c r="D107" s="1">
        <v>5.9588799999999988</v>
      </c>
      <c r="E107" s="1">
        <v>-2.0898800000000008</v>
      </c>
      <c r="F107" s="1">
        <v>24.065799999999999</v>
      </c>
      <c r="G107" s="1">
        <v>76.954029999999989</v>
      </c>
      <c r="H107" s="1">
        <v>8.031979999999999</v>
      </c>
      <c r="I107" s="1">
        <v>0.5533300000000001</v>
      </c>
      <c r="J107" s="1">
        <v>29.86262</v>
      </c>
      <c r="K107" s="1">
        <v>213.95626000000001</v>
      </c>
      <c r="L107" s="1">
        <v>6.8662700000000001</v>
      </c>
      <c r="M107" s="1">
        <v>50.887480000000011</v>
      </c>
      <c r="N107" s="1">
        <v>71.920419999999993</v>
      </c>
      <c r="O107" s="1">
        <v>185.51051000000001</v>
      </c>
      <c r="P107" s="1">
        <v>37.123180000000005</v>
      </c>
      <c r="Q107" s="1">
        <v>-4.3608700000000002</v>
      </c>
      <c r="R107" s="1">
        <v>10.67713</v>
      </c>
      <c r="S107" s="1">
        <v>-0.8600000000000001</v>
      </c>
    </row>
    <row r="108" spans="1:19" x14ac:dyDescent="0.25">
      <c r="A108" t="s">
        <v>141</v>
      </c>
      <c r="B108" s="1"/>
      <c r="C108" s="1"/>
      <c r="D108" s="1"/>
      <c r="E108" s="1"/>
      <c r="F108" s="1">
        <v>3.0470000000000002</v>
      </c>
      <c r="G108" s="1"/>
      <c r="H108" s="1">
        <v>8.0470000000000006</v>
      </c>
      <c r="I108" s="1">
        <v>0.27</v>
      </c>
      <c r="J108" s="1">
        <v>30.782</v>
      </c>
      <c r="K108" s="1"/>
      <c r="L108" s="1">
        <v>2.4890199999999991</v>
      </c>
      <c r="M108" s="1"/>
      <c r="N108" s="1">
        <v>5.0170000000000003</v>
      </c>
      <c r="O108" s="1"/>
      <c r="P108" s="1">
        <v>-25.675999999999998</v>
      </c>
      <c r="Q108" s="1"/>
      <c r="R108" s="1"/>
      <c r="S108" s="1"/>
    </row>
    <row r="109" spans="1:19" x14ac:dyDescent="0.25">
      <c r="A109" t="s">
        <v>52</v>
      </c>
      <c r="B109" s="1">
        <v>39.313130000000001</v>
      </c>
      <c r="C109" s="1">
        <v>0.153</v>
      </c>
      <c r="D109" s="1">
        <v>8.97194</v>
      </c>
      <c r="E109" s="1">
        <v>-0.20195000000000002</v>
      </c>
      <c r="F109" s="1">
        <v>34.611819999999994</v>
      </c>
      <c r="G109" s="1">
        <v>9.5000000000000001E-2</v>
      </c>
      <c r="H109" s="1">
        <v>-2.7476799999999999</v>
      </c>
      <c r="I109" s="1">
        <v>-5.5999999999999994E-2</v>
      </c>
      <c r="J109" s="1">
        <v>22.209390000000003</v>
      </c>
      <c r="K109" s="1">
        <v>0.16599999999999998</v>
      </c>
      <c r="L109" s="1">
        <v>1.8042200000000004</v>
      </c>
      <c r="M109" s="1">
        <v>0.25033</v>
      </c>
      <c r="N109" s="1">
        <v>26.070609999999999</v>
      </c>
      <c r="O109" s="1">
        <v>0.18254999999999999</v>
      </c>
      <c r="P109" s="1">
        <v>3.9430000000000005</v>
      </c>
      <c r="Q109" s="1">
        <v>4.9499999999999822E-3</v>
      </c>
      <c r="R109" s="1">
        <v>-1.1215299999999997</v>
      </c>
      <c r="S109" s="1"/>
    </row>
    <row r="110" spans="1:19" x14ac:dyDescent="0.25">
      <c r="A110" t="s">
        <v>53</v>
      </c>
      <c r="B110" s="1">
        <v>12134.49582</v>
      </c>
      <c r="C110" s="1">
        <v>57.303709999999995</v>
      </c>
      <c r="D110" s="1">
        <v>820.54561000000001</v>
      </c>
      <c r="E110" s="1">
        <v>39.858580000000003</v>
      </c>
      <c r="F110" s="1">
        <v>13033.25757</v>
      </c>
      <c r="G110" s="1">
        <v>20.921110000000002</v>
      </c>
      <c r="H110" s="1">
        <v>913.50181999999995</v>
      </c>
      <c r="I110" s="1">
        <v>-30.909129999999998</v>
      </c>
      <c r="J110" s="1">
        <v>13336.058920000001</v>
      </c>
      <c r="K110" s="1">
        <v>57.32873</v>
      </c>
      <c r="L110" s="1">
        <v>312.10604072966839</v>
      </c>
      <c r="M110" s="1">
        <v>36.746160000000003</v>
      </c>
      <c r="N110" s="1">
        <v>13236.483230000002</v>
      </c>
      <c r="O110" s="1">
        <v>21.968900000000001</v>
      </c>
      <c r="P110" s="1">
        <v>-18.816570000000006</v>
      </c>
      <c r="Q110" s="1">
        <v>-33.147580000000005</v>
      </c>
      <c r="R110" s="1">
        <v>37.51736999999995</v>
      </c>
      <c r="S110" s="1">
        <v>14.46</v>
      </c>
    </row>
    <row r="111" spans="1:19" x14ac:dyDescent="0.25">
      <c r="A111" t="s">
        <v>54</v>
      </c>
      <c r="B111" s="1">
        <v>4.0339999999999994E-2</v>
      </c>
      <c r="C111" s="1"/>
      <c r="D111" s="1">
        <v>1.8839999999999999E-2</v>
      </c>
      <c r="E111" s="1"/>
      <c r="F111" s="1">
        <v>0.14880000000000002</v>
      </c>
      <c r="G111" s="1"/>
      <c r="H111" s="1">
        <v>3.8300000000000001E-3</v>
      </c>
      <c r="I111" s="1"/>
      <c r="J111" s="1">
        <v>0.24415000000000001</v>
      </c>
      <c r="K111" s="1"/>
      <c r="L111" s="1">
        <v>3.5700000000000003E-3</v>
      </c>
      <c r="M111" s="1"/>
      <c r="N111" s="1">
        <v>0.27015</v>
      </c>
      <c r="O111" s="1"/>
      <c r="P111" s="1">
        <v>2E-3</v>
      </c>
      <c r="Q111" s="1"/>
      <c r="R111" s="1">
        <v>1E-3</v>
      </c>
      <c r="S111" s="1"/>
    </row>
    <row r="112" spans="1:19" x14ac:dyDescent="0.25">
      <c r="A112" t="s">
        <v>120</v>
      </c>
      <c r="B112" s="1"/>
      <c r="C112" s="1"/>
      <c r="D112" s="1"/>
      <c r="E112" s="1"/>
      <c r="F112" s="1"/>
      <c r="G112" s="1"/>
      <c r="H112" s="1"/>
      <c r="I112" s="1">
        <v>0.36335000000000001</v>
      </c>
      <c r="J112" s="1"/>
      <c r="K112" s="1"/>
      <c r="L112" s="1"/>
      <c r="M112" s="1">
        <v>0.74188999999999994</v>
      </c>
      <c r="N112" s="1"/>
      <c r="O112" s="1"/>
      <c r="P112" s="1"/>
      <c r="Q112" s="1">
        <v>0.19511999999999999</v>
      </c>
      <c r="R112" s="1"/>
      <c r="S112" s="1"/>
    </row>
    <row r="113" spans="1:19" x14ac:dyDescent="0.25">
      <c r="A113" t="s">
        <v>55</v>
      </c>
      <c r="B113" s="1">
        <v>22.660689999999999</v>
      </c>
      <c r="C113" s="1">
        <v>5.601</v>
      </c>
      <c r="D113" s="1">
        <v>-11.2302</v>
      </c>
      <c r="E113" s="1">
        <v>0.36599999999999994</v>
      </c>
      <c r="F113" s="1">
        <v>27.163569999999996</v>
      </c>
      <c r="G113" s="1">
        <v>7.0511999999999997</v>
      </c>
      <c r="H113" s="1">
        <v>4.2010200000000006</v>
      </c>
      <c r="I113" s="1">
        <v>0.59258999999999995</v>
      </c>
      <c r="J113" s="1">
        <v>34.72945</v>
      </c>
      <c r="K113" s="1">
        <v>7.1381800000000002</v>
      </c>
      <c r="L113" s="1">
        <v>6.2098900000000015</v>
      </c>
      <c r="M113" s="1">
        <v>6.1529499999999997</v>
      </c>
      <c r="N113" s="1">
        <v>37.393610000000002</v>
      </c>
      <c r="O113" s="1">
        <v>6.1305800000000001</v>
      </c>
      <c r="P113" s="1">
        <v>4.6503400000000008</v>
      </c>
      <c r="Q113" s="1">
        <v>1.4714700000000001</v>
      </c>
      <c r="R113" s="1">
        <v>3.5140999999999991</v>
      </c>
      <c r="S113" s="1">
        <v>0.24</v>
      </c>
    </row>
    <row r="114" spans="1:19" x14ac:dyDescent="0.25">
      <c r="A114" t="s">
        <v>142</v>
      </c>
      <c r="B114" s="1"/>
      <c r="C114" s="1"/>
      <c r="D114" s="1">
        <v>-1E-3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>
        <v>-0.248</v>
      </c>
      <c r="S114" s="1"/>
    </row>
    <row r="115" spans="1:19" x14ac:dyDescent="0.25">
      <c r="A115" t="s">
        <v>56</v>
      </c>
      <c r="B115" s="1">
        <v>2177.7271999999998</v>
      </c>
      <c r="C115" s="1">
        <v>906.66096000000005</v>
      </c>
      <c r="D115" s="1">
        <v>-351.27523999999994</v>
      </c>
      <c r="E115" s="1">
        <v>29.90252000000001</v>
      </c>
      <c r="F115" s="1">
        <v>2881.6104100000002</v>
      </c>
      <c r="G115" s="1">
        <v>1438.9043099999999</v>
      </c>
      <c r="H115" s="1">
        <v>544.63503995999997</v>
      </c>
      <c r="I115" s="1">
        <v>553.2213099999999</v>
      </c>
      <c r="J115" s="1">
        <v>2747.8704000000002</v>
      </c>
      <c r="K115" s="1">
        <v>1646.3713900000002</v>
      </c>
      <c r="L115" s="1">
        <v>104.99838999999997</v>
      </c>
      <c r="M115" s="1">
        <v>140.83150000000001</v>
      </c>
      <c r="N115" s="1">
        <v>3239.6092499999995</v>
      </c>
      <c r="O115" s="1">
        <v>1293.6413</v>
      </c>
      <c r="P115" s="1">
        <v>-192.58476000000002</v>
      </c>
      <c r="Q115" s="1">
        <v>-258.67326999999995</v>
      </c>
      <c r="R115" s="1">
        <v>-195.09716999999992</v>
      </c>
      <c r="S115" s="1">
        <v>-627.06999999999994</v>
      </c>
    </row>
    <row r="116" spans="1:19" x14ac:dyDescent="0.25">
      <c r="A116" t="s">
        <v>121</v>
      </c>
      <c r="B116" s="1">
        <v>577.12130999999999</v>
      </c>
      <c r="C116" s="1">
        <v>3.7999999999999999E-2</v>
      </c>
      <c r="D116" s="1">
        <v>165.90163000000001</v>
      </c>
      <c r="E116" s="1">
        <v>-8.9000000000000079E-2</v>
      </c>
      <c r="F116" s="1">
        <v>410.05315000000002</v>
      </c>
      <c r="G116" s="1">
        <v>0.67</v>
      </c>
      <c r="H116" s="1">
        <v>-164.88473999999999</v>
      </c>
      <c r="I116" s="1">
        <v>0.63</v>
      </c>
      <c r="J116" s="1">
        <v>450.77696000000003</v>
      </c>
      <c r="K116" s="1">
        <v>0.45900000000000002</v>
      </c>
      <c r="L116" s="1">
        <v>33.661700000000003</v>
      </c>
      <c r="M116" s="1">
        <v>-0.20699999999999999</v>
      </c>
      <c r="N116" s="1">
        <v>353.29798</v>
      </c>
      <c r="O116" s="1">
        <v>0.45247999999999999</v>
      </c>
      <c r="P116" s="1">
        <v>-65.286670000000001</v>
      </c>
      <c r="Q116" s="1">
        <v>6.4899999999999403E-3</v>
      </c>
      <c r="R116" s="1">
        <v>-7.0392400000000022</v>
      </c>
      <c r="S116" s="1">
        <v>-0.28999999999999998</v>
      </c>
    </row>
    <row r="117" spans="1:19" x14ac:dyDescent="0.25">
      <c r="A117" t="s">
        <v>124</v>
      </c>
      <c r="B117" s="1">
        <v>16.023289999999999</v>
      </c>
      <c r="C117" s="1">
        <v>1.091</v>
      </c>
      <c r="D117" s="1">
        <v>2.6218599999999994</v>
      </c>
      <c r="E117" s="1">
        <v>-0.34399999999999997</v>
      </c>
      <c r="F117" s="1">
        <v>5.0153400000000001</v>
      </c>
      <c r="G117" s="1">
        <v>1.1345000000000001</v>
      </c>
      <c r="H117" s="1">
        <v>1.4967100000000002</v>
      </c>
      <c r="I117" s="1">
        <v>1.05101</v>
      </c>
      <c r="J117" s="1">
        <v>10.560740000000001</v>
      </c>
      <c r="K117" s="1">
        <v>2.0188999999999999</v>
      </c>
      <c r="L117" s="1">
        <v>3.5358299999999998</v>
      </c>
      <c r="M117" s="1">
        <v>0.71199999999999997</v>
      </c>
      <c r="N117" s="1">
        <v>14.853429999999999</v>
      </c>
      <c r="O117" s="1">
        <v>2.1572</v>
      </c>
      <c r="P117" s="1">
        <v>0.37983000000000011</v>
      </c>
      <c r="Q117" s="1">
        <v>0.22199999999999998</v>
      </c>
      <c r="R117" s="1">
        <v>0.7040700000000002</v>
      </c>
      <c r="S117" s="1">
        <v>-0.1</v>
      </c>
    </row>
    <row r="118" spans="1:19" x14ac:dyDescent="0.25">
      <c r="A118" t="s">
        <v>125</v>
      </c>
      <c r="B118" s="1"/>
      <c r="C118" s="1">
        <v>0.114</v>
      </c>
      <c r="D118" s="1"/>
      <c r="E118" s="1">
        <v>0.51600000000000001</v>
      </c>
      <c r="F118" s="1">
        <v>2.5200000000000001E-3</v>
      </c>
      <c r="G118" s="1">
        <v>0.114</v>
      </c>
      <c r="H118" s="1">
        <v>1.1026799999999999</v>
      </c>
      <c r="I118" s="1">
        <v>-0.21600000000000003</v>
      </c>
      <c r="J118" s="1">
        <v>2.8700000000000002E-3</v>
      </c>
      <c r="K118" s="1">
        <v>33.22</v>
      </c>
      <c r="L118" s="1">
        <v>0</v>
      </c>
      <c r="M118" s="1">
        <v>-0.83399999999999985</v>
      </c>
      <c r="N118" s="1">
        <v>1.0189999999999999</v>
      </c>
      <c r="O118" s="1">
        <v>33.22</v>
      </c>
      <c r="P118" s="1">
        <v>-7.7999999999999988E-4</v>
      </c>
      <c r="Q118" s="1"/>
      <c r="R118" s="1">
        <v>4.4260000000000002</v>
      </c>
      <c r="S118" s="1"/>
    </row>
    <row r="119" spans="1:19" x14ac:dyDescent="0.25">
      <c r="A119" t="s">
        <v>126</v>
      </c>
      <c r="B119" s="1">
        <v>5351.8182500000003</v>
      </c>
      <c r="C119" s="1"/>
      <c r="D119" s="1">
        <v>390.17018999999993</v>
      </c>
      <c r="E119" s="1"/>
      <c r="F119" s="1">
        <v>5812.2866100000001</v>
      </c>
      <c r="G119" s="1"/>
      <c r="H119" s="1">
        <v>454.69979000000001</v>
      </c>
      <c r="I119" s="1"/>
      <c r="J119" s="1">
        <v>5958.6503000000002</v>
      </c>
      <c r="K119" s="1"/>
      <c r="L119" s="1">
        <v>134.62556999999998</v>
      </c>
      <c r="M119" s="1"/>
      <c r="N119" s="1">
        <v>5905.6246499999997</v>
      </c>
      <c r="O119" s="1"/>
      <c r="P119" s="1">
        <v>-12.711650000000001</v>
      </c>
      <c r="Q119" s="1">
        <v>1.4899999999999996E-3</v>
      </c>
      <c r="R119" s="1">
        <v>4.0998000000000019</v>
      </c>
      <c r="S119" s="1"/>
    </row>
    <row r="120" spans="1:19" x14ac:dyDescent="0.25">
      <c r="A120" t="s">
        <v>57</v>
      </c>
      <c r="B120" s="1">
        <v>81.081649999999996</v>
      </c>
      <c r="C120" s="1"/>
      <c r="D120" s="1">
        <v>-35.070300000000003</v>
      </c>
      <c r="E120" s="1"/>
      <c r="F120" s="1">
        <v>118.90156000000002</v>
      </c>
      <c r="G120" s="1"/>
      <c r="H120" s="1">
        <v>-33.70646</v>
      </c>
      <c r="I120" s="1"/>
      <c r="J120" s="1">
        <v>91.304099999999991</v>
      </c>
      <c r="K120" s="1"/>
      <c r="L120" s="1">
        <v>-84.158870000000007</v>
      </c>
      <c r="M120" s="1"/>
      <c r="N120" s="1">
        <v>53.411200000000001</v>
      </c>
      <c r="O120" s="1"/>
      <c r="P120" s="1">
        <v>-68.915769999999995</v>
      </c>
      <c r="Q120" s="1"/>
      <c r="R120" s="1"/>
      <c r="S120" s="1"/>
    </row>
    <row r="121" spans="1:19" x14ac:dyDescent="0.25">
      <c r="A121" t="s">
        <v>58</v>
      </c>
      <c r="B121" s="1">
        <v>14536.538913382523</v>
      </c>
      <c r="C121" s="1">
        <v>3519.89894</v>
      </c>
      <c r="D121" s="1"/>
      <c r="E121" s="1"/>
      <c r="F121" s="1">
        <v>13735.35842</v>
      </c>
      <c r="G121" s="1">
        <v>3366.3157499999998</v>
      </c>
      <c r="H121" s="1"/>
      <c r="I121" s="1"/>
      <c r="J121" s="1">
        <v>-316.20999999999998</v>
      </c>
      <c r="K121" s="1">
        <v>196.75013999999999</v>
      </c>
      <c r="L121" s="1"/>
      <c r="M121" s="1"/>
      <c r="N121" s="1"/>
      <c r="O121" s="1"/>
      <c r="P121" s="1"/>
      <c r="Q121" s="1"/>
      <c r="R121" s="1">
        <v>1.0673999999999999</v>
      </c>
      <c r="S121" s="1"/>
    </row>
    <row r="122" spans="1:19" x14ac:dyDescent="0.25">
      <c r="A122" s="2" t="s">
        <v>207</v>
      </c>
      <c r="B122" s="5">
        <v>139658.15721947231</v>
      </c>
      <c r="C122" s="5">
        <v>32659.985310000011</v>
      </c>
      <c r="D122" s="5">
        <v>6577.8221219381412</v>
      </c>
      <c r="E122" s="5">
        <v>3316.3770100000002</v>
      </c>
      <c r="F122" s="5">
        <v>157529.13276362169</v>
      </c>
      <c r="G122" s="5">
        <v>38118.282228760007</v>
      </c>
      <c r="H122" s="5">
        <v>17220.960437617468</v>
      </c>
      <c r="I122" s="5">
        <v>3474.5840110416534</v>
      </c>
      <c r="J122" s="5">
        <v>161332.81183000008</v>
      </c>
      <c r="K122" s="5">
        <v>35240.599130000002</v>
      </c>
      <c r="L122" s="5">
        <v>4712.6321567676368</v>
      </c>
      <c r="M122" s="5">
        <v>956.50211999999976</v>
      </c>
      <c r="N122" s="5">
        <v>160362.09437803907</v>
      </c>
      <c r="O122" s="5">
        <v>27834.769100000001</v>
      </c>
      <c r="P122" s="5">
        <v>208.06458455832933</v>
      </c>
      <c r="Q122" s="5">
        <v>-4711.147707609136</v>
      </c>
      <c r="R122" s="5">
        <v>2032.9008695863497</v>
      </c>
      <c r="S122" s="5">
        <v>-687.01999999999987</v>
      </c>
    </row>
    <row r="123" spans="1:19" x14ac:dyDescent="0.25">
      <c r="A123" s="2" t="s">
        <v>63</v>
      </c>
      <c r="B123" s="5">
        <f t="shared" ref="B123:S123" si="1">B122-B10</f>
        <v>136353.45486947231</v>
      </c>
      <c r="C123" s="5">
        <f t="shared" si="1"/>
        <v>31553.156360000012</v>
      </c>
      <c r="D123" s="5">
        <f t="shared" si="1"/>
        <v>6380.5445870676076</v>
      </c>
      <c r="E123" s="5">
        <f t="shared" si="1"/>
        <v>3090.80852</v>
      </c>
      <c r="F123" s="5">
        <f t="shared" si="1"/>
        <v>153223.21617362168</v>
      </c>
      <c r="G123" s="5">
        <f t="shared" si="1"/>
        <v>36524.433388760008</v>
      </c>
      <c r="H123" s="5">
        <f t="shared" si="1"/>
        <v>16928.661670522601</v>
      </c>
      <c r="I123" s="5">
        <f t="shared" si="1"/>
        <v>2987.6027310416534</v>
      </c>
      <c r="J123" s="5">
        <f t="shared" si="1"/>
        <v>156538.97438000009</v>
      </c>
      <c r="K123" s="5">
        <f t="shared" si="1"/>
        <v>33362.376270000001</v>
      </c>
      <c r="L123" s="5">
        <f t="shared" si="1"/>
        <v>4212.003761334483</v>
      </c>
      <c r="M123" s="5">
        <f t="shared" si="1"/>
        <v>654.32214999999974</v>
      </c>
      <c r="N123" s="5">
        <f t="shared" si="1"/>
        <v>155252.64768803905</v>
      </c>
      <c r="O123" s="5">
        <f t="shared" si="1"/>
        <v>25882.91445</v>
      </c>
      <c r="P123" s="5">
        <f t="shared" si="1"/>
        <v>-397.26126544167062</v>
      </c>
      <c r="Q123" s="5">
        <f t="shared" si="1"/>
        <v>-4964.4966309421234</v>
      </c>
      <c r="R123" s="5">
        <f t="shared" si="1"/>
        <v>1969.9093695863498</v>
      </c>
      <c r="S123" s="5">
        <f t="shared" si="1"/>
        <v>-734.74999999999989</v>
      </c>
    </row>
    <row r="124" spans="1:19" x14ac:dyDescent="0.25">
      <c r="A124" s="2" t="s">
        <v>64</v>
      </c>
      <c r="B124" s="6">
        <f t="shared" ref="B124:O124" si="2">B10/B122</f>
        <v>2.3662795040368972E-2</v>
      </c>
      <c r="C124" s="6">
        <f t="shared" si="2"/>
        <v>3.3889450331782763E-2</v>
      </c>
      <c r="D124" s="6">
        <f t="shared" si="2"/>
        <v>2.9991314938812314E-2</v>
      </c>
      <c r="E124" s="6">
        <f t="shared" si="2"/>
        <v>6.8016540133957804E-2</v>
      </c>
      <c r="F124" s="6">
        <f t="shared" si="2"/>
        <v>2.7334096966439774E-2</v>
      </c>
      <c r="G124" s="6">
        <f t="shared" si="2"/>
        <v>4.1813238866190323E-2</v>
      </c>
      <c r="H124" s="6">
        <f t="shared" si="2"/>
        <v>1.6973430033342927E-2</v>
      </c>
      <c r="I124" s="6">
        <f t="shared" si="2"/>
        <v>0.14015527569701985</v>
      </c>
      <c r="J124" s="6">
        <f t="shared" si="2"/>
        <v>2.9713964540898051E-2</v>
      </c>
      <c r="K124" s="6">
        <f t="shared" si="2"/>
        <v>5.3297131898109133E-2</v>
      </c>
      <c r="L124" s="6">
        <f t="shared" si="2"/>
        <v>0.10623116313337126</v>
      </c>
      <c r="M124" s="6">
        <f t="shared" si="2"/>
        <v>0.31592190302725109</v>
      </c>
      <c r="N124" s="6">
        <f t="shared" si="2"/>
        <v>3.186193538951259E-2</v>
      </c>
      <c r="O124" s="6">
        <f t="shared" si="2"/>
        <v>7.0122897121499744E-2</v>
      </c>
      <c r="P124" s="7" t="s">
        <v>211</v>
      </c>
      <c r="Q124" s="7" t="s">
        <v>211</v>
      </c>
      <c r="R124" s="6">
        <f>R10/R122</f>
        <v>3.0986016555159104E-2</v>
      </c>
      <c r="S124" s="7" t="s">
        <v>211</v>
      </c>
    </row>
    <row r="125" spans="1:19" x14ac:dyDescent="0.25">
      <c r="A125" s="4" t="s">
        <v>60</v>
      </c>
    </row>
    <row r="126" spans="1:19" x14ac:dyDescent="0.25">
      <c r="A126" s="4" t="s">
        <v>209</v>
      </c>
    </row>
  </sheetData>
  <mergeCells count="16">
    <mergeCell ref="R4:S4"/>
    <mergeCell ref="R3:S3"/>
    <mergeCell ref="A1:S1"/>
    <mergeCell ref="A2:S2"/>
    <mergeCell ref="N4:O4"/>
    <mergeCell ref="P4:Q4"/>
    <mergeCell ref="B4:C4"/>
    <mergeCell ref="D4:E4"/>
    <mergeCell ref="F4:G4"/>
    <mergeCell ref="H4:I4"/>
    <mergeCell ref="J4:K4"/>
    <mergeCell ref="L4:M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90" zoomScaleNormal="9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F55" sqref="F55"/>
    </sheetView>
  </sheetViews>
  <sheetFormatPr defaultRowHeight="15" x14ac:dyDescent="0.25"/>
  <cols>
    <col min="1" max="1" width="50.28515625" bestFit="1" customWidth="1"/>
    <col min="2" max="2" width="8.28515625" bestFit="1" customWidth="1"/>
    <col min="3" max="3" width="9.5703125" bestFit="1" customWidth="1"/>
    <col min="4" max="4" width="8.140625" bestFit="1" customWidth="1"/>
    <col min="5" max="5" width="9.5703125" bestFit="1" customWidth="1"/>
    <col min="6" max="6" width="8.28515625" bestFit="1" customWidth="1"/>
    <col min="7" max="7" width="9.5703125" bestFit="1" customWidth="1"/>
    <col min="8" max="8" width="8.28515625" bestFit="1" customWidth="1"/>
    <col min="9" max="9" width="9.5703125" bestFit="1" customWidth="1"/>
  </cols>
  <sheetData>
    <row r="1" spans="1:13" ht="40.15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8"/>
      <c r="M1" s="8"/>
    </row>
    <row r="2" spans="1:13" ht="15.75" x14ac:dyDescent="0.25">
      <c r="A2" s="19" t="s">
        <v>65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9"/>
      <c r="M2" s="9"/>
    </row>
    <row r="3" spans="1:13" x14ac:dyDescent="0.25">
      <c r="B3" s="17">
        <v>2015</v>
      </c>
      <c r="C3" s="17"/>
      <c r="D3" s="17">
        <v>2016</v>
      </c>
      <c r="E3" s="17"/>
      <c r="F3" s="17">
        <v>2017</v>
      </c>
      <c r="G3" s="17"/>
      <c r="H3" s="17">
        <v>2018</v>
      </c>
      <c r="I3" s="17"/>
      <c r="J3" s="17">
        <v>2019</v>
      </c>
      <c r="K3" s="17"/>
    </row>
    <row r="4" spans="1:13" x14ac:dyDescent="0.25">
      <c r="B4" s="17" t="s">
        <v>2</v>
      </c>
      <c r="C4" s="17"/>
      <c r="D4" s="17" t="s">
        <v>2</v>
      </c>
      <c r="E4" s="17"/>
      <c r="F4" s="17" t="s">
        <v>2</v>
      </c>
      <c r="G4" s="17"/>
      <c r="H4" s="17" t="s">
        <v>2</v>
      </c>
      <c r="I4" s="17"/>
      <c r="J4" s="17" t="s">
        <v>208</v>
      </c>
      <c r="K4" s="17"/>
    </row>
    <row r="5" spans="1:13" x14ac:dyDescent="0.25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13" t="s">
        <v>3</v>
      </c>
      <c r="K5" s="13" t="s">
        <v>4</v>
      </c>
    </row>
    <row r="6" spans="1:13" x14ac:dyDescent="0.25">
      <c r="A6" t="s">
        <v>0</v>
      </c>
      <c r="B6" s="10" t="s">
        <v>206</v>
      </c>
      <c r="C6" s="11" t="s">
        <v>206</v>
      </c>
      <c r="D6" s="11" t="s">
        <v>206</v>
      </c>
      <c r="E6" s="11" t="s">
        <v>206</v>
      </c>
      <c r="F6" s="11" t="s">
        <v>206</v>
      </c>
      <c r="G6" s="11" t="s">
        <v>206</v>
      </c>
      <c r="H6" s="11" t="s">
        <v>206</v>
      </c>
      <c r="I6" s="11" t="s">
        <v>206</v>
      </c>
      <c r="J6" s="13" t="s">
        <v>206</v>
      </c>
      <c r="K6" s="13" t="s">
        <v>206</v>
      </c>
    </row>
    <row r="7" spans="1:13" x14ac:dyDescent="0.25">
      <c r="A7" t="s">
        <v>5</v>
      </c>
      <c r="B7" s="1">
        <v>17.600000000000001</v>
      </c>
      <c r="C7" s="11"/>
      <c r="D7" s="1">
        <v>-17.600000000000001</v>
      </c>
      <c r="E7" s="11"/>
      <c r="F7" s="11"/>
      <c r="G7" s="11"/>
      <c r="H7" s="1">
        <v>0.5</v>
      </c>
      <c r="I7" s="11"/>
      <c r="J7" s="1"/>
    </row>
    <row r="8" spans="1:13" x14ac:dyDescent="0.25">
      <c r="A8" t="s">
        <v>6</v>
      </c>
      <c r="B8" s="1">
        <v>5.2999999999999989</v>
      </c>
      <c r="C8" s="11"/>
      <c r="D8" s="1">
        <v>16</v>
      </c>
      <c r="E8" s="11"/>
      <c r="F8" s="1">
        <v>-2.2000000000000011</v>
      </c>
      <c r="G8" s="11"/>
      <c r="H8" s="1">
        <v>-15.8</v>
      </c>
      <c r="I8" s="1">
        <v>0</v>
      </c>
      <c r="J8" s="1">
        <v>-0.89999999999999991</v>
      </c>
    </row>
    <row r="9" spans="1:13" x14ac:dyDescent="0.25">
      <c r="A9" t="s">
        <v>7</v>
      </c>
      <c r="B9" s="1">
        <v>489.69999999999993</v>
      </c>
      <c r="C9" s="11"/>
      <c r="D9" s="1">
        <v>281.10000000000002</v>
      </c>
      <c r="E9" s="11"/>
      <c r="F9" s="1">
        <v>80.300000000000011</v>
      </c>
      <c r="G9" s="11"/>
      <c r="H9" s="1">
        <v>1.3999999999999997</v>
      </c>
      <c r="I9" s="1">
        <v>2.1999999999999997</v>
      </c>
      <c r="J9" s="1">
        <v>1.2000000000000002</v>
      </c>
    </row>
    <row r="10" spans="1:13" x14ac:dyDescent="0.25">
      <c r="A10" s="2" t="s">
        <v>61</v>
      </c>
      <c r="B10" s="5">
        <f>SUM(B7:B9)</f>
        <v>512.59999999999991</v>
      </c>
      <c r="C10" s="11" t="s">
        <v>206</v>
      </c>
      <c r="D10" s="5">
        <f t="shared" ref="D10:J10" si="0">SUM(D7:D9)</f>
        <v>279.5</v>
      </c>
      <c r="E10" s="11" t="s">
        <v>206</v>
      </c>
      <c r="F10" s="5">
        <f t="shared" si="0"/>
        <v>78.100000000000009</v>
      </c>
      <c r="G10" s="11" t="s">
        <v>206</v>
      </c>
      <c r="H10" s="5">
        <f t="shared" si="0"/>
        <v>-13.9</v>
      </c>
      <c r="I10" s="5">
        <f t="shared" si="0"/>
        <v>2.1999999999999997</v>
      </c>
      <c r="J10" s="5">
        <f t="shared" si="0"/>
        <v>0.30000000000000027</v>
      </c>
      <c r="K10" s="13" t="s">
        <v>206</v>
      </c>
    </row>
    <row r="11" spans="1:13" x14ac:dyDescent="0.25">
      <c r="A11" t="s">
        <v>8</v>
      </c>
      <c r="B11" s="1">
        <v>1.1000000000000001</v>
      </c>
      <c r="C11" s="1"/>
      <c r="D11" s="1">
        <v>3.8000000000000003</v>
      </c>
      <c r="E11" s="1"/>
      <c r="F11" s="1">
        <v>-1.2999999999999996</v>
      </c>
      <c r="G11" s="1"/>
      <c r="H11" s="1">
        <v>1.6653345369377348E-16</v>
      </c>
      <c r="I11" s="1"/>
      <c r="J11" s="1">
        <v>-0.1</v>
      </c>
    </row>
    <row r="12" spans="1:13" x14ac:dyDescent="0.25">
      <c r="A12" t="s">
        <v>66</v>
      </c>
      <c r="B12" s="1"/>
      <c r="C12" s="1"/>
      <c r="D12" s="1"/>
      <c r="E12" s="1"/>
      <c r="F12" s="1">
        <v>0.1</v>
      </c>
      <c r="G12" s="1"/>
      <c r="H12" s="1">
        <v>0.1</v>
      </c>
      <c r="I12" s="1"/>
      <c r="J12" s="1">
        <v>0.3</v>
      </c>
    </row>
    <row r="13" spans="1:13" x14ac:dyDescent="0.25">
      <c r="A13" t="s">
        <v>68</v>
      </c>
      <c r="B13" s="1">
        <v>0.3</v>
      </c>
      <c r="C13" s="1"/>
      <c r="D13" s="1">
        <v>0.7</v>
      </c>
      <c r="E13" s="1"/>
      <c r="F13" s="1">
        <v>0</v>
      </c>
      <c r="G13" s="1"/>
      <c r="H13" s="1">
        <v>-0.29999999999999988</v>
      </c>
      <c r="I13" s="1"/>
      <c r="J13" s="1">
        <v>0.3</v>
      </c>
    </row>
    <row r="14" spans="1:13" x14ac:dyDescent="0.25">
      <c r="A14" t="s">
        <v>16</v>
      </c>
      <c r="B14" s="1">
        <v>-3.3</v>
      </c>
      <c r="C14" s="1"/>
      <c r="D14" s="1">
        <v>0.1</v>
      </c>
      <c r="E14" s="1"/>
      <c r="F14" s="1">
        <v>-1.9</v>
      </c>
      <c r="G14" s="1"/>
      <c r="H14" s="1">
        <v>5.3</v>
      </c>
      <c r="I14" s="1"/>
      <c r="J14" s="1">
        <v>-0.2</v>
      </c>
    </row>
    <row r="15" spans="1:13" x14ac:dyDescent="0.25">
      <c r="A15" t="s">
        <v>17</v>
      </c>
      <c r="B15" s="1">
        <v>5</v>
      </c>
      <c r="C15" s="1"/>
      <c r="D15" s="1">
        <v>-0.4</v>
      </c>
      <c r="E15" s="1"/>
      <c r="F15" s="1">
        <v>63.499999999999993</v>
      </c>
      <c r="G15" s="1"/>
      <c r="H15" s="1">
        <v>8.3000000000000007</v>
      </c>
      <c r="I15" s="1">
        <v>-1</v>
      </c>
      <c r="J15" s="1">
        <v>0.4</v>
      </c>
      <c r="K15">
        <v>0.7</v>
      </c>
    </row>
    <row r="16" spans="1:13" x14ac:dyDescent="0.25">
      <c r="A16" t="s">
        <v>78</v>
      </c>
      <c r="B16" s="1"/>
      <c r="C16" s="1"/>
      <c r="D16" s="1"/>
      <c r="E16" s="1"/>
      <c r="F16" s="1">
        <v>-0.1</v>
      </c>
      <c r="G16" s="1"/>
      <c r="H16" s="1"/>
      <c r="I16" s="1"/>
      <c r="J16" s="1">
        <v>0.1</v>
      </c>
    </row>
    <row r="17" spans="1:11" x14ac:dyDescent="0.25">
      <c r="A17" t="s">
        <v>80</v>
      </c>
      <c r="B17" s="1">
        <v>-0.1</v>
      </c>
      <c r="C17" s="1"/>
      <c r="D17" s="1"/>
      <c r="E17" s="1"/>
      <c r="F17" s="1"/>
      <c r="G17" s="1"/>
      <c r="H17" s="1"/>
      <c r="I17" s="1"/>
      <c r="J17" s="1"/>
    </row>
    <row r="18" spans="1:11" x14ac:dyDescent="0.25">
      <c r="A18" t="s">
        <v>82</v>
      </c>
      <c r="B18" s="1"/>
      <c r="C18" s="1"/>
      <c r="D18" s="1"/>
      <c r="E18" s="1"/>
      <c r="F18" s="1">
        <v>1.3</v>
      </c>
      <c r="G18" s="1"/>
      <c r="H18" s="1">
        <v>-0.1</v>
      </c>
      <c r="I18" s="1"/>
      <c r="J18" s="1"/>
    </row>
    <row r="19" spans="1:11" x14ac:dyDescent="0.25">
      <c r="A19" t="s">
        <v>84</v>
      </c>
      <c r="B19" s="1">
        <v>0.5</v>
      </c>
      <c r="C19" s="1"/>
      <c r="D19" s="1"/>
      <c r="E19" s="1"/>
      <c r="F19" s="1">
        <v>0.49999999999999994</v>
      </c>
      <c r="G19" s="1"/>
      <c r="H19" s="1">
        <v>0.4</v>
      </c>
      <c r="I19" s="1"/>
      <c r="J19" s="1">
        <v>-0.4</v>
      </c>
    </row>
    <row r="20" spans="1:11" x14ac:dyDescent="0.25">
      <c r="A20" t="s">
        <v>23</v>
      </c>
      <c r="B20" s="1">
        <v>-0.2</v>
      </c>
      <c r="C20" s="1"/>
      <c r="D20" s="1">
        <v>0.1</v>
      </c>
      <c r="E20" s="1"/>
      <c r="F20" s="1">
        <v>-0.60000000000000009</v>
      </c>
      <c r="G20" s="1"/>
      <c r="H20" s="1"/>
      <c r="I20" s="1"/>
      <c r="J20" s="1"/>
    </row>
    <row r="21" spans="1:11" x14ac:dyDescent="0.25">
      <c r="A21" t="s">
        <v>26</v>
      </c>
      <c r="B21" s="1">
        <v>-1</v>
      </c>
      <c r="C21" s="1"/>
      <c r="D21" s="1"/>
      <c r="E21" s="1"/>
      <c r="F21" s="1"/>
      <c r="G21" s="1"/>
      <c r="H21" s="1"/>
      <c r="I21" s="1"/>
      <c r="J21" s="1"/>
    </row>
    <row r="22" spans="1:11" x14ac:dyDescent="0.25">
      <c r="A22" t="s">
        <v>27</v>
      </c>
      <c r="B22" s="1"/>
      <c r="C22" s="1"/>
      <c r="D22" s="1"/>
      <c r="E22" s="1"/>
      <c r="F22" s="1">
        <v>0.1</v>
      </c>
      <c r="G22" s="1"/>
      <c r="H22" s="1">
        <v>0.30000000000000004</v>
      </c>
      <c r="I22" s="1"/>
      <c r="J22" s="1">
        <v>0.1</v>
      </c>
    </row>
    <row r="23" spans="1:11" x14ac:dyDescent="0.25">
      <c r="A23" t="s">
        <v>28</v>
      </c>
      <c r="B23" s="1">
        <v>130.1</v>
      </c>
      <c r="C23" s="1"/>
      <c r="D23" s="1">
        <v>103.09999999999998</v>
      </c>
      <c r="E23" s="1"/>
      <c r="F23" s="1">
        <v>-178.2</v>
      </c>
      <c r="G23" s="1"/>
      <c r="H23" s="1">
        <v>0.90000000000000568</v>
      </c>
      <c r="I23" s="1"/>
      <c r="J23" s="1">
        <v>-23.5</v>
      </c>
    </row>
    <row r="24" spans="1:11" x14ac:dyDescent="0.25">
      <c r="A24" t="s">
        <v>88</v>
      </c>
      <c r="B24" s="1"/>
      <c r="C24" s="1"/>
      <c r="D24" s="1"/>
      <c r="E24" s="1"/>
      <c r="F24" s="1"/>
      <c r="G24" s="1"/>
      <c r="H24" s="1">
        <v>7.1</v>
      </c>
      <c r="I24" s="1"/>
      <c r="J24" s="1"/>
    </row>
    <row r="25" spans="1:11" x14ac:dyDescent="0.25">
      <c r="A25" t="s">
        <v>29</v>
      </c>
      <c r="B25" s="1">
        <v>26.300000000000004</v>
      </c>
      <c r="C25" s="1"/>
      <c r="D25" s="1">
        <v>12.5</v>
      </c>
      <c r="E25" s="1"/>
      <c r="F25" s="1">
        <v>2.9000000000000004</v>
      </c>
      <c r="G25" s="1"/>
      <c r="H25" s="1">
        <v>0.60000000000000009</v>
      </c>
      <c r="I25" s="1"/>
      <c r="J25" s="1">
        <v>0.8</v>
      </c>
    </row>
    <row r="26" spans="1:11" x14ac:dyDescent="0.25">
      <c r="A26" t="s">
        <v>30</v>
      </c>
      <c r="B26" s="1">
        <v>360.9</v>
      </c>
      <c r="C26" s="1"/>
      <c r="D26" s="1">
        <v>174.9</v>
      </c>
      <c r="E26" s="1"/>
      <c r="F26" s="1">
        <v>63</v>
      </c>
      <c r="G26" s="1">
        <v>0.4</v>
      </c>
      <c r="H26" s="1">
        <v>17.599999999999994</v>
      </c>
      <c r="I26" s="1">
        <v>-0.7</v>
      </c>
      <c r="J26" s="1">
        <v>9</v>
      </c>
      <c r="K26">
        <v>12.1</v>
      </c>
    </row>
    <row r="27" spans="1:11" x14ac:dyDescent="0.25">
      <c r="A27" t="s">
        <v>31</v>
      </c>
      <c r="B27" s="1"/>
      <c r="C27" s="1"/>
      <c r="D27" s="1">
        <v>0.1</v>
      </c>
      <c r="E27" s="1"/>
      <c r="F27" s="1"/>
      <c r="G27" s="1"/>
      <c r="H27" s="1">
        <v>0.1</v>
      </c>
      <c r="I27" s="1"/>
      <c r="J27" s="1"/>
    </row>
    <row r="28" spans="1:11" x14ac:dyDescent="0.25">
      <c r="A28" t="s">
        <v>132</v>
      </c>
      <c r="B28" s="1">
        <v>-2</v>
      </c>
      <c r="C28" s="1"/>
      <c r="D28" s="1">
        <v>-1.5</v>
      </c>
      <c r="E28" s="1"/>
      <c r="F28" s="1"/>
      <c r="G28" s="1"/>
      <c r="H28" s="1"/>
      <c r="I28" s="1"/>
      <c r="J28" s="1"/>
    </row>
    <row r="29" spans="1:11" x14ac:dyDescent="0.25">
      <c r="A29" t="s">
        <v>32</v>
      </c>
      <c r="B29" s="1">
        <v>0.60000000000000009</v>
      </c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t="s">
        <v>92</v>
      </c>
      <c r="B30" s="1">
        <v>-0.1</v>
      </c>
      <c r="C30" s="1"/>
      <c r="D30" s="1">
        <v>-0.1</v>
      </c>
      <c r="E30" s="1"/>
      <c r="F30" s="1"/>
      <c r="G30" s="1"/>
      <c r="H30" s="1">
        <v>0.1</v>
      </c>
      <c r="I30" s="1"/>
      <c r="J30" s="1"/>
    </row>
    <row r="31" spans="1:11" x14ac:dyDescent="0.25">
      <c r="A31" t="s">
        <v>35</v>
      </c>
      <c r="B31" s="1"/>
      <c r="C31" s="1"/>
      <c r="D31" s="1">
        <v>0.7</v>
      </c>
      <c r="E31" s="1"/>
      <c r="F31" s="1">
        <v>-0.90000000000000013</v>
      </c>
      <c r="G31" s="1"/>
      <c r="H31" s="1">
        <v>-5.3</v>
      </c>
      <c r="I31" s="1"/>
      <c r="J31" s="1"/>
    </row>
    <row r="32" spans="1:11" x14ac:dyDescent="0.25">
      <c r="A32" t="s">
        <v>135</v>
      </c>
      <c r="B32" s="1">
        <v>0</v>
      </c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t="s">
        <v>37</v>
      </c>
      <c r="B33" s="1">
        <v>13.200000000000001</v>
      </c>
      <c r="C33" s="1"/>
      <c r="D33" s="1">
        <v>9.4</v>
      </c>
      <c r="E33" s="1"/>
      <c r="F33" s="1">
        <v>17.700000000000003</v>
      </c>
      <c r="G33" s="1"/>
      <c r="H33" s="1">
        <v>32.799999999999997</v>
      </c>
      <c r="I33" s="1"/>
      <c r="J33" s="1">
        <v>13.4</v>
      </c>
    </row>
    <row r="34" spans="1:10" x14ac:dyDescent="0.25">
      <c r="A34" t="s">
        <v>40</v>
      </c>
      <c r="B34" s="1">
        <v>-0.10000000000000014</v>
      </c>
      <c r="C34" s="1"/>
      <c r="D34" s="1">
        <v>1.5999999999999999</v>
      </c>
      <c r="E34" s="1"/>
      <c r="F34" s="1">
        <v>0.5</v>
      </c>
      <c r="G34" s="1"/>
      <c r="H34" s="1">
        <v>2.3000000000000003</v>
      </c>
      <c r="I34" s="1"/>
      <c r="J34" s="1"/>
    </row>
    <row r="35" spans="1:10" x14ac:dyDescent="0.25">
      <c r="A35" t="s">
        <v>104</v>
      </c>
      <c r="B35" s="1">
        <v>1.7000000000000002</v>
      </c>
      <c r="C35" s="1"/>
      <c r="D35" s="1">
        <v>2.2000000000000006</v>
      </c>
      <c r="E35" s="1"/>
      <c r="F35" s="1">
        <v>5.7</v>
      </c>
      <c r="G35" s="1"/>
      <c r="H35" s="1">
        <v>2.1</v>
      </c>
      <c r="I35" s="1"/>
      <c r="J35" s="1">
        <v>-0.1</v>
      </c>
    </row>
    <row r="36" spans="1:10" x14ac:dyDescent="0.25">
      <c r="A36" t="s">
        <v>42</v>
      </c>
      <c r="B36" s="1"/>
      <c r="C36" s="1"/>
      <c r="D36" s="1"/>
      <c r="E36" s="1"/>
      <c r="F36" s="1">
        <v>0.1</v>
      </c>
      <c r="G36" s="1"/>
      <c r="H36" s="1">
        <v>0.1</v>
      </c>
      <c r="I36" s="1"/>
      <c r="J36" s="1"/>
    </row>
    <row r="37" spans="1:10" x14ac:dyDescent="0.25">
      <c r="A37" t="s">
        <v>108</v>
      </c>
      <c r="B37" s="1">
        <v>1.7999999999999998</v>
      </c>
      <c r="C37" s="1"/>
      <c r="D37" s="1">
        <v>0.9</v>
      </c>
      <c r="E37" s="1"/>
      <c r="F37" s="1">
        <v>-5.0999999999999996</v>
      </c>
      <c r="G37" s="1"/>
      <c r="H37" s="1">
        <v>2.4</v>
      </c>
      <c r="I37" s="1"/>
      <c r="J37" s="1">
        <v>-0.4</v>
      </c>
    </row>
    <row r="38" spans="1:10" x14ac:dyDescent="0.25">
      <c r="A38" t="s">
        <v>111</v>
      </c>
      <c r="B38" s="1"/>
      <c r="C38" s="1"/>
      <c r="D38" s="1"/>
      <c r="E38" s="1"/>
      <c r="F38" s="1"/>
      <c r="G38" s="1"/>
      <c r="H38" s="1">
        <v>1.5</v>
      </c>
      <c r="I38" s="1"/>
      <c r="J38" s="1">
        <v>0.2</v>
      </c>
    </row>
    <row r="39" spans="1:10" x14ac:dyDescent="0.25">
      <c r="A39" t="s">
        <v>43</v>
      </c>
      <c r="B39" s="1">
        <v>-0.7</v>
      </c>
      <c r="C39" s="1"/>
      <c r="D39" s="1">
        <v>-2.6</v>
      </c>
      <c r="E39" s="1"/>
      <c r="F39" s="1">
        <v>-67</v>
      </c>
      <c r="G39" s="1"/>
      <c r="H39" s="1">
        <v>-1.1000000000000001</v>
      </c>
      <c r="I39" s="1"/>
      <c r="J39" s="1">
        <v>0.1</v>
      </c>
    </row>
    <row r="40" spans="1:10" x14ac:dyDescent="0.25">
      <c r="A40" t="s">
        <v>115</v>
      </c>
      <c r="B40" s="1"/>
      <c r="C40" s="1"/>
      <c r="D40" s="1"/>
      <c r="E40" s="1"/>
      <c r="F40" s="1">
        <v>0</v>
      </c>
      <c r="G40" s="1"/>
      <c r="H40" s="1">
        <v>0.2</v>
      </c>
      <c r="I40" s="1"/>
      <c r="J40" s="1"/>
    </row>
    <row r="41" spans="1:10" x14ac:dyDescent="0.25">
      <c r="A41" t="s">
        <v>47</v>
      </c>
      <c r="B41" s="1">
        <v>9.6999999999999993</v>
      </c>
      <c r="C41" s="1"/>
      <c r="D41" s="1">
        <v>0.2</v>
      </c>
      <c r="E41" s="1"/>
      <c r="F41" s="1">
        <v>-25.2</v>
      </c>
      <c r="G41" s="1"/>
      <c r="H41" s="1">
        <v>-9</v>
      </c>
      <c r="I41" s="1"/>
      <c r="J41" s="1">
        <v>3.5</v>
      </c>
    </row>
    <row r="42" spans="1:10" x14ac:dyDescent="0.25">
      <c r="A42" t="s">
        <v>48</v>
      </c>
      <c r="B42" s="1">
        <v>9</v>
      </c>
      <c r="C42" s="1"/>
      <c r="D42" s="1">
        <v>2.2000000000000002</v>
      </c>
      <c r="E42" s="1"/>
      <c r="F42" s="1">
        <v>0.70000000000000018</v>
      </c>
      <c r="G42" s="1"/>
      <c r="H42" s="1">
        <v>-9.8999999999999986</v>
      </c>
      <c r="I42" s="1"/>
      <c r="J42" s="1">
        <v>-0.30000000000000004</v>
      </c>
    </row>
    <row r="43" spans="1:10" x14ac:dyDescent="0.25">
      <c r="A43" t="s">
        <v>116</v>
      </c>
      <c r="B43" s="1"/>
      <c r="C43" s="1"/>
      <c r="D43" s="1"/>
      <c r="E43" s="1"/>
      <c r="F43" s="1"/>
      <c r="G43" s="1">
        <v>-0.2</v>
      </c>
      <c r="H43" s="1"/>
      <c r="I43" s="1"/>
      <c r="J43" s="1"/>
    </row>
    <row r="44" spans="1:10" x14ac:dyDescent="0.25">
      <c r="A44" t="s">
        <v>119</v>
      </c>
      <c r="B44" s="1"/>
      <c r="C44" s="1"/>
      <c r="D44" s="1"/>
      <c r="E44" s="1"/>
      <c r="F44" s="1">
        <v>-0.1</v>
      </c>
      <c r="G44" s="1"/>
      <c r="H44" s="1">
        <v>-0.1</v>
      </c>
      <c r="I44" s="1"/>
      <c r="J44" s="1"/>
    </row>
    <row r="45" spans="1:10" x14ac:dyDescent="0.25">
      <c r="A45" t="s">
        <v>49</v>
      </c>
      <c r="B45" s="1">
        <v>72.199999999999989</v>
      </c>
      <c r="C45" s="1"/>
      <c r="D45" s="1">
        <v>25.6</v>
      </c>
      <c r="E45" s="1"/>
      <c r="F45" s="1">
        <v>10.099999999999998</v>
      </c>
      <c r="G45" s="1"/>
      <c r="H45" s="1">
        <v>-4.7999999999999989</v>
      </c>
      <c r="I45" s="1"/>
      <c r="J45" s="1">
        <v>-6</v>
      </c>
    </row>
    <row r="46" spans="1:10" x14ac:dyDescent="0.25">
      <c r="A46" t="s">
        <v>50</v>
      </c>
      <c r="B46" s="1">
        <v>0.1</v>
      </c>
      <c r="C46" s="1"/>
      <c r="D46" s="1">
        <v>-0.10000000000000003</v>
      </c>
      <c r="E46" s="1"/>
      <c r="F46" s="1">
        <v>0.69999999999999984</v>
      </c>
      <c r="G46" s="1"/>
      <c r="H46" s="1">
        <v>0.5</v>
      </c>
      <c r="I46" s="1"/>
      <c r="J46" s="1">
        <v>1.1000000000000001</v>
      </c>
    </row>
    <row r="47" spans="1:10" x14ac:dyDescent="0.25">
      <c r="A47" t="s">
        <v>51</v>
      </c>
      <c r="B47" s="1"/>
      <c r="C47" s="1"/>
      <c r="D47" s="1">
        <v>-0.1</v>
      </c>
      <c r="E47" s="1"/>
      <c r="F47" s="1">
        <v>0.5</v>
      </c>
      <c r="G47" s="1"/>
      <c r="H47" s="1"/>
      <c r="I47" s="1"/>
      <c r="J47" s="1"/>
    </row>
    <row r="48" spans="1:10" x14ac:dyDescent="0.25">
      <c r="A48" t="s">
        <v>53</v>
      </c>
      <c r="B48" s="1">
        <v>0.1</v>
      </c>
      <c r="C48" s="1"/>
      <c r="D48" s="1">
        <v>0.2</v>
      </c>
      <c r="E48" s="1"/>
      <c r="F48" s="1">
        <v>-0.30000000000000004</v>
      </c>
      <c r="G48" s="1"/>
      <c r="H48" s="1">
        <v>0.1</v>
      </c>
      <c r="I48" s="1"/>
      <c r="J48" s="1">
        <v>0.1</v>
      </c>
    </row>
    <row r="49" spans="1:11" x14ac:dyDescent="0.25">
      <c r="A49" t="s">
        <v>55</v>
      </c>
      <c r="B49" s="1"/>
      <c r="C49" s="1"/>
      <c r="D49" s="1"/>
      <c r="E49" s="1"/>
      <c r="F49" s="1">
        <v>0</v>
      </c>
      <c r="G49" s="1"/>
      <c r="H49" s="1">
        <v>0.1</v>
      </c>
      <c r="I49" s="1"/>
      <c r="J49" s="1"/>
    </row>
    <row r="50" spans="1:11" x14ac:dyDescent="0.25">
      <c r="A50" t="s">
        <v>56</v>
      </c>
      <c r="B50" s="1">
        <v>4.5999999999999996</v>
      </c>
      <c r="C50" s="1"/>
      <c r="D50" s="1">
        <v>2.7</v>
      </c>
      <c r="E50" s="1"/>
      <c r="F50" s="1">
        <v>4.8</v>
      </c>
      <c r="G50" s="1"/>
      <c r="H50" s="1">
        <v>13.699999999999996</v>
      </c>
      <c r="I50" s="1"/>
      <c r="J50" s="1">
        <v>4.9000000000000004</v>
      </c>
    </row>
    <row r="51" spans="1:11" x14ac:dyDescent="0.25">
      <c r="A51" t="s">
        <v>126</v>
      </c>
      <c r="B51" s="1"/>
      <c r="C51" s="1"/>
      <c r="D51" s="1"/>
      <c r="E51" s="1"/>
      <c r="F51" s="1">
        <v>8.1</v>
      </c>
      <c r="G51" s="1"/>
      <c r="H51" s="1">
        <v>0.30000000000000004</v>
      </c>
      <c r="I51" s="1"/>
      <c r="J51" s="1"/>
    </row>
    <row r="52" spans="1:11" x14ac:dyDescent="0.25">
      <c r="A52" t="s">
        <v>58</v>
      </c>
      <c r="B52" s="1">
        <v>-0.69999999999995455</v>
      </c>
      <c r="C52" s="1">
        <v>132.5659</v>
      </c>
      <c r="D52" s="1">
        <v>0.19999999999999996</v>
      </c>
      <c r="E52" s="1">
        <v>36.9</v>
      </c>
      <c r="F52" s="1">
        <v>-84.928939999999997</v>
      </c>
      <c r="G52" s="1">
        <v>-29.28</v>
      </c>
      <c r="H52" s="1">
        <v>-5.8</v>
      </c>
      <c r="I52" s="1">
        <v>-2.21</v>
      </c>
      <c r="J52" s="1">
        <v>3.3</v>
      </c>
      <c r="K52" s="1">
        <v>-6.3920000000000003</v>
      </c>
    </row>
    <row r="53" spans="1:11" x14ac:dyDescent="0.25">
      <c r="A53" s="2" t="s">
        <v>207</v>
      </c>
      <c r="B53" s="5">
        <v>1141.5999999999997</v>
      </c>
      <c r="C53" s="5">
        <v>132.5659</v>
      </c>
      <c r="D53" s="5">
        <v>615.90000000000032</v>
      </c>
      <c r="E53" s="5">
        <v>36.9</v>
      </c>
      <c r="F53" s="5">
        <v>-107.22893999999997</v>
      </c>
      <c r="G53" s="5">
        <v>-29.080000000000002</v>
      </c>
      <c r="H53" s="5">
        <v>46.6</v>
      </c>
      <c r="I53" s="5">
        <v>-1.7100000000000002</v>
      </c>
      <c r="J53" s="5">
        <v>6.9000000000000021</v>
      </c>
      <c r="K53" s="5">
        <v>6.4079999999999986</v>
      </c>
    </row>
    <row r="54" spans="1:11" x14ac:dyDescent="0.25">
      <c r="A54" s="2" t="s">
        <v>63</v>
      </c>
      <c r="B54" s="5">
        <f>B53-B10</f>
        <v>628.99999999999977</v>
      </c>
      <c r="C54" s="11" t="s">
        <v>206</v>
      </c>
      <c r="D54" s="5">
        <f t="shared" ref="D54:J54" si="1">D53-D10</f>
        <v>336.40000000000032</v>
      </c>
      <c r="E54" s="11" t="s">
        <v>206</v>
      </c>
      <c r="F54" s="5">
        <f t="shared" si="1"/>
        <v>-185.32893999999999</v>
      </c>
      <c r="G54" s="11" t="s">
        <v>206</v>
      </c>
      <c r="H54" s="5">
        <f t="shared" si="1"/>
        <v>60.5</v>
      </c>
      <c r="I54" s="5">
        <f t="shared" si="1"/>
        <v>-3.91</v>
      </c>
      <c r="J54" s="5">
        <f t="shared" si="1"/>
        <v>6.6000000000000014</v>
      </c>
      <c r="K54" s="13" t="s">
        <v>206</v>
      </c>
    </row>
    <row r="55" spans="1:11" x14ac:dyDescent="0.25">
      <c r="A55" s="2" t="s">
        <v>64</v>
      </c>
      <c r="B55" s="6">
        <f>B10/B53</f>
        <v>0.44901892081289424</v>
      </c>
      <c r="C55" s="11" t="s">
        <v>206</v>
      </c>
      <c r="D55" s="6">
        <f t="shared" ref="D55" si="2">D10/D53</f>
        <v>0.45380743627212189</v>
      </c>
      <c r="E55" s="11" t="s">
        <v>206</v>
      </c>
      <c r="F55" s="7" t="s">
        <v>211</v>
      </c>
      <c r="G55" s="13" t="s">
        <v>206</v>
      </c>
      <c r="H55" s="7" t="s">
        <v>211</v>
      </c>
      <c r="I55" s="7" t="s">
        <v>211</v>
      </c>
      <c r="J55" s="6">
        <f t="shared" ref="J55" si="3">J10/J53</f>
        <v>4.3478260869565244E-2</v>
      </c>
      <c r="K55" s="13" t="s">
        <v>206</v>
      </c>
    </row>
    <row r="56" spans="1:11" x14ac:dyDescent="0.25">
      <c r="A56" s="4" t="s">
        <v>143</v>
      </c>
    </row>
    <row r="57" spans="1:11" x14ac:dyDescent="0.25">
      <c r="A57" s="4" t="s">
        <v>209</v>
      </c>
    </row>
  </sheetData>
  <mergeCells count="12">
    <mergeCell ref="J3:K3"/>
    <mergeCell ref="J4:K4"/>
    <mergeCell ref="A1:K1"/>
    <mergeCell ref="A2:K2"/>
    <mergeCell ref="H4:I4"/>
    <mergeCell ref="F4:G4"/>
    <mergeCell ref="D4:E4"/>
    <mergeCell ref="B4:C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3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RowHeight="15" x14ac:dyDescent="0.25"/>
  <cols>
    <col min="1" max="1" width="52.85546875" bestFit="1" customWidth="1"/>
    <col min="2" max="2" width="9.85546875" bestFit="1" customWidth="1"/>
    <col min="3" max="3" width="10" bestFit="1" customWidth="1"/>
    <col min="4" max="4" width="8.5703125" bestFit="1" customWidth="1"/>
    <col min="5" max="5" width="10" bestFit="1" customWidth="1"/>
    <col min="6" max="6" width="9.85546875" bestFit="1" customWidth="1"/>
    <col min="7" max="7" width="10" bestFit="1" customWidth="1"/>
    <col min="8" max="8" width="8.5703125" bestFit="1" customWidth="1"/>
    <col min="9" max="9" width="10" bestFit="1" customWidth="1"/>
    <col min="10" max="10" width="9.85546875" bestFit="1" customWidth="1"/>
    <col min="11" max="11" width="10" bestFit="1" customWidth="1"/>
    <col min="12" max="12" width="8.5703125" bestFit="1" customWidth="1"/>
    <col min="13" max="13" width="10" bestFit="1" customWidth="1"/>
    <col min="14" max="14" width="9.85546875" bestFit="1" customWidth="1"/>
    <col min="15" max="15" width="10" bestFit="1" customWidth="1"/>
    <col min="16" max="16" width="9.28515625" bestFit="1" customWidth="1"/>
    <col min="17" max="17" width="10" bestFit="1" customWidth="1"/>
    <col min="18" max="18" width="9.85546875" customWidth="1"/>
    <col min="19" max="19" width="11.42578125" customWidth="1"/>
  </cols>
  <sheetData>
    <row r="1" spans="1:19" ht="36.6" customHeight="1" x14ac:dyDescent="0.3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5.75" x14ac:dyDescent="0.25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25">
      <c r="B3" s="17">
        <v>2015</v>
      </c>
      <c r="C3" s="17"/>
      <c r="D3" s="17"/>
      <c r="E3" s="17"/>
      <c r="F3" s="17">
        <v>2016</v>
      </c>
      <c r="G3" s="17"/>
      <c r="H3" s="17"/>
      <c r="I3" s="17"/>
      <c r="J3" s="17">
        <v>2017</v>
      </c>
      <c r="K3" s="17"/>
      <c r="L3" s="17"/>
      <c r="M3" s="17"/>
      <c r="N3" s="17">
        <v>2018</v>
      </c>
      <c r="O3" s="17"/>
      <c r="P3" s="17"/>
      <c r="Q3" s="17"/>
      <c r="R3" s="17">
        <v>2019</v>
      </c>
      <c r="S3" s="17"/>
    </row>
    <row r="4" spans="1:19" x14ac:dyDescent="0.25">
      <c r="B4" s="17" t="s">
        <v>1</v>
      </c>
      <c r="C4" s="17"/>
      <c r="D4" s="17" t="s">
        <v>2</v>
      </c>
      <c r="E4" s="17"/>
      <c r="F4" s="17" t="s">
        <v>1</v>
      </c>
      <c r="G4" s="17"/>
      <c r="H4" s="17" t="s">
        <v>2</v>
      </c>
      <c r="I4" s="17"/>
      <c r="J4" s="17" t="s">
        <v>1</v>
      </c>
      <c r="K4" s="17"/>
      <c r="L4" s="17" t="s">
        <v>2</v>
      </c>
      <c r="M4" s="17"/>
      <c r="N4" s="17" t="s">
        <v>1</v>
      </c>
      <c r="O4" s="17"/>
      <c r="P4" s="17" t="s">
        <v>2</v>
      </c>
      <c r="Q4" s="17"/>
      <c r="R4" s="17" t="s">
        <v>208</v>
      </c>
      <c r="S4" s="17"/>
    </row>
    <row r="5" spans="1:19" x14ac:dyDescent="0.25">
      <c r="B5" s="3" t="s">
        <v>3</v>
      </c>
      <c r="C5" s="3" t="s">
        <v>4</v>
      </c>
      <c r="D5" s="3" t="s">
        <v>3</v>
      </c>
      <c r="E5" s="3" t="s">
        <v>4</v>
      </c>
      <c r="F5" s="3" t="s">
        <v>3</v>
      </c>
      <c r="G5" s="3" t="s">
        <v>4</v>
      </c>
      <c r="H5" s="3" t="s">
        <v>3</v>
      </c>
      <c r="I5" s="3" t="s">
        <v>4</v>
      </c>
      <c r="J5" s="3" t="s">
        <v>3</v>
      </c>
      <c r="K5" s="3" t="s">
        <v>4</v>
      </c>
      <c r="L5" s="3" t="s">
        <v>3</v>
      </c>
      <c r="M5" s="3" t="s">
        <v>4</v>
      </c>
      <c r="N5" s="3" t="s">
        <v>3</v>
      </c>
      <c r="O5" s="3" t="s">
        <v>4</v>
      </c>
      <c r="P5" s="3" t="s">
        <v>3</v>
      </c>
      <c r="Q5" s="3" t="s">
        <v>4</v>
      </c>
      <c r="R5" s="13" t="s">
        <v>3</v>
      </c>
      <c r="S5" s="13" t="s">
        <v>4</v>
      </c>
    </row>
    <row r="6" spans="1:19" x14ac:dyDescent="0.25">
      <c r="A6" t="s">
        <v>0</v>
      </c>
      <c r="B6" s="1">
        <v>282.56</v>
      </c>
      <c r="C6" s="1">
        <v>1409.44</v>
      </c>
      <c r="D6" s="1">
        <v>56.356149138719672</v>
      </c>
      <c r="E6" s="1">
        <v>156.47669950807654</v>
      </c>
      <c r="F6" s="1">
        <v>787.71</v>
      </c>
      <c r="G6" s="1">
        <v>1393.71</v>
      </c>
      <c r="H6" s="1">
        <v>31.19764796118363</v>
      </c>
      <c r="I6" s="1">
        <v>-57.909259812765178</v>
      </c>
      <c r="J6" s="1">
        <v>718.93</v>
      </c>
      <c r="K6" s="1">
        <v>1396.13</v>
      </c>
      <c r="L6" s="1">
        <v>-141.82904029553893</v>
      </c>
      <c r="M6" s="1">
        <v>34.269246294996279</v>
      </c>
      <c r="N6" s="1">
        <v>621.17999999999995</v>
      </c>
      <c r="O6" s="1">
        <v>1309.93</v>
      </c>
      <c r="P6" s="1">
        <v>-0.25048779528407739</v>
      </c>
      <c r="Q6" s="1">
        <v>91.185409794457513</v>
      </c>
      <c r="R6" s="1">
        <v>-0.28802629345317121</v>
      </c>
      <c r="S6" s="1">
        <v>-5.7099449099645412</v>
      </c>
    </row>
    <row r="7" spans="1:19" x14ac:dyDescent="0.25">
      <c r="A7" t="s">
        <v>5</v>
      </c>
      <c r="B7" s="1">
        <v>346.82</v>
      </c>
      <c r="C7" s="1">
        <v>3571.85</v>
      </c>
      <c r="D7" s="1">
        <v>42.191206774974461</v>
      </c>
      <c r="E7" s="1">
        <v>736.15288016268528</v>
      </c>
      <c r="F7" s="1">
        <v>1197.9000000000001</v>
      </c>
      <c r="G7" s="1">
        <v>3834.41</v>
      </c>
      <c r="H7" s="1">
        <v>47.559072243079655</v>
      </c>
      <c r="I7" s="1">
        <v>629.2161395716422</v>
      </c>
      <c r="J7" s="1">
        <v>1360.17</v>
      </c>
      <c r="K7" s="1">
        <v>3814.73</v>
      </c>
      <c r="L7" s="1">
        <v>47.897895819183297</v>
      </c>
      <c r="M7" s="1">
        <v>494.37293359540968</v>
      </c>
      <c r="N7" s="1">
        <v>1192.21</v>
      </c>
      <c r="O7" s="1">
        <v>3978.93</v>
      </c>
      <c r="P7" s="1">
        <v>52.801247717633174</v>
      </c>
      <c r="Q7" s="1">
        <v>646.31529066101302</v>
      </c>
      <c r="R7" s="1">
        <v>6.3868227082648588</v>
      </c>
      <c r="S7" s="1">
        <v>689.17181566270347</v>
      </c>
    </row>
    <row r="8" spans="1:19" x14ac:dyDescent="0.25">
      <c r="A8" t="s">
        <v>6</v>
      </c>
      <c r="B8" s="1">
        <v>1063.3499999999999</v>
      </c>
      <c r="C8" s="1">
        <v>2709.61</v>
      </c>
      <c r="D8" s="1">
        <v>432.63788601494093</v>
      </c>
      <c r="E8" s="1">
        <v>642.79220306892978</v>
      </c>
      <c r="F8" s="1">
        <v>2409.98</v>
      </c>
      <c r="G8" s="1">
        <v>3039.53</v>
      </c>
      <c r="H8" s="1">
        <v>350.45803577975028</v>
      </c>
      <c r="I8" s="1">
        <v>476.31199012680685</v>
      </c>
      <c r="J8" s="1">
        <v>3175.66</v>
      </c>
      <c r="K8" s="1">
        <v>3252.73</v>
      </c>
      <c r="L8" s="1">
        <v>204.96486775840827</v>
      </c>
      <c r="M8" s="1">
        <v>727.12148026661055</v>
      </c>
      <c r="N8" s="1">
        <v>2900.19</v>
      </c>
      <c r="O8" s="1">
        <v>3340.57</v>
      </c>
      <c r="P8" s="1">
        <v>158.6421837031416</v>
      </c>
      <c r="Q8" s="1">
        <v>365.55182790324614</v>
      </c>
      <c r="R8" s="1">
        <v>18.103895612463347</v>
      </c>
      <c r="S8" s="1">
        <v>-22.501455923803988</v>
      </c>
    </row>
    <row r="9" spans="1:19" x14ac:dyDescent="0.25">
      <c r="A9" t="s">
        <v>65</v>
      </c>
      <c r="B9" s="1">
        <v>63.56</v>
      </c>
      <c r="C9" s="1">
        <v>173.79</v>
      </c>
      <c r="D9" s="1">
        <v>-18.08695796350872</v>
      </c>
      <c r="E9" s="1">
        <v>158.91351635605886</v>
      </c>
      <c r="F9" s="1">
        <v>156.08000000000001</v>
      </c>
      <c r="G9" s="1">
        <v>173.96</v>
      </c>
      <c r="H9" s="1">
        <v>-15.029178223897128</v>
      </c>
      <c r="I9" s="1">
        <v>125.46447577646872</v>
      </c>
      <c r="J9" s="1">
        <v>169.5</v>
      </c>
      <c r="K9" s="1">
        <v>181.93</v>
      </c>
      <c r="L9" s="1">
        <v>-19.737969540382053</v>
      </c>
      <c r="M9" s="1">
        <v>150.3986819245232</v>
      </c>
      <c r="N9" s="1">
        <v>143.79</v>
      </c>
      <c r="O9" s="1">
        <v>205.46</v>
      </c>
      <c r="P9" s="1">
        <v>-24.005589098862899</v>
      </c>
      <c r="Q9" s="1">
        <v>51.644587792929336</v>
      </c>
      <c r="R9" s="1">
        <v>-2.8755253721675818</v>
      </c>
      <c r="S9" s="1">
        <v>8.3585225757137849</v>
      </c>
    </row>
    <row r="10" spans="1:19" x14ac:dyDescent="0.25">
      <c r="A10" s="2" t="s">
        <v>61</v>
      </c>
      <c r="B10" s="5">
        <f>SUM(B6:B9)</f>
        <v>1756.29</v>
      </c>
      <c r="C10" s="5">
        <f t="shared" ref="C10:S10" si="0">SUM(C6:C9)</f>
        <v>7864.69</v>
      </c>
      <c r="D10" s="5">
        <f t="shared" si="0"/>
        <v>513.09828396512637</v>
      </c>
      <c r="E10" s="5">
        <f t="shared" si="0"/>
        <v>1694.3352990957503</v>
      </c>
      <c r="F10" s="5">
        <f t="shared" si="0"/>
        <v>4551.67</v>
      </c>
      <c r="G10" s="5">
        <f t="shared" si="0"/>
        <v>8441.6099999999988</v>
      </c>
      <c r="H10" s="5">
        <f t="shared" si="0"/>
        <v>414.18557776011642</v>
      </c>
      <c r="I10" s="5">
        <f t="shared" si="0"/>
        <v>1173.0833456621526</v>
      </c>
      <c r="J10" s="5">
        <f t="shared" si="0"/>
        <v>5424.26</v>
      </c>
      <c r="K10" s="5">
        <f t="shared" si="0"/>
        <v>8645.52</v>
      </c>
      <c r="L10" s="5">
        <f t="shared" si="0"/>
        <v>91.295753741670595</v>
      </c>
      <c r="M10" s="5">
        <f t="shared" si="0"/>
        <v>1406.1623420815399</v>
      </c>
      <c r="N10" s="5">
        <f t="shared" si="0"/>
        <v>4857.37</v>
      </c>
      <c r="O10" s="5">
        <f t="shared" si="0"/>
        <v>8834.89</v>
      </c>
      <c r="P10" s="5">
        <f t="shared" si="0"/>
        <v>187.18735452662781</v>
      </c>
      <c r="Q10" s="5">
        <f t="shared" si="0"/>
        <v>1154.697116151646</v>
      </c>
      <c r="R10" s="5">
        <f t="shared" si="0"/>
        <v>21.327166655107455</v>
      </c>
      <c r="S10" s="5">
        <f t="shared" si="0"/>
        <v>669.31893740464875</v>
      </c>
    </row>
    <row r="11" spans="1:19" x14ac:dyDescent="0.25">
      <c r="A11" t="s">
        <v>144</v>
      </c>
      <c r="B11" s="1">
        <v>0.82</v>
      </c>
      <c r="C11" s="1">
        <v>40.950000000000003</v>
      </c>
      <c r="D11" s="1">
        <v>0.28864230999999996</v>
      </c>
      <c r="E11" s="1">
        <v>2.5222569118222569</v>
      </c>
      <c r="F11" s="1">
        <v>10.5</v>
      </c>
      <c r="G11" s="1">
        <v>46.25</v>
      </c>
      <c r="H11" s="1">
        <v>0.15217014000000001</v>
      </c>
      <c r="I11" s="1">
        <v>3.9302115108177387</v>
      </c>
      <c r="J11" s="1">
        <v>6.01</v>
      </c>
      <c r="K11" s="1">
        <v>108.53</v>
      </c>
      <c r="L11" s="1">
        <v>0.32967702000000004</v>
      </c>
      <c r="M11" s="1">
        <v>11.385998306591642</v>
      </c>
      <c r="N11" s="1">
        <v>7.23</v>
      </c>
      <c r="O11" s="1">
        <v>53.61</v>
      </c>
      <c r="P11" s="1">
        <v>2.34062861</v>
      </c>
      <c r="Q11" s="1">
        <v>13.028756612872517</v>
      </c>
      <c r="R11" s="1">
        <v>0.75564456000000002</v>
      </c>
      <c r="S11" s="1">
        <v>1.5677098533372351</v>
      </c>
    </row>
    <row r="12" spans="1:19" x14ac:dyDescent="0.25">
      <c r="A12" t="s">
        <v>8</v>
      </c>
      <c r="B12" s="1">
        <v>35.4</v>
      </c>
      <c r="C12" s="1">
        <v>514.23</v>
      </c>
      <c r="D12" s="1">
        <v>-20.61481147039601</v>
      </c>
      <c r="E12" s="1">
        <v>1.7421679595230293</v>
      </c>
      <c r="F12" s="1">
        <v>49.3</v>
      </c>
      <c r="G12" s="1">
        <v>516.84</v>
      </c>
      <c r="H12" s="1">
        <v>3.3609383300000015</v>
      </c>
      <c r="I12" s="1">
        <v>7.9878341105106809</v>
      </c>
      <c r="J12" s="1">
        <v>53.03</v>
      </c>
      <c r="K12" s="1">
        <v>504.71</v>
      </c>
      <c r="L12" s="1">
        <v>1.8627013079090651</v>
      </c>
      <c r="M12" s="1">
        <v>-0.11833773009092474</v>
      </c>
      <c r="N12" s="1">
        <v>49.31</v>
      </c>
      <c r="O12" s="1">
        <v>460.8</v>
      </c>
      <c r="P12" s="1">
        <v>3.3518558500000006</v>
      </c>
      <c r="Q12" s="1">
        <v>8.857664305664823</v>
      </c>
      <c r="R12" s="1">
        <v>8.3050110000000052E-2</v>
      </c>
      <c r="S12" s="1">
        <v>0.83951670101983511</v>
      </c>
    </row>
    <row r="13" spans="1:19" x14ac:dyDescent="0.25">
      <c r="A13" t="s">
        <v>9</v>
      </c>
      <c r="B13" s="1">
        <v>5549.91</v>
      </c>
      <c r="C13" s="1">
        <v>22560.94</v>
      </c>
      <c r="D13" s="1">
        <v>407.35416014790587</v>
      </c>
      <c r="E13" s="1">
        <v>746.22526447607015</v>
      </c>
      <c r="F13" s="1">
        <v>5378.32</v>
      </c>
      <c r="G13" s="1">
        <v>22127.67</v>
      </c>
      <c r="H13" s="1">
        <v>1070.6341860908658</v>
      </c>
      <c r="I13" s="1">
        <v>258.30292117509259</v>
      </c>
      <c r="J13" s="1">
        <v>5997.04</v>
      </c>
      <c r="K13" s="1">
        <v>31357.61</v>
      </c>
      <c r="L13" s="1">
        <v>-174.13107411405559</v>
      </c>
      <c r="M13" s="1">
        <v>6738.6890046961507</v>
      </c>
      <c r="N13" s="1">
        <v>6032.16</v>
      </c>
      <c r="O13" s="1">
        <v>27138.34</v>
      </c>
      <c r="P13" s="1">
        <v>884.202817881089</v>
      </c>
      <c r="Q13" s="1">
        <v>220.82112712383619</v>
      </c>
      <c r="R13" s="1">
        <v>311.36103347298041</v>
      </c>
      <c r="S13" s="1">
        <v>30.127965941772779</v>
      </c>
    </row>
    <row r="14" spans="1:19" x14ac:dyDescent="0.25">
      <c r="A14" t="s">
        <v>66</v>
      </c>
      <c r="B14" s="1">
        <v>139.97</v>
      </c>
      <c r="C14" s="1">
        <v>31.23</v>
      </c>
      <c r="D14" s="1">
        <v>31.993294780701689</v>
      </c>
      <c r="E14" s="1">
        <v>0.64665948748197555</v>
      </c>
      <c r="F14" s="1">
        <v>610.87</v>
      </c>
      <c r="G14" s="1">
        <v>32.340000000000003</v>
      </c>
      <c r="H14" s="1">
        <v>99.574209279583727</v>
      </c>
      <c r="I14" s="1">
        <v>-43.147248171654773</v>
      </c>
      <c r="J14" s="1">
        <v>668.24</v>
      </c>
      <c r="K14" s="1">
        <v>95.9</v>
      </c>
      <c r="L14" s="1">
        <v>30.592969203246554</v>
      </c>
      <c r="M14" s="1">
        <v>3.9937071970172493</v>
      </c>
      <c r="N14" s="1">
        <v>572.39</v>
      </c>
      <c r="O14" s="1">
        <v>246.17</v>
      </c>
      <c r="P14" s="1">
        <v>19.384116232555318</v>
      </c>
      <c r="Q14" s="1">
        <v>148.64674317246983</v>
      </c>
      <c r="R14" s="1">
        <v>6.9604932933915729</v>
      </c>
      <c r="S14" s="1">
        <v>1.4549721167634924</v>
      </c>
    </row>
    <row r="15" spans="1:19" x14ac:dyDescent="0.25">
      <c r="A15" t="s">
        <v>145</v>
      </c>
      <c r="B15" s="1"/>
      <c r="C15" s="1">
        <v>5.07</v>
      </c>
      <c r="D15" s="1">
        <v>-4.5947360000000002</v>
      </c>
      <c r="E15" s="1">
        <v>0.25233949</v>
      </c>
      <c r="F15" s="1">
        <v>7.0000000000000007E-2</v>
      </c>
      <c r="G15" s="1">
        <v>5.03</v>
      </c>
      <c r="H15" s="1"/>
      <c r="I15" s="1">
        <v>3.386277E-2</v>
      </c>
      <c r="J15" s="1">
        <v>0.08</v>
      </c>
      <c r="K15" s="1">
        <v>5.25</v>
      </c>
      <c r="L15" s="1"/>
      <c r="M15" s="1">
        <v>0.24152709</v>
      </c>
      <c r="N15" s="1">
        <v>0.06</v>
      </c>
      <c r="O15" s="1">
        <v>6.09</v>
      </c>
      <c r="P15" s="1"/>
      <c r="Q15" s="1">
        <v>0.46542616999999997</v>
      </c>
      <c r="R15" s="1"/>
      <c r="S15" s="1">
        <v>4.4261040000000001E-2</v>
      </c>
    </row>
    <row r="16" spans="1:19" x14ac:dyDescent="0.25">
      <c r="A16" t="s">
        <v>127</v>
      </c>
      <c r="B16" s="1">
        <v>0.22</v>
      </c>
      <c r="C16" s="1"/>
      <c r="D16" s="1"/>
      <c r="E16" s="1"/>
      <c r="F16" s="1">
        <v>0.21</v>
      </c>
      <c r="G16" s="1"/>
      <c r="H16" s="1"/>
      <c r="I16" s="1"/>
      <c r="J16" s="1">
        <v>0.27</v>
      </c>
      <c r="K16" s="1"/>
      <c r="L16" s="1"/>
      <c r="M16" s="1"/>
      <c r="N16" s="1">
        <v>0.23</v>
      </c>
      <c r="O16" s="1"/>
      <c r="P16" s="1"/>
      <c r="Q16" s="1"/>
      <c r="R16" s="1"/>
      <c r="S16" s="1"/>
    </row>
    <row r="17" spans="1:19" x14ac:dyDescent="0.25">
      <c r="A17" t="s">
        <v>146</v>
      </c>
      <c r="B17" s="1"/>
      <c r="C17" s="1"/>
      <c r="D17" s="1"/>
      <c r="E17" s="1"/>
      <c r="F17" s="1">
        <v>0.17</v>
      </c>
      <c r="G17" s="1"/>
      <c r="H17" s="1"/>
      <c r="I17" s="1"/>
      <c r="J17" s="1">
        <v>0.17</v>
      </c>
      <c r="K17" s="1"/>
      <c r="L17" s="1"/>
      <c r="M17" s="1"/>
      <c r="N17" s="1">
        <v>0.14000000000000001</v>
      </c>
      <c r="O17" s="1"/>
      <c r="P17" s="1"/>
      <c r="Q17" s="1"/>
      <c r="R17" s="1"/>
      <c r="S17" s="1"/>
    </row>
    <row r="18" spans="1:19" x14ac:dyDescent="0.25">
      <c r="A18" t="s">
        <v>128</v>
      </c>
      <c r="B18" s="1">
        <v>2.5299999999999998</v>
      </c>
      <c r="C18" s="1">
        <v>0.01</v>
      </c>
      <c r="D18" s="1"/>
      <c r="E18" s="1"/>
      <c r="F18" s="1">
        <v>22.51</v>
      </c>
      <c r="G18" s="1"/>
      <c r="H18" s="1">
        <v>-0.41469398947180014</v>
      </c>
      <c r="I18" s="1">
        <v>0.48013233000000005</v>
      </c>
      <c r="J18" s="1">
        <v>23.64</v>
      </c>
      <c r="K18" s="1">
        <v>4.28</v>
      </c>
      <c r="L18" s="1"/>
      <c r="M18" s="1">
        <v>4.2859020000000001</v>
      </c>
      <c r="N18" s="1">
        <v>19.89</v>
      </c>
      <c r="O18" s="1">
        <v>4.28</v>
      </c>
      <c r="P18" s="1"/>
      <c r="Q18" s="1"/>
      <c r="R18" s="1"/>
      <c r="S18" s="1">
        <v>-10.112701095118108</v>
      </c>
    </row>
    <row r="19" spans="1:19" x14ac:dyDescent="0.25">
      <c r="A19" t="s">
        <v>147</v>
      </c>
      <c r="B19" s="1"/>
      <c r="C19" s="1"/>
      <c r="D19" s="1"/>
      <c r="E19" s="1">
        <v>44.895099999999999</v>
      </c>
      <c r="F19" s="1"/>
      <c r="G19" s="1"/>
      <c r="H19" s="1"/>
      <c r="I19" s="1">
        <v>1.7375339999999999</v>
      </c>
      <c r="J19" s="1"/>
      <c r="K19" s="1"/>
      <c r="L19" s="1"/>
      <c r="M19" s="1">
        <v>87.504588999999982</v>
      </c>
      <c r="N19" s="1"/>
      <c r="O19" s="1"/>
      <c r="P19" s="1"/>
      <c r="Q19" s="1">
        <v>5.6229880000000003</v>
      </c>
      <c r="R19" s="1"/>
      <c r="S19" s="1">
        <v>-1.8722910000000001</v>
      </c>
    </row>
    <row r="20" spans="1:19" x14ac:dyDescent="0.25">
      <c r="A20" t="s">
        <v>67</v>
      </c>
      <c r="B20" s="1">
        <v>5.69</v>
      </c>
      <c r="C20" s="1">
        <v>45.34</v>
      </c>
      <c r="D20" s="1">
        <v>1.18962426</v>
      </c>
      <c r="E20" s="1">
        <v>0.89035182999999996</v>
      </c>
      <c r="F20" s="1">
        <v>5.69</v>
      </c>
      <c r="G20" s="1">
        <v>44.77</v>
      </c>
      <c r="H20" s="1"/>
      <c r="I20" s="1">
        <v>5.2069420000000005E-2</v>
      </c>
      <c r="J20" s="1">
        <v>5.69</v>
      </c>
      <c r="K20" s="1">
        <v>44.7</v>
      </c>
      <c r="L20" s="1"/>
      <c r="M20" s="1">
        <v>0.27155158000000001</v>
      </c>
      <c r="N20" s="1">
        <v>5.67</v>
      </c>
      <c r="O20" s="1">
        <v>46.94</v>
      </c>
      <c r="P20" s="1">
        <v>-2.2188440000000004E-2</v>
      </c>
      <c r="Q20" s="1">
        <v>3.0737159800000002</v>
      </c>
      <c r="R20" s="1">
        <v>0.69237045999999991</v>
      </c>
      <c r="S20" s="1">
        <v>-0.226911</v>
      </c>
    </row>
    <row r="21" spans="1:19" x14ac:dyDescent="0.25">
      <c r="A21" t="s">
        <v>148</v>
      </c>
      <c r="B21" s="1">
        <v>2.21</v>
      </c>
      <c r="C21" s="1">
        <v>0.19</v>
      </c>
      <c r="D21" s="1"/>
      <c r="E21" s="1"/>
      <c r="F21" s="1">
        <v>2.21</v>
      </c>
      <c r="G21" s="1">
        <v>0.19</v>
      </c>
      <c r="H21" s="1"/>
      <c r="I21" s="1"/>
      <c r="J21" s="1">
        <v>2.21</v>
      </c>
      <c r="K21" s="1">
        <v>0.22</v>
      </c>
      <c r="L21" s="1"/>
      <c r="M21" s="1"/>
      <c r="N21" s="1">
        <v>3.42</v>
      </c>
      <c r="O21" s="1">
        <v>1.05</v>
      </c>
      <c r="P21" s="1"/>
      <c r="Q21" s="1"/>
      <c r="R21" s="1"/>
      <c r="S21" s="1"/>
    </row>
    <row r="22" spans="1:19" x14ac:dyDescent="0.25">
      <c r="A22" t="s">
        <v>10</v>
      </c>
      <c r="B22" s="1">
        <v>1.61</v>
      </c>
      <c r="C22" s="1">
        <v>11.51</v>
      </c>
      <c r="D22" s="1"/>
      <c r="E22" s="1"/>
      <c r="F22" s="1">
        <v>5.69</v>
      </c>
      <c r="G22" s="1">
        <v>11.57</v>
      </c>
      <c r="H22" s="1"/>
      <c r="I22" s="1">
        <v>3.9E-2</v>
      </c>
      <c r="J22" s="1">
        <v>5.94</v>
      </c>
      <c r="K22" s="1">
        <v>11.97</v>
      </c>
      <c r="L22" s="1"/>
      <c r="M22" s="1">
        <v>0.40249699999999999</v>
      </c>
      <c r="N22" s="1">
        <v>5.22</v>
      </c>
      <c r="O22" s="1">
        <v>12.06</v>
      </c>
      <c r="P22" s="1">
        <v>-1.5034999999999996E-2</v>
      </c>
      <c r="Q22" s="1">
        <v>0.18055748000000002</v>
      </c>
      <c r="R22" s="1">
        <v>-7.4999999999999997E-2</v>
      </c>
      <c r="S22" s="1">
        <v>2.4E-2</v>
      </c>
    </row>
    <row r="23" spans="1:19" x14ac:dyDescent="0.25">
      <c r="A23" t="s">
        <v>68</v>
      </c>
      <c r="B23" s="1">
        <v>1.7</v>
      </c>
      <c r="C23" s="1"/>
      <c r="D23" s="1">
        <v>0.28361364</v>
      </c>
      <c r="E23" s="1"/>
      <c r="F23" s="1">
        <v>33.76</v>
      </c>
      <c r="G23" s="1"/>
      <c r="H23" s="1">
        <v>0.65064115</v>
      </c>
      <c r="I23" s="1">
        <v>-6.9999999999999999E-4</v>
      </c>
      <c r="J23" s="1">
        <v>35.58</v>
      </c>
      <c r="K23" s="1"/>
      <c r="L23" s="1">
        <v>4.0588329999999999E-2</v>
      </c>
      <c r="M23" s="1"/>
      <c r="N23" s="1">
        <v>29.55</v>
      </c>
      <c r="O23" s="1">
        <v>0.03</v>
      </c>
      <c r="P23" s="1">
        <v>3.4799789999999997E-2</v>
      </c>
      <c r="Q23" s="1">
        <v>-4.75E-4</v>
      </c>
      <c r="R23" s="1"/>
      <c r="S23" s="1"/>
    </row>
    <row r="24" spans="1:19" x14ac:dyDescent="0.25">
      <c r="A24" t="s">
        <v>11</v>
      </c>
      <c r="B24" s="1">
        <v>21372.98</v>
      </c>
      <c r="C24" s="1">
        <v>4276.3599999999997</v>
      </c>
      <c r="D24" s="1">
        <v>5107.5676911976652</v>
      </c>
      <c r="E24" s="1">
        <v>1053.9505745735798</v>
      </c>
      <c r="F24" s="1">
        <v>33575.550000000003</v>
      </c>
      <c r="G24" s="1">
        <v>6760.79</v>
      </c>
      <c r="H24" s="1">
        <v>5802.2251558194266</v>
      </c>
      <c r="I24" s="1">
        <v>1204.7881096900674</v>
      </c>
      <c r="J24" s="1">
        <v>25843.46</v>
      </c>
      <c r="K24" s="1">
        <v>5245.09</v>
      </c>
      <c r="L24" s="1">
        <v>6210.61780335</v>
      </c>
      <c r="M24" s="1">
        <v>1300.1449170299998</v>
      </c>
      <c r="N24" s="1">
        <v>39105.53</v>
      </c>
      <c r="O24" s="1">
        <v>8880.5</v>
      </c>
      <c r="P24" s="1">
        <v>1008.81915702</v>
      </c>
      <c r="Q24" s="1">
        <v>1257.9094924990511</v>
      </c>
      <c r="R24" s="1">
        <v>237.42399206663362</v>
      </c>
      <c r="S24" s="1">
        <v>46.706599159999996</v>
      </c>
    </row>
    <row r="25" spans="1:19" x14ac:dyDescent="0.25">
      <c r="A25" t="s">
        <v>69</v>
      </c>
      <c r="B25" s="1">
        <v>0.33</v>
      </c>
      <c r="C25" s="1">
        <v>1.04</v>
      </c>
      <c r="D25" s="1"/>
      <c r="E25" s="1">
        <v>0.98944995999999996</v>
      </c>
      <c r="F25" s="1">
        <v>1.98</v>
      </c>
      <c r="G25" s="1">
        <v>1.04</v>
      </c>
      <c r="H25" s="1"/>
      <c r="I25" s="1">
        <v>2E-3</v>
      </c>
      <c r="J25" s="1">
        <v>2.08</v>
      </c>
      <c r="K25" s="1">
        <v>1.22</v>
      </c>
      <c r="L25" s="1"/>
      <c r="M25" s="1">
        <v>0.17991000000000001</v>
      </c>
      <c r="N25" s="1">
        <v>1.73</v>
      </c>
      <c r="O25" s="1">
        <v>1.02</v>
      </c>
      <c r="P25" s="1"/>
      <c r="Q25" s="1">
        <v>-0.14117146999999999</v>
      </c>
      <c r="R25" s="1"/>
      <c r="S25" s="1"/>
    </row>
    <row r="26" spans="1:19" x14ac:dyDescent="0.25">
      <c r="A26" t="s">
        <v>130</v>
      </c>
      <c r="B26" s="1">
        <v>0.76</v>
      </c>
      <c r="C26" s="1">
        <v>0.02</v>
      </c>
      <c r="D26" s="1">
        <v>13.32461586</v>
      </c>
      <c r="E26" s="1">
        <v>4.7420549999999999E-2</v>
      </c>
      <c r="F26" s="1">
        <v>0.75</v>
      </c>
      <c r="G26" s="1"/>
      <c r="H26" s="1">
        <v>17.464806269999997</v>
      </c>
      <c r="I26" s="1">
        <v>4.9479789999999996E-2</v>
      </c>
      <c r="J26" s="1">
        <v>0.78</v>
      </c>
      <c r="K26" s="1"/>
      <c r="L26" s="1"/>
      <c r="M26" s="1"/>
      <c r="N26" s="1">
        <v>0.77</v>
      </c>
      <c r="O26" s="1"/>
      <c r="P26" s="1"/>
      <c r="Q26" s="1"/>
      <c r="R26" s="1"/>
      <c r="S26" s="1"/>
    </row>
    <row r="27" spans="1:19" x14ac:dyDescent="0.25">
      <c r="A27" t="s">
        <v>70</v>
      </c>
      <c r="B27" s="1">
        <v>1.1000000000000001</v>
      </c>
      <c r="C27" s="1">
        <v>0.54</v>
      </c>
      <c r="D27" s="1"/>
      <c r="E27" s="1"/>
      <c r="F27" s="1">
        <v>1.52</v>
      </c>
      <c r="G27" s="1">
        <v>0.52</v>
      </c>
      <c r="H27" s="1"/>
      <c r="I27" s="1"/>
      <c r="J27" s="1">
        <v>1.58</v>
      </c>
      <c r="K27" s="1">
        <v>0.55000000000000004</v>
      </c>
      <c r="L27" s="1"/>
      <c r="M27" s="1"/>
      <c r="N27" s="1">
        <v>1.2</v>
      </c>
      <c r="O27" s="1">
        <v>0.66</v>
      </c>
      <c r="P27" s="1"/>
      <c r="Q27" s="1"/>
      <c r="R27" s="1"/>
      <c r="S27" s="1"/>
    </row>
    <row r="28" spans="1:19" x14ac:dyDescent="0.25">
      <c r="A28" t="s">
        <v>12</v>
      </c>
      <c r="B28" s="1">
        <v>370.58</v>
      </c>
      <c r="C28" s="1">
        <v>132.91999999999999</v>
      </c>
      <c r="D28" s="1">
        <v>8.1580817258756717</v>
      </c>
      <c r="E28" s="1">
        <v>2.1445455849224349</v>
      </c>
      <c r="F28" s="1">
        <v>739.15</v>
      </c>
      <c r="G28" s="1">
        <v>131.13999999999999</v>
      </c>
      <c r="H28" s="1">
        <v>10.108017811833145</v>
      </c>
      <c r="I28" s="1">
        <v>-0.32931188883682971</v>
      </c>
      <c r="J28" s="1">
        <v>831.84</v>
      </c>
      <c r="K28" s="1">
        <v>157.65</v>
      </c>
      <c r="L28" s="1">
        <v>86.635711530731569</v>
      </c>
      <c r="M28" s="1">
        <v>34.816034925607298</v>
      </c>
      <c r="N28" s="1">
        <v>520.76</v>
      </c>
      <c r="O28" s="1">
        <v>109.15</v>
      </c>
      <c r="P28" s="1">
        <v>18.581898930537154</v>
      </c>
      <c r="Q28" s="1">
        <v>-78.265580851243158</v>
      </c>
      <c r="R28" s="1">
        <v>1.628952860177205</v>
      </c>
      <c r="S28" s="1">
        <v>-13.082651780160194</v>
      </c>
    </row>
    <row r="29" spans="1:19" x14ac:dyDescent="0.25">
      <c r="A29" t="s">
        <v>13</v>
      </c>
      <c r="B29" s="1">
        <v>1064.18</v>
      </c>
      <c r="C29" s="1">
        <v>494</v>
      </c>
      <c r="D29" s="1">
        <v>-19.122000349341135</v>
      </c>
      <c r="E29" s="1">
        <v>32.001031938437094</v>
      </c>
      <c r="F29" s="1">
        <v>1121.6400000000001</v>
      </c>
      <c r="G29" s="1">
        <v>454.08</v>
      </c>
      <c r="H29" s="1">
        <v>35.057271878027578</v>
      </c>
      <c r="I29" s="1">
        <v>-43.535686349319292</v>
      </c>
      <c r="J29" s="1">
        <v>999.4</v>
      </c>
      <c r="K29" s="1">
        <v>547.15</v>
      </c>
      <c r="L29" s="1">
        <v>-191.07580284954571</v>
      </c>
      <c r="M29" s="1">
        <v>60.965694894106136</v>
      </c>
      <c r="N29" s="1">
        <v>1357.54</v>
      </c>
      <c r="O29" s="1">
        <v>703</v>
      </c>
      <c r="P29" s="1">
        <v>22.155334027576714</v>
      </c>
      <c r="Q29" s="1">
        <v>310.36286068174684</v>
      </c>
      <c r="R29" s="1">
        <v>126.94581018749328</v>
      </c>
      <c r="S29" s="1">
        <v>47.798709181804853</v>
      </c>
    </row>
    <row r="30" spans="1:19" x14ac:dyDescent="0.25">
      <c r="A30" t="s">
        <v>149</v>
      </c>
      <c r="B30" s="1"/>
      <c r="C30" s="1"/>
      <c r="D30" s="1"/>
      <c r="E30" s="1"/>
      <c r="F30" s="1">
        <v>0.03</v>
      </c>
      <c r="G30" s="1"/>
      <c r="H30" s="1"/>
      <c r="I30" s="1"/>
      <c r="J30" s="1">
        <v>0.03</v>
      </c>
      <c r="K30" s="1"/>
      <c r="L30" s="1"/>
      <c r="M30" s="1"/>
      <c r="N30" s="1">
        <v>0.02</v>
      </c>
      <c r="O30" s="1"/>
      <c r="P30" s="1"/>
      <c r="Q30" s="1"/>
      <c r="R30" s="1"/>
      <c r="S30" s="1"/>
    </row>
    <row r="31" spans="1:19" x14ac:dyDescent="0.25">
      <c r="A31" t="s">
        <v>71</v>
      </c>
      <c r="B31" s="1">
        <v>13720.32</v>
      </c>
      <c r="C31" s="1">
        <v>1403.29</v>
      </c>
      <c r="D31" s="1">
        <v>2239.3161466202155</v>
      </c>
      <c r="E31" s="1">
        <v>-261.24961265481284</v>
      </c>
      <c r="F31" s="1">
        <v>21844.94</v>
      </c>
      <c r="G31" s="1">
        <v>2017.73</v>
      </c>
      <c r="H31" s="1">
        <v>2550.9537323336058</v>
      </c>
      <c r="I31" s="1">
        <v>479.79259092267694</v>
      </c>
      <c r="J31" s="1">
        <v>31619.17</v>
      </c>
      <c r="K31" s="1">
        <v>2572.34</v>
      </c>
      <c r="L31" s="1">
        <v>1255.7409974304933</v>
      </c>
      <c r="M31" s="1">
        <v>279.22928839537656</v>
      </c>
      <c r="N31" s="1">
        <v>29889.09</v>
      </c>
      <c r="O31" s="1">
        <v>1816.16</v>
      </c>
      <c r="P31" s="1">
        <v>842.63505321883486</v>
      </c>
      <c r="Q31" s="1">
        <v>-39.264099243227733</v>
      </c>
      <c r="R31" s="1">
        <v>195.99258900000001</v>
      </c>
      <c r="S31" s="1">
        <v>-292.14752070307486</v>
      </c>
    </row>
    <row r="32" spans="1:19" x14ac:dyDescent="0.25">
      <c r="A32" t="s">
        <v>14</v>
      </c>
      <c r="B32" s="1">
        <v>34.99</v>
      </c>
      <c r="C32" s="1">
        <v>3247.69</v>
      </c>
      <c r="D32" s="1">
        <v>0.89300893716087182</v>
      </c>
      <c r="E32" s="1">
        <v>47.867066108008245</v>
      </c>
      <c r="F32" s="1">
        <v>99.14</v>
      </c>
      <c r="G32" s="1">
        <v>3256.82</v>
      </c>
      <c r="H32" s="1">
        <v>8.2316073744539615</v>
      </c>
      <c r="I32" s="1">
        <v>40.743918379722963</v>
      </c>
      <c r="J32" s="1">
        <v>106.08</v>
      </c>
      <c r="K32" s="1">
        <v>3342.43</v>
      </c>
      <c r="L32" s="1">
        <v>43.403399863379427</v>
      </c>
      <c r="M32" s="1">
        <v>36.618209367712524</v>
      </c>
      <c r="N32" s="1">
        <v>99.69</v>
      </c>
      <c r="O32" s="1">
        <v>3117.57</v>
      </c>
      <c r="P32" s="1">
        <v>13.555159597164355</v>
      </c>
      <c r="Q32" s="1">
        <v>313.62817719916876</v>
      </c>
      <c r="R32" s="1">
        <v>3.0594909711947516</v>
      </c>
      <c r="S32" s="1">
        <v>6.5293235980173598</v>
      </c>
    </row>
    <row r="33" spans="1:19" x14ac:dyDescent="0.25">
      <c r="A33" t="s">
        <v>150</v>
      </c>
      <c r="B33" s="1"/>
      <c r="C33" s="1"/>
      <c r="D33" s="1"/>
      <c r="E33" s="1"/>
      <c r="F33" s="1">
        <v>0.19</v>
      </c>
      <c r="G33" s="1">
        <v>0.02</v>
      </c>
      <c r="H33" s="1"/>
      <c r="I33" s="1"/>
      <c r="J33" s="1">
        <v>0.2</v>
      </c>
      <c r="K33" s="1">
        <v>0.06</v>
      </c>
      <c r="L33" s="1"/>
      <c r="M33" s="1"/>
      <c r="N33" s="1">
        <v>0.17</v>
      </c>
      <c r="O33" s="1">
        <v>0.19</v>
      </c>
      <c r="P33" s="1"/>
      <c r="Q33" s="1"/>
      <c r="R33" s="1"/>
      <c r="S33" s="1"/>
    </row>
    <row r="34" spans="1:19" x14ac:dyDescent="0.25">
      <c r="A34" t="s">
        <v>151</v>
      </c>
      <c r="B34" s="1"/>
      <c r="C34" s="1"/>
      <c r="D34" s="1"/>
      <c r="E34" s="1"/>
      <c r="F34" s="1"/>
      <c r="G34" s="1">
        <v>0.31</v>
      </c>
      <c r="H34" s="1"/>
      <c r="I34" s="1"/>
      <c r="J34" s="1"/>
      <c r="K34" s="1">
        <v>0.3</v>
      </c>
      <c r="L34" s="1"/>
      <c r="M34" s="1"/>
      <c r="N34" s="1"/>
      <c r="O34" s="1">
        <v>0.78</v>
      </c>
      <c r="P34" s="1"/>
      <c r="Q34" s="1"/>
      <c r="R34" s="1"/>
      <c r="S34" s="1"/>
    </row>
    <row r="35" spans="1:19" x14ac:dyDescent="0.25">
      <c r="A35" t="s">
        <v>72</v>
      </c>
      <c r="B35" s="1">
        <v>2.0699999999999998</v>
      </c>
      <c r="C35" s="1">
        <v>576.32000000000005</v>
      </c>
      <c r="D35" s="1">
        <v>-0.21047866968465606</v>
      </c>
      <c r="E35" s="1">
        <v>14.930167980049358</v>
      </c>
      <c r="F35" s="1">
        <v>18.32</v>
      </c>
      <c r="G35" s="1">
        <v>615.52</v>
      </c>
      <c r="H35" s="1">
        <v>0.14374262740342714</v>
      </c>
      <c r="I35" s="1">
        <v>6.6728416293563591</v>
      </c>
      <c r="J35" s="1">
        <v>19.559999999999999</v>
      </c>
      <c r="K35" s="1">
        <v>665.49</v>
      </c>
      <c r="L35" s="1">
        <v>7.6888746362867924E-2</v>
      </c>
      <c r="M35" s="1">
        <v>-7.2468022643889585</v>
      </c>
      <c r="N35" s="1">
        <v>16</v>
      </c>
      <c r="O35" s="1">
        <v>670.15</v>
      </c>
      <c r="P35" s="1">
        <v>0.1838172127698143</v>
      </c>
      <c r="Q35" s="1">
        <v>87.681451170627</v>
      </c>
      <c r="R35" s="1">
        <v>0.15528918069201822</v>
      </c>
      <c r="S35" s="1">
        <v>-0.21445544673995698</v>
      </c>
    </row>
    <row r="36" spans="1:19" x14ac:dyDescent="0.25">
      <c r="A36" t="s">
        <v>152</v>
      </c>
      <c r="B36" s="1"/>
      <c r="C36" s="1"/>
      <c r="D36" s="1"/>
      <c r="E36" s="1"/>
      <c r="F36" s="1"/>
      <c r="G36" s="1"/>
      <c r="H36" s="1"/>
      <c r="I36" s="1"/>
      <c r="J36" s="1">
        <v>0.06</v>
      </c>
      <c r="K36" s="1"/>
      <c r="L36" s="1"/>
      <c r="M36" s="1"/>
      <c r="N36" s="1">
        <v>0.06</v>
      </c>
      <c r="O36" s="1"/>
      <c r="P36" s="1"/>
      <c r="Q36" s="1"/>
      <c r="R36" s="1"/>
      <c r="S36" s="1"/>
    </row>
    <row r="37" spans="1:19" x14ac:dyDescent="0.25">
      <c r="A37" t="s">
        <v>73</v>
      </c>
      <c r="B37" s="1">
        <v>0.02</v>
      </c>
      <c r="C37" s="1">
        <v>45.29</v>
      </c>
      <c r="D37" s="1">
        <v>4.6307250000000001E-2</v>
      </c>
      <c r="E37" s="1">
        <v>31.594556355381471</v>
      </c>
      <c r="F37" s="1">
        <v>0.56999999999999995</v>
      </c>
      <c r="G37" s="1">
        <v>54.02</v>
      </c>
      <c r="H37" s="1">
        <v>7.1348410000000001E-2</v>
      </c>
      <c r="I37" s="1">
        <v>6.7888949174141517</v>
      </c>
      <c r="J37" s="1">
        <v>0.6</v>
      </c>
      <c r="K37" s="1">
        <v>67.03</v>
      </c>
      <c r="L37" s="1">
        <v>0.87577450000000001</v>
      </c>
      <c r="M37" s="1">
        <v>120.41101268999999</v>
      </c>
      <c r="N37" s="1">
        <v>0.49</v>
      </c>
      <c r="O37" s="1"/>
      <c r="P37" s="1">
        <v>6.4054100000000003E-3</v>
      </c>
      <c r="Q37" s="1">
        <v>168.02240899999998</v>
      </c>
      <c r="R37" s="1"/>
      <c r="S37" s="1">
        <v>15.243320559999999</v>
      </c>
    </row>
    <row r="38" spans="1:19" x14ac:dyDescent="0.25">
      <c r="A38" t="s">
        <v>153</v>
      </c>
      <c r="B38" s="1">
        <v>28.48</v>
      </c>
      <c r="C38" s="1"/>
      <c r="D38" s="1"/>
      <c r="E38" s="1"/>
      <c r="F38" s="1">
        <v>27.57</v>
      </c>
      <c r="G38" s="1"/>
      <c r="H38" s="1"/>
      <c r="I38" s="1"/>
      <c r="J38" s="1">
        <v>4.42</v>
      </c>
      <c r="K38" s="1"/>
      <c r="L38" s="1"/>
      <c r="M38" s="1"/>
      <c r="N38" s="1">
        <v>3.77</v>
      </c>
      <c r="O38" s="1"/>
      <c r="P38" s="1"/>
      <c r="Q38" s="1"/>
      <c r="R38" s="1"/>
      <c r="S38" s="1"/>
    </row>
    <row r="39" spans="1:19" x14ac:dyDescent="0.25">
      <c r="A39" t="s">
        <v>205</v>
      </c>
      <c r="B39" s="1">
        <v>0.01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t="s">
        <v>154</v>
      </c>
      <c r="B40" s="1"/>
      <c r="C40" s="1"/>
      <c r="D40" s="1"/>
      <c r="E40" s="1"/>
      <c r="F40" s="1">
        <v>0.08</v>
      </c>
      <c r="G40" s="1"/>
      <c r="H40" s="1"/>
      <c r="I40" s="1"/>
      <c r="J40" s="1">
        <v>0.08</v>
      </c>
      <c r="K40" s="1"/>
      <c r="L40" s="1"/>
      <c r="M40" s="1"/>
      <c r="N40" s="1">
        <v>7.0000000000000007E-2</v>
      </c>
      <c r="O40" s="1"/>
      <c r="P40" s="1"/>
      <c r="Q40" s="1"/>
      <c r="R40" s="1"/>
      <c r="S40" s="1"/>
    </row>
    <row r="41" spans="1:19" x14ac:dyDescent="0.25">
      <c r="A41" t="s">
        <v>15</v>
      </c>
      <c r="B41" s="1">
        <v>421.66</v>
      </c>
      <c r="C41" s="1">
        <v>229.74</v>
      </c>
      <c r="D41" s="1">
        <v>-452.39421819308575</v>
      </c>
      <c r="E41" s="1">
        <v>11.618043814091934</v>
      </c>
      <c r="F41" s="1">
        <v>545.19000000000005</v>
      </c>
      <c r="G41" s="1">
        <v>264.49</v>
      </c>
      <c r="H41" s="1">
        <v>362.33522148354308</v>
      </c>
      <c r="I41" s="1">
        <v>12.805740030560749</v>
      </c>
      <c r="J41" s="1">
        <v>623.65</v>
      </c>
      <c r="K41" s="1">
        <v>275.42</v>
      </c>
      <c r="L41" s="1">
        <v>184.39012858004691</v>
      </c>
      <c r="M41" s="1">
        <v>16.90257875915789</v>
      </c>
      <c r="N41" s="1">
        <v>558.72</v>
      </c>
      <c r="O41" s="1">
        <v>295.86</v>
      </c>
      <c r="P41" s="1">
        <v>258.61564088272507</v>
      </c>
      <c r="Q41" s="1">
        <v>30.116818048411663</v>
      </c>
      <c r="R41" s="1">
        <v>47.024490225288872</v>
      </c>
      <c r="S41" s="1">
        <v>1.460388112157637</v>
      </c>
    </row>
    <row r="42" spans="1:19" x14ac:dyDescent="0.25">
      <c r="A42" t="s">
        <v>16</v>
      </c>
      <c r="B42" s="1">
        <v>13963.26</v>
      </c>
      <c r="C42" s="1">
        <v>38388.410000000003</v>
      </c>
      <c r="D42" s="1">
        <v>2374.439496056707</v>
      </c>
      <c r="E42" s="1">
        <v>3301.0067299564412</v>
      </c>
      <c r="F42" s="1">
        <v>14473.14</v>
      </c>
      <c r="G42" s="1">
        <v>41264.58</v>
      </c>
      <c r="H42" s="1">
        <v>1009.9349129810313</v>
      </c>
      <c r="I42" s="1">
        <v>1794.6894087298967</v>
      </c>
      <c r="J42" s="1">
        <v>11926.1</v>
      </c>
      <c r="K42" s="1">
        <v>43729.13</v>
      </c>
      <c r="L42" s="1">
        <v>-827.09420494324263</v>
      </c>
      <c r="M42" s="1">
        <v>1401.3980976016849</v>
      </c>
      <c r="N42" s="1">
        <v>12208.92</v>
      </c>
      <c r="O42" s="1">
        <v>13129.72</v>
      </c>
      <c r="P42" s="1">
        <v>1222.7321435388201</v>
      </c>
      <c r="Q42" s="1">
        <v>884.98361364723837</v>
      </c>
      <c r="R42" s="1">
        <v>-127.24812046596946</v>
      </c>
      <c r="S42" s="1">
        <v>262.90192156539848</v>
      </c>
    </row>
    <row r="43" spans="1:19" x14ac:dyDescent="0.25">
      <c r="A43" t="s">
        <v>155</v>
      </c>
      <c r="B43" s="1">
        <v>0.9</v>
      </c>
      <c r="C43" s="1"/>
      <c r="D43" s="1"/>
      <c r="E43" s="1"/>
      <c r="F43" s="1">
        <v>1.54</v>
      </c>
      <c r="G43" s="1">
        <v>0.13</v>
      </c>
      <c r="H43" s="1">
        <v>1.3199000000000001</v>
      </c>
      <c r="I43" s="1"/>
      <c r="J43" s="1">
        <v>1.57</v>
      </c>
      <c r="K43" s="1">
        <v>0.13</v>
      </c>
      <c r="L43" s="1"/>
      <c r="M43" s="1"/>
      <c r="N43" s="1">
        <v>1.42</v>
      </c>
      <c r="O43" s="1">
        <v>0.13</v>
      </c>
      <c r="P43" s="1"/>
      <c r="Q43" s="1"/>
      <c r="R43" s="1"/>
      <c r="S43" s="1"/>
    </row>
    <row r="44" spans="1:19" x14ac:dyDescent="0.25">
      <c r="A44" t="s">
        <v>75</v>
      </c>
      <c r="B44" s="1"/>
      <c r="C44" s="1"/>
      <c r="D44" s="1">
        <v>-31.720916712950171</v>
      </c>
      <c r="E44" s="1">
        <v>177.36421300000001</v>
      </c>
      <c r="F44" s="1">
        <v>777.36</v>
      </c>
      <c r="G44" s="1"/>
      <c r="H44" s="1">
        <v>7.3940420800000108</v>
      </c>
      <c r="I44" s="1">
        <v>148.02445452000001</v>
      </c>
      <c r="J44" s="1">
        <v>700.85</v>
      </c>
      <c r="K44" s="1"/>
      <c r="L44" s="1">
        <v>-60.547128339999986</v>
      </c>
      <c r="M44" s="1">
        <v>102.87587889</v>
      </c>
      <c r="N44" s="1">
        <v>550.78</v>
      </c>
      <c r="O44" s="1"/>
      <c r="P44" s="1">
        <v>-128.12118317508401</v>
      </c>
      <c r="Q44" s="1">
        <v>18.330893872248641</v>
      </c>
      <c r="R44" s="1">
        <v>2.0459506388850501</v>
      </c>
      <c r="S44" s="1">
        <v>2.8396218792255623</v>
      </c>
    </row>
    <row r="45" spans="1:19" x14ac:dyDescent="0.25">
      <c r="A45" t="s">
        <v>156</v>
      </c>
      <c r="B45" s="1"/>
      <c r="C45" s="1"/>
      <c r="D45" s="1"/>
      <c r="E45" s="1"/>
      <c r="F45" s="1">
        <v>0.04</v>
      </c>
      <c r="G45" s="1"/>
      <c r="H45" s="1"/>
      <c r="I45" s="1"/>
      <c r="J45" s="1">
        <v>0.04</v>
      </c>
      <c r="K45" s="1"/>
      <c r="L45" s="1"/>
      <c r="M45" s="1"/>
      <c r="N45" s="1">
        <v>0.04</v>
      </c>
      <c r="O45" s="1"/>
      <c r="P45" s="1"/>
      <c r="Q45" s="1"/>
      <c r="R45" s="1"/>
      <c r="S45" s="1"/>
    </row>
    <row r="46" spans="1:19" x14ac:dyDescent="0.25">
      <c r="A46" t="s">
        <v>157</v>
      </c>
      <c r="B46" s="1"/>
      <c r="C46" s="1">
        <v>0.59</v>
      </c>
      <c r="D46" s="1"/>
      <c r="E46" s="1">
        <v>0.24547367</v>
      </c>
      <c r="F46" s="1">
        <v>0.06</v>
      </c>
      <c r="G46" s="1">
        <v>0.59</v>
      </c>
      <c r="H46" s="1"/>
      <c r="I46" s="1"/>
      <c r="J46" s="1">
        <v>0.06</v>
      </c>
      <c r="K46" s="1">
        <v>0.33</v>
      </c>
      <c r="L46" s="1"/>
      <c r="M46" s="1"/>
      <c r="N46" s="1">
        <v>0.05</v>
      </c>
      <c r="O46" s="1">
        <v>0.32</v>
      </c>
      <c r="P46" s="1"/>
      <c r="Q46" s="1"/>
      <c r="R46" s="1"/>
      <c r="S46" s="1"/>
    </row>
    <row r="47" spans="1:19" x14ac:dyDescent="0.25">
      <c r="A47" t="s">
        <v>158</v>
      </c>
      <c r="B47" s="1">
        <v>0.01</v>
      </c>
      <c r="C47" s="1">
        <v>0.66</v>
      </c>
      <c r="D47" s="1"/>
      <c r="E47" s="1"/>
      <c r="F47" s="1">
        <v>0.11</v>
      </c>
      <c r="G47" s="1">
        <v>0.66</v>
      </c>
      <c r="H47" s="1"/>
      <c r="I47" s="1"/>
      <c r="J47" s="1">
        <v>0.12</v>
      </c>
      <c r="K47" s="1">
        <v>0.66</v>
      </c>
      <c r="L47" s="1"/>
      <c r="M47" s="1"/>
      <c r="N47" s="1">
        <v>0.1</v>
      </c>
      <c r="O47" s="1">
        <v>0.71</v>
      </c>
      <c r="P47" s="1"/>
      <c r="Q47" s="1"/>
      <c r="R47" s="1"/>
      <c r="S47" s="1"/>
    </row>
    <row r="48" spans="1:19" x14ac:dyDescent="0.25">
      <c r="A48" t="s">
        <v>159</v>
      </c>
      <c r="B48" s="1"/>
      <c r="C48" s="1"/>
      <c r="D48" s="1"/>
      <c r="E48" s="1"/>
      <c r="F48" s="1">
        <v>1.07</v>
      </c>
      <c r="G48" s="1"/>
      <c r="H48" s="1"/>
      <c r="I48" s="1"/>
      <c r="J48" s="1">
        <v>1.1299999999999999</v>
      </c>
      <c r="K48" s="1"/>
      <c r="L48" s="1"/>
      <c r="M48" s="1">
        <v>0.18</v>
      </c>
      <c r="N48" s="1">
        <v>0.94</v>
      </c>
      <c r="O48" s="1"/>
      <c r="P48" s="1"/>
      <c r="Q48" s="1"/>
      <c r="R48" s="1"/>
      <c r="S48" s="1"/>
    </row>
    <row r="49" spans="1:19" x14ac:dyDescent="0.25">
      <c r="A49" t="s">
        <v>160</v>
      </c>
      <c r="B49" s="1"/>
      <c r="C49" s="1">
        <v>0.34</v>
      </c>
      <c r="D49" s="1"/>
      <c r="E49" s="1"/>
      <c r="F49" s="1">
        <v>0.2</v>
      </c>
      <c r="G49" s="1">
        <v>0.34</v>
      </c>
      <c r="H49" s="1"/>
      <c r="I49" s="1"/>
      <c r="J49" s="1">
        <v>0.21</v>
      </c>
      <c r="K49" s="1">
        <v>0.34</v>
      </c>
      <c r="L49" s="1"/>
      <c r="M49" s="1"/>
      <c r="N49" s="1">
        <v>0.18</v>
      </c>
      <c r="O49" s="1">
        <v>0.73</v>
      </c>
      <c r="P49" s="1"/>
      <c r="Q49" s="1"/>
      <c r="R49" s="1"/>
      <c r="S49" s="1"/>
    </row>
    <row r="50" spans="1:19" x14ac:dyDescent="0.25">
      <c r="A50" t="s">
        <v>17</v>
      </c>
      <c r="B50" s="1">
        <v>13089.9</v>
      </c>
      <c r="C50" s="1">
        <v>9426.83</v>
      </c>
      <c r="D50" s="1">
        <v>1483.3063629378939</v>
      </c>
      <c r="E50" s="1">
        <v>738.41816589767859</v>
      </c>
      <c r="F50" s="1">
        <v>17214.259999999998</v>
      </c>
      <c r="G50" s="1">
        <v>8143.67</v>
      </c>
      <c r="H50" s="1">
        <v>223.99159210734953</v>
      </c>
      <c r="I50" s="1">
        <v>392.79196980877396</v>
      </c>
      <c r="J50" s="1">
        <v>18951.91</v>
      </c>
      <c r="K50" s="1">
        <v>9253.2199999999993</v>
      </c>
      <c r="L50" s="1">
        <v>470.04054940163792</v>
      </c>
      <c r="M50" s="1">
        <v>723.66416796502858</v>
      </c>
      <c r="N50" s="1">
        <v>17043.25</v>
      </c>
      <c r="O50" s="1">
        <v>8758.42</v>
      </c>
      <c r="P50" s="1">
        <v>341.1927133707145</v>
      </c>
      <c r="Q50" s="1">
        <v>1077.5371529395356</v>
      </c>
      <c r="R50" s="1">
        <v>1113.560448199923</v>
      </c>
      <c r="S50" s="1">
        <v>116.31379506737687</v>
      </c>
    </row>
    <row r="51" spans="1:19" x14ac:dyDescent="0.25">
      <c r="A51" t="s">
        <v>76</v>
      </c>
      <c r="B51" s="1">
        <v>47.73</v>
      </c>
      <c r="C51" s="1">
        <v>18.670000000000002</v>
      </c>
      <c r="D51" s="1">
        <v>-0.98153292711467177</v>
      </c>
      <c r="E51" s="1">
        <v>-8.4095896761068527</v>
      </c>
      <c r="F51" s="1">
        <v>133.63999999999999</v>
      </c>
      <c r="G51" s="1">
        <v>46.77</v>
      </c>
      <c r="H51" s="1">
        <v>60.373304009999998</v>
      </c>
      <c r="I51" s="1">
        <v>0.55588127999999992</v>
      </c>
      <c r="J51" s="1">
        <v>80.290000000000006</v>
      </c>
      <c r="K51" s="1">
        <v>71.58</v>
      </c>
      <c r="L51" s="1">
        <v>-6.2132635699999987</v>
      </c>
      <c r="M51" s="1">
        <v>8.3579278299999977</v>
      </c>
      <c r="N51" s="1">
        <v>58.61</v>
      </c>
      <c r="O51" s="1">
        <v>59.77</v>
      </c>
      <c r="P51" s="1">
        <v>1.6422064199999999</v>
      </c>
      <c r="Q51" s="1">
        <v>5.0681412900000007</v>
      </c>
      <c r="R51" s="1">
        <v>1.0376789500000001</v>
      </c>
      <c r="S51" s="1">
        <v>1.50939672</v>
      </c>
    </row>
    <row r="52" spans="1:19" x14ac:dyDescent="0.25">
      <c r="A52" t="s">
        <v>77</v>
      </c>
      <c r="B52" s="1">
        <v>63.34</v>
      </c>
      <c r="C52" s="1">
        <v>36.25</v>
      </c>
      <c r="D52" s="1">
        <v>-9.3807751471159833</v>
      </c>
      <c r="E52" s="1"/>
      <c r="F52" s="1">
        <v>69.33</v>
      </c>
      <c r="G52" s="1">
        <v>36.29</v>
      </c>
      <c r="H52" s="1">
        <v>6.9917839999999787E-2</v>
      </c>
      <c r="I52" s="1">
        <v>7.7251920000000002E-2</v>
      </c>
      <c r="J52" s="1">
        <v>80.290000000000006</v>
      </c>
      <c r="K52" s="1">
        <v>34.630000000000003</v>
      </c>
      <c r="L52" s="1">
        <v>10.12931889</v>
      </c>
      <c r="M52" s="1">
        <v>-2.3201267099999998</v>
      </c>
      <c r="N52" s="1">
        <v>76.010000000000005</v>
      </c>
      <c r="O52" s="1">
        <v>20.54</v>
      </c>
      <c r="P52" s="1">
        <v>3.6499485099999998</v>
      </c>
      <c r="Q52" s="1">
        <v>-13.960861550000001</v>
      </c>
      <c r="R52" s="1">
        <v>3.9382859999999999E-2</v>
      </c>
      <c r="S52" s="1"/>
    </row>
    <row r="53" spans="1:19" x14ac:dyDescent="0.25">
      <c r="A53" t="s">
        <v>161</v>
      </c>
      <c r="B53" s="1"/>
      <c r="C53" s="1"/>
      <c r="D53" s="1"/>
      <c r="E53" s="1"/>
      <c r="F53" s="1">
        <v>0.28000000000000003</v>
      </c>
      <c r="G53" s="1"/>
      <c r="H53" s="1"/>
      <c r="I53" s="1"/>
      <c r="J53" s="1">
        <v>0.3</v>
      </c>
      <c r="K53" s="1"/>
      <c r="L53" s="1"/>
      <c r="M53" s="1"/>
      <c r="N53" s="1">
        <v>0.25</v>
      </c>
      <c r="O53" s="1"/>
      <c r="P53" s="1"/>
      <c r="Q53" s="1"/>
      <c r="R53" s="1"/>
      <c r="S53" s="1"/>
    </row>
    <row r="54" spans="1:19" x14ac:dyDescent="0.25">
      <c r="A54" t="s">
        <v>78</v>
      </c>
      <c r="B54" s="1">
        <v>719.38</v>
      </c>
      <c r="C54" s="1">
        <v>1293.3399999999999</v>
      </c>
      <c r="D54" s="1">
        <v>136.13327940011735</v>
      </c>
      <c r="E54" s="1">
        <v>21.988165229999979</v>
      </c>
      <c r="F54" s="1">
        <v>710.81</v>
      </c>
      <c r="G54" s="1">
        <v>1389.32</v>
      </c>
      <c r="H54" s="1">
        <v>-29.609588068675762</v>
      </c>
      <c r="I54" s="1">
        <v>85.782653268706923</v>
      </c>
      <c r="J54" s="1">
        <v>1149.43</v>
      </c>
      <c r="K54" s="1">
        <v>488.04</v>
      </c>
      <c r="L54" s="1">
        <v>573.45711843208619</v>
      </c>
      <c r="M54" s="1">
        <v>-971.86561836914336</v>
      </c>
      <c r="N54" s="1">
        <v>1168.22</v>
      </c>
      <c r="O54" s="1">
        <v>471.32</v>
      </c>
      <c r="P54" s="1">
        <v>135.26336949938866</v>
      </c>
      <c r="Q54" s="1">
        <v>1.0538798888549081</v>
      </c>
      <c r="R54" s="1">
        <v>-10.475211629727303</v>
      </c>
      <c r="S54" s="1">
        <v>-47.791601506255901</v>
      </c>
    </row>
    <row r="55" spans="1:19" x14ac:dyDescent="0.25">
      <c r="A55" t="s">
        <v>162</v>
      </c>
      <c r="B55" s="1">
        <v>0.19</v>
      </c>
      <c r="C55" s="1">
        <v>0.35</v>
      </c>
      <c r="D55" s="1"/>
      <c r="E55" s="1"/>
      <c r="F55" s="1">
        <v>0.24</v>
      </c>
      <c r="G55" s="1">
        <v>0.34</v>
      </c>
      <c r="H55" s="1"/>
      <c r="I55" s="1"/>
      <c r="J55" s="1">
        <v>0.25</v>
      </c>
      <c r="K55" s="1">
        <v>0.34</v>
      </c>
      <c r="L55" s="1"/>
      <c r="M55" s="1"/>
      <c r="N55" s="1">
        <v>0.21</v>
      </c>
      <c r="O55" s="1">
        <v>0.91</v>
      </c>
      <c r="P55" s="1"/>
      <c r="Q55" s="1"/>
      <c r="R55" s="1"/>
      <c r="S55" s="1"/>
    </row>
    <row r="56" spans="1:19" x14ac:dyDescent="0.25">
      <c r="A56" t="s">
        <v>18</v>
      </c>
      <c r="B56" s="1">
        <v>83.82</v>
      </c>
      <c r="C56" s="1">
        <v>631.13</v>
      </c>
      <c r="D56" s="1">
        <v>-5.1974603190141966E-2</v>
      </c>
      <c r="E56" s="1">
        <v>11.991769379999999</v>
      </c>
      <c r="F56" s="1">
        <v>169.61</v>
      </c>
      <c r="G56" s="1">
        <v>684.87</v>
      </c>
      <c r="H56" s="1">
        <v>-0.24480213159529601</v>
      </c>
      <c r="I56" s="1">
        <v>15.226772383507468</v>
      </c>
      <c r="J56" s="1">
        <v>49.21</v>
      </c>
      <c r="K56" s="1">
        <v>735.38</v>
      </c>
      <c r="L56" s="1">
        <v>0.10869914999456531</v>
      </c>
      <c r="M56" s="1">
        <v>30.056916751712194</v>
      </c>
      <c r="N56" s="1">
        <v>44.86</v>
      </c>
      <c r="O56" s="1">
        <v>670.58</v>
      </c>
      <c r="P56" s="1">
        <v>-2.9924330325414839</v>
      </c>
      <c r="Q56" s="1">
        <v>17.636432589999998</v>
      </c>
      <c r="R56" s="1">
        <v>0.14725015000000005</v>
      </c>
      <c r="S56" s="1">
        <v>10.50247931</v>
      </c>
    </row>
    <row r="57" spans="1:19" x14ac:dyDescent="0.25">
      <c r="A57" t="s">
        <v>19</v>
      </c>
      <c r="B57" s="1">
        <v>11.87</v>
      </c>
      <c r="C57" s="1">
        <v>302.37</v>
      </c>
      <c r="D57" s="1">
        <v>-19.356426369746014</v>
      </c>
      <c r="E57" s="1">
        <v>-130.87289778035154</v>
      </c>
      <c r="F57" s="1">
        <v>129.53</v>
      </c>
      <c r="G57" s="1">
        <v>350.03</v>
      </c>
      <c r="H57" s="1">
        <v>-40.23421039316289</v>
      </c>
      <c r="I57" s="1">
        <v>26.679877279999999</v>
      </c>
      <c r="J57" s="1">
        <v>138.26</v>
      </c>
      <c r="K57" s="1">
        <v>401.74</v>
      </c>
      <c r="L57" s="1">
        <v>-48.448325285485865</v>
      </c>
      <c r="M57" s="1">
        <v>66.390156241785775</v>
      </c>
      <c r="N57" s="1">
        <v>115.92</v>
      </c>
      <c r="O57" s="1">
        <v>364.59</v>
      </c>
      <c r="P57" s="1">
        <v>-9.5887348314795933</v>
      </c>
      <c r="Q57" s="1">
        <v>48.418678520937412</v>
      </c>
      <c r="R57" s="1">
        <v>0.1635653791977596</v>
      </c>
      <c r="S57" s="1">
        <v>15.825123270653455</v>
      </c>
    </row>
    <row r="58" spans="1:19" x14ac:dyDescent="0.25">
      <c r="A58" t="s">
        <v>20</v>
      </c>
      <c r="B58" s="1">
        <v>553.27</v>
      </c>
      <c r="C58" s="1">
        <v>1321.02</v>
      </c>
      <c r="D58" s="1">
        <v>49.445037074100796</v>
      </c>
      <c r="E58" s="1">
        <v>400.55012136553233</v>
      </c>
      <c r="F58" s="1">
        <v>827.84</v>
      </c>
      <c r="G58" s="1">
        <v>1670.95</v>
      </c>
      <c r="H58" s="1">
        <v>21.835941587798459</v>
      </c>
      <c r="I58" s="1">
        <v>307.46058760004985</v>
      </c>
      <c r="J58" s="1">
        <v>846.9</v>
      </c>
      <c r="K58" s="1">
        <v>1684.35</v>
      </c>
      <c r="L58" s="1">
        <v>31.957782634745204</v>
      </c>
      <c r="M58" s="1">
        <v>-180.72068137395468</v>
      </c>
      <c r="N58" s="1">
        <v>749.43</v>
      </c>
      <c r="O58" s="1">
        <v>1430.75</v>
      </c>
      <c r="P58" s="1">
        <v>17.014982202534771</v>
      </c>
      <c r="Q58" s="1">
        <v>-67.820358647895262</v>
      </c>
      <c r="R58" s="1">
        <v>-5.4000270355657261</v>
      </c>
      <c r="S58" s="1">
        <v>44.738154563551291</v>
      </c>
    </row>
    <row r="59" spans="1:19" x14ac:dyDescent="0.25">
      <c r="A59" t="s">
        <v>131</v>
      </c>
      <c r="B59" s="1">
        <v>0.1</v>
      </c>
      <c r="C59" s="1"/>
      <c r="D59" s="1"/>
      <c r="E59" s="1"/>
      <c r="F59" s="1">
        <v>0.04</v>
      </c>
      <c r="G59" s="1"/>
      <c r="H59" s="1"/>
      <c r="I59" s="1"/>
      <c r="J59" s="1">
        <v>0.04</v>
      </c>
      <c r="K59" s="1"/>
      <c r="L59" s="1"/>
      <c r="M59" s="1"/>
      <c r="N59" s="1">
        <v>0.03</v>
      </c>
      <c r="O59" s="1"/>
      <c r="P59" s="1"/>
      <c r="Q59" s="1"/>
      <c r="R59" s="1"/>
      <c r="S59" s="1"/>
    </row>
    <row r="60" spans="1:19" x14ac:dyDescent="0.25">
      <c r="A60" t="s">
        <v>21</v>
      </c>
      <c r="B60" s="1">
        <v>10037.52</v>
      </c>
      <c r="C60" s="1">
        <v>1254.73</v>
      </c>
      <c r="D60" s="1">
        <v>2122.4446107560448</v>
      </c>
      <c r="E60" s="1">
        <v>1258.4760368436505</v>
      </c>
      <c r="F60" s="1">
        <v>11539.52</v>
      </c>
      <c r="G60" s="1">
        <v>600.4</v>
      </c>
      <c r="H60" s="1">
        <v>608.04769854162623</v>
      </c>
      <c r="I60" s="1">
        <v>-111.64624681955027</v>
      </c>
      <c r="J60" s="1">
        <v>11077.89</v>
      </c>
      <c r="K60" s="1">
        <v>1004.47</v>
      </c>
      <c r="L60" s="1">
        <v>831.8994358039231</v>
      </c>
      <c r="M60" s="1">
        <v>865.09614358551437</v>
      </c>
      <c r="N60" s="1">
        <v>10322.200000000001</v>
      </c>
      <c r="O60" s="1">
        <v>976.25</v>
      </c>
      <c r="P60" s="1">
        <v>597.99451455724432</v>
      </c>
      <c r="Q60" s="1">
        <v>752.33686242784165</v>
      </c>
      <c r="R60" s="1">
        <v>199.92853392322027</v>
      </c>
      <c r="S60" s="1">
        <v>196.10437994844614</v>
      </c>
    </row>
    <row r="61" spans="1:19" x14ac:dyDescent="0.25">
      <c r="A61" t="s">
        <v>79</v>
      </c>
      <c r="B61" s="1">
        <v>29.79</v>
      </c>
      <c r="C61" s="1">
        <v>17.63</v>
      </c>
      <c r="D61" s="1">
        <v>-1.9232878019892952</v>
      </c>
      <c r="E61" s="1">
        <v>1.612359352614158</v>
      </c>
      <c r="F61" s="1">
        <v>25.73</v>
      </c>
      <c r="G61" s="1">
        <v>3.54</v>
      </c>
      <c r="H61" s="1">
        <v>-0.65053342221763055</v>
      </c>
      <c r="I61" s="1">
        <v>-0.33450246072775924</v>
      </c>
      <c r="J61" s="1">
        <v>26.36</v>
      </c>
      <c r="K61" s="1">
        <v>20.2</v>
      </c>
      <c r="L61" s="1"/>
      <c r="M61" s="1">
        <v>16.70058805</v>
      </c>
      <c r="N61" s="1">
        <v>22.73</v>
      </c>
      <c r="O61" s="1">
        <v>20.11</v>
      </c>
      <c r="P61" s="1">
        <v>0.32795500181310799</v>
      </c>
      <c r="Q61" s="1">
        <v>-3.4089189408775603E-2</v>
      </c>
      <c r="R61" s="1"/>
      <c r="S61" s="1"/>
    </row>
    <row r="62" spans="1:19" x14ac:dyDescent="0.25">
      <c r="A62" t="s">
        <v>163</v>
      </c>
      <c r="B62" s="1">
        <v>6.35</v>
      </c>
      <c r="C62" s="1">
        <v>31.36</v>
      </c>
      <c r="D62" s="1">
        <v>-6.2488517814171836</v>
      </c>
      <c r="E62" s="1">
        <v>1.9321540000000001</v>
      </c>
      <c r="F62" s="1">
        <v>1.8</v>
      </c>
      <c r="G62" s="1">
        <v>32.299999999999997</v>
      </c>
      <c r="H62" s="1">
        <v>-4.4519986577989652</v>
      </c>
      <c r="I62" s="1">
        <v>1.3436027699999999</v>
      </c>
      <c r="J62" s="1">
        <v>2.19</v>
      </c>
      <c r="K62" s="1">
        <v>32.39</v>
      </c>
      <c r="L62" s="1">
        <v>0.39878673000000003</v>
      </c>
      <c r="M62" s="1">
        <v>0.53166797999999993</v>
      </c>
      <c r="N62" s="1">
        <v>2.2599999999999998</v>
      </c>
      <c r="O62" s="1">
        <v>33.299999999999997</v>
      </c>
      <c r="P62" s="1">
        <v>0.1855</v>
      </c>
      <c r="Q62" s="1">
        <v>1.2994999999999999</v>
      </c>
      <c r="R62" s="1">
        <v>3.5804999999999997E-2</v>
      </c>
      <c r="S62" s="1">
        <v>1.3785419999999999</v>
      </c>
    </row>
    <row r="63" spans="1:19" x14ac:dyDescent="0.25">
      <c r="A63" t="s">
        <v>80</v>
      </c>
      <c r="B63" s="1">
        <v>5.49</v>
      </c>
      <c r="C63" s="1">
        <v>61.93</v>
      </c>
      <c r="D63" s="1">
        <v>0.36076011000000002</v>
      </c>
      <c r="E63" s="1">
        <v>0.90849236000000011</v>
      </c>
      <c r="F63" s="1">
        <v>7.43</v>
      </c>
      <c r="G63" s="1">
        <v>61.65</v>
      </c>
      <c r="H63" s="1">
        <v>0.12994385999999999</v>
      </c>
      <c r="I63" s="1">
        <v>56.745066049999998</v>
      </c>
      <c r="J63" s="1">
        <v>9.02</v>
      </c>
      <c r="K63" s="1">
        <v>61.52</v>
      </c>
      <c r="L63" s="1">
        <v>0.99141354999999987</v>
      </c>
      <c r="M63" s="1">
        <v>0.71697728000000005</v>
      </c>
      <c r="N63" s="1">
        <v>11.55</v>
      </c>
      <c r="O63" s="1">
        <v>60.99</v>
      </c>
      <c r="P63" s="1">
        <v>3.6042162799999997</v>
      </c>
      <c r="Q63" s="1">
        <v>0.24321595000000001</v>
      </c>
      <c r="R63" s="1">
        <v>0.85551585000000008</v>
      </c>
      <c r="S63" s="1">
        <v>0.11465945</v>
      </c>
    </row>
    <row r="64" spans="1:19" x14ac:dyDescent="0.25">
      <c r="A64" t="s">
        <v>164</v>
      </c>
      <c r="B64" s="1"/>
      <c r="C64" s="1">
        <v>0.06</v>
      </c>
      <c r="D64" s="1"/>
      <c r="E64" s="1"/>
      <c r="F64" s="1">
        <v>0.49</v>
      </c>
      <c r="G64" s="1">
        <v>0.23</v>
      </c>
      <c r="H64" s="1"/>
      <c r="I64" s="1"/>
      <c r="J64" s="1">
        <v>0.51</v>
      </c>
      <c r="K64" s="1">
        <v>0.25</v>
      </c>
      <c r="L64" s="1"/>
      <c r="M64" s="1"/>
      <c r="N64" s="1">
        <v>0.45</v>
      </c>
      <c r="O64" s="1">
        <v>0.25</v>
      </c>
      <c r="P64" s="1"/>
      <c r="Q64" s="1"/>
      <c r="R64" s="1"/>
      <c r="S64" s="1"/>
    </row>
    <row r="65" spans="1:19" x14ac:dyDescent="0.25">
      <c r="A65" t="s">
        <v>165</v>
      </c>
      <c r="B65" s="1"/>
      <c r="C65" s="1">
        <v>0.37</v>
      </c>
      <c r="D65" s="1"/>
      <c r="E65" s="1"/>
      <c r="F65" s="1">
        <v>7.0000000000000007E-2</v>
      </c>
      <c r="G65" s="1">
        <v>0.37</v>
      </c>
      <c r="H65" s="1"/>
      <c r="I65" s="1"/>
      <c r="J65" s="1">
        <v>0.08</v>
      </c>
      <c r="K65" s="1">
        <v>0.37</v>
      </c>
      <c r="L65" s="1"/>
      <c r="M65" s="1"/>
      <c r="N65" s="1">
        <v>0.06</v>
      </c>
      <c r="O65" s="1">
        <v>0.37</v>
      </c>
      <c r="P65" s="1"/>
      <c r="Q65" s="1"/>
      <c r="R65" s="1"/>
      <c r="S65" s="1"/>
    </row>
    <row r="66" spans="1:19" x14ac:dyDescent="0.25">
      <c r="A66" t="s">
        <v>81</v>
      </c>
      <c r="B66" s="1">
        <v>0.47</v>
      </c>
      <c r="C66" s="1">
        <v>0.05</v>
      </c>
      <c r="D66" s="1"/>
      <c r="E66" s="1"/>
      <c r="F66" s="1">
        <v>0.76</v>
      </c>
      <c r="G66" s="1">
        <v>0.05</v>
      </c>
      <c r="H66" s="1"/>
      <c r="I66" s="1"/>
      <c r="J66" s="1">
        <v>1.07</v>
      </c>
      <c r="K66" s="1">
        <v>0.05</v>
      </c>
      <c r="L66" s="1"/>
      <c r="M66" s="1"/>
      <c r="N66" s="1">
        <v>0.98</v>
      </c>
      <c r="O66" s="1">
        <v>0.05</v>
      </c>
      <c r="P66" s="1"/>
      <c r="Q66" s="1"/>
      <c r="R66" s="1"/>
      <c r="S66" s="1"/>
    </row>
    <row r="67" spans="1:19" x14ac:dyDescent="0.25">
      <c r="A67" t="s">
        <v>22</v>
      </c>
      <c r="B67" s="1">
        <v>179.13</v>
      </c>
      <c r="C67" s="1">
        <v>590.48</v>
      </c>
      <c r="D67" s="1">
        <v>12.199786316658992</v>
      </c>
      <c r="E67" s="1">
        <v>15.914910636479283</v>
      </c>
      <c r="F67" s="1">
        <v>508.06</v>
      </c>
      <c r="G67" s="1">
        <v>605.19000000000005</v>
      </c>
      <c r="H67" s="1">
        <v>24.902662385778729</v>
      </c>
      <c r="I67" s="1">
        <v>14.350059965254712</v>
      </c>
      <c r="J67" s="1">
        <v>471.89</v>
      </c>
      <c r="K67" s="1">
        <v>593.51</v>
      </c>
      <c r="L67" s="1">
        <v>-81.419440815293285</v>
      </c>
      <c r="M67" s="1">
        <v>12.08668011</v>
      </c>
      <c r="N67" s="1">
        <v>427.25</v>
      </c>
      <c r="O67" s="1">
        <v>613.73</v>
      </c>
      <c r="P67" s="1">
        <v>29.549603093596325</v>
      </c>
      <c r="Q67" s="1">
        <v>-4.1786883358922866</v>
      </c>
      <c r="R67" s="1">
        <v>0.21986163076870824</v>
      </c>
      <c r="S67" s="1">
        <v>4.1202794599999999</v>
      </c>
    </row>
    <row r="68" spans="1:19" x14ac:dyDescent="0.25">
      <c r="A68" t="s">
        <v>82</v>
      </c>
      <c r="B68" s="1">
        <v>68.27</v>
      </c>
      <c r="C68" s="1">
        <v>38.35</v>
      </c>
      <c r="D68" s="1">
        <v>-16.676265946831577</v>
      </c>
      <c r="E68" s="1">
        <v>5.7351492400000001</v>
      </c>
      <c r="F68" s="1">
        <v>710.15</v>
      </c>
      <c r="G68" s="1">
        <v>107.13</v>
      </c>
      <c r="H68" s="1">
        <v>17.800737983414756</v>
      </c>
      <c r="I68" s="1">
        <v>17.714351320000002</v>
      </c>
      <c r="J68" s="1">
        <v>759.98</v>
      </c>
      <c r="K68" s="1">
        <v>146.63999999999999</v>
      </c>
      <c r="L68" s="1">
        <v>7.9340406068975264</v>
      </c>
      <c r="M68" s="1">
        <v>15.095046655889844</v>
      </c>
      <c r="N68" s="1">
        <v>640.19000000000005</v>
      </c>
      <c r="O68" s="1">
        <v>123.05</v>
      </c>
      <c r="P68" s="1">
        <v>8.786540325274677</v>
      </c>
      <c r="Q68" s="1">
        <v>2.3742355216498332</v>
      </c>
      <c r="R68" s="1">
        <v>0.40907859894625132</v>
      </c>
      <c r="S68" s="1">
        <v>10.22487885</v>
      </c>
    </row>
    <row r="69" spans="1:19" x14ac:dyDescent="0.25">
      <c r="A69" t="s">
        <v>83</v>
      </c>
      <c r="B69" s="1">
        <v>1.5</v>
      </c>
      <c r="C69" s="1">
        <v>5.54</v>
      </c>
      <c r="D69" s="1">
        <v>-0.14321400000000001</v>
      </c>
      <c r="E69" s="1">
        <v>4.6437717099999993</v>
      </c>
      <c r="F69" s="1">
        <v>1.52</v>
      </c>
      <c r="G69" s="1">
        <v>5.5</v>
      </c>
      <c r="H69" s="1">
        <v>-1.4408000000000004E-2</v>
      </c>
      <c r="I69" s="1">
        <v>0.10865732</v>
      </c>
      <c r="J69" s="1">
        <v>1.65</v>
      </c>
      <c r="K69" s="1">
        <v>5.65</v>
      </c>
      <c r="L69" s="1">
        <v>4.0170049999999992E-2</v>
      </c>
      <c r="M69" s="1">
        <v>-0.11659131999999998</v>
      </c>
      <c r="N69" s="1">
        <v>1.88</v>
      </c>
      <c r="O69" s="1">
        <v>6</v>
      </c>
      <c r="P69" s="1">
        <v>-1.9638000000000003E-2</v>
      </c>
      <c r="Q69" s="1">
        <v>0.56830954999999994</v>
      </c>
      <c r="R69" s="1">
        <v>-1.1745000000000002E-2</v>
      </c>
      <c r="S69" s="1">
        <v>-1.6698000000000001E-2</v>
      </c>
    </row>
    <row r="70" spans="1:19" x14ac:dyDescent="0.25">
      <c r="A70" t="s">
        <v>84</v>
      </c>
      <c r="B70" s="1">
        <v>4.3</v>
      </c>
      <c r="C70" s="1">
        <v>7.08</v>
      </c>
      <c r="D70" s="1">
        <v>9.8989369999999993E-2</v>
      </c>
      <c r="E70" s="1">
        <v>-1.3498999999999999E-2</v>
      </c>
      <c r="F70" s="1">
        <v>11.03</v>
      </c>
      <c r="G70" s="1">
        <v>7.12</v>
      </c>
      <c r="H70" s="1">
        <v>1.02443328</v>
      </c>
      <c r="I70" s="1">
        <v>0.06</v>
      </c>
      <c r="J70" s="1">
        <v>12.14</v>
      </c>
      <c r="K70" s="1">
        <v>7.05</v>
      </c>
      <c r="L70" s="1">
        <v>0.61116271</v>
      </c>
      <c r="M70" s="1"/>
      <c r="N70" s="1">
        <v>10.86</v>
      </c>
      <c r="O70" s="1">
        <v>6.87</v>
      </c>
      <c r="P70" s="1">
        <v>0.28414706000000001</v>
      </c>
      <c r="Q70" s="1"/>
      <c r="R70" s="1">
        <v>5.6750220000000004E-2</v>
      </c>
      <c r="S70" s="1"/>
    </row>
    <row r="71" spans="1:19" x14ac:dyDescent="0.25">
      <c r="A71" t="s">
        <v>85</v>
      </c>
      <c r="B71" s="1">
        <v>0.19</v>
      </c>
      <c r="C71" s="1">
        <v>113.49</v>
      </c>
      <c r="D71" s="1"/>
      <c r="E71" s="1"/>
      <c r="F71" s="1">
        <v>21.42</v>
      </c>
      <c r="G71" s="1">
        <v>113.48</v>
      </c>
      <c r="H71" s="1">
        <v>0.27023824000000002</v>
      </c>
      <c r="I71" s="1"/>
      <c r="J71" s="1">
        <v>27.5</v>
      </c>
      <c r="K71" s="1">
        <v>113.48</v>
      </c>
      <c r="L71" s="1"/>
      <c r="M71" s="1"/>
      <c r="N71" s="1">
        <v>21.3</v>
      </c>
      <c r="O71" s="1">
        <v>0.97</v>
      </c>
      <c r="P71" s="1">
        <v>1.7513129999999998E-2</v>
      </c>
      <c r="Q71" s="1">
        <v>0.11576000000000003</v>
      </c>
      <c r="R71" s="1"/>
      <c r="S71" s="1"/>
    </row>
    <row r="72" spans="1:19" x14ac:dyDescent="0.25">
      <c r="A72" t="s">
        <v>24</v>
      </c>
      <c r="B72" s="1">
        <v>31727.21</v>
      </c>
      <c r="C72" s="1">
        <v>3320.39</v>
      </c>
      <c r="D72" s="1">
        <v>622.63299443313986</v>
      </c>
      <c r="E72" s="1">
        <v>479.32341235875418</v>
      </c>
      <c r="F72" s="1">
        <v>30004.2</v>
      </c>
      <c r="G72" s="1">
        <v>5466.44</v>
      </c>
      <c r="H72" s="1">
        <v>-1788.8855140114872</v>
      </c>
      <c r="I72" s="1">
        <v>1138.5196658969376</v>
      </c>
      <c r="J72" s="1">
        <v>31357.47</v>
      </c>
      <c r="K72" s="1">
        <v>6015.31</v>
      </c>
      <c r="L72" s="1">
        <v>889.20115665112576</v>
      </c>
      <c r="M72" s="1">
        <v>633.51999930632178</v>
      </c>
      <c r="N72" s="1">
        <v>26837.759999999998</v>
      </c>
      <c r="O72" s="1">
        <v>8503.9</v>
      </c>
      <c r="P72" s="1">
        <v>-3850.0154282623848</v>
      </c>
      <c r="Q72" s="1">
        <v>2031.6042659992304</v>
      </c>
      <c r="R72" s="1">
        <v>-264.50062911569341</v>
      </c>
      <c r="S72" s="1">
        <v>266.62151424392943</v>
      </c>
    </row>
    <row r="73" spans="1:19" x14ac:dyDescent="0.25">
      <c r="A73" t="s">
        <v>86</v>
      </c>
      <c r="B73" s="1">
        <v>41.95</v>
      </c>
      <c r="C73" s="1">
        <v>0.4</v>
      </c>
      <c r="D73" s="1">
        <v>1.1858368300000042</v>
      </c>
      <c r="E73" s="1"/>
      <c r="F73" s="1">
        <v>50.4</v>
      </c>
      <c r="G73" s="1">
        <v>0.6</v>
      </c>
      <c r="H73" s="1">
        <v>0.18635831999999999</v>
      </c>
      <c r="I73" s="1"/>
      <c r="J73" s="1">
        <v>53.57</v>
      </c>
      <c r="K73" s="1">
        <v>0.63</v>
      </c>
      <c r="L73" s="1">
        <v>-0.19599070470262853</v>
      </c>
      <c r="M73" s="1"/>
      <c r="N73" s="1">
        <v>29.63</v>
      </c>
      <c r="O73" s="1">
        <v>0.65</v>
      </c>
      <c r="P73" s="1">
        <v>-18.821436361523311</v>
      </c>
      <c r="Q73" s="1"/>
      <c r="R73" s="1">
        <v>7.833780000000002E-3</v>
      </c>
      <c r="S73" s="1"/>
    </row>
    <row r="74" spans="1:19" x14ac:dyDescent="0.25">
      <c r="A74" t="s">
        <v>25</v>
      </c>
      <c r="B74" s="1">
        <v>311.83999999999997</v>
      </c>
      <c r="C74" s="1">
        <v>6293.84</v>
      </c>
      <c r="D74" s="1">
        <v>64.184050792143992</v>
      </c>
      <c r="E74" s="1">
        <v>151.81695723825743</v>
      </c>
      <c r="F74" s="1">
        <v>530.14</v>
      </c>
      <c r="G74" s="1">
        <v>6329.03</v>
      </c>
      <c r="H74" s="1">
        <v>61.333557618010943</v>
      </c>
      <c r="I74" s="1">
        <v>124.96461167529048</v>
      </c>
      <c r="J74" s="1">
        <v>651.99</v>
      </c>
      <c r="K74" s="1">
        <v>6402.9</v>
      </c>
      <c r="L74" s="1">
        <v>84.265080622892157</v>
      </c>
      <c r="M74" s="1">
        <v>130.33765603572775</v>
      </c>
      <c r="N74" s="1">
        <v>375.51</v>
      </c>
      <c r="O74" s="1">
        <v>6462.86</v>
      </c>
      <c r="P74" s="1">
        <v>50.759323666784439</v>
      </c>
      <c r="Q74" s="1">
        <v>136.11188261111789</v>
      </c>
      <c r="R74" s="1">
        <v>5.6071020912755696</v>
      </c>
      <c r="S74" s="1">
        <v>25.883148154187815</v>
      </c>
    </row>
    <row r="75" spans="1:19" x14ac:dyDescent="0.25">
      <c r="A75" t="s">
        <v>26</v>
      </c>
      <c r="B75" s="1">
        <v>963.12</v>
      </c>
      <c r="C75" s="1">
        <v>2346.81</v>
      </c>
      <c r="D75" s="1">
        <v>56.292109302249116</v>
      </c>
      <c r="E75" s="1">
        <v>116.99098334030657</v>
      </c>
      <c r="F75" s="1">
        <v>3859.68</v>
      </c>
      <c r="G75" s="1">
        <v>2482.37</v>
      </c>
      <c r="H75" s="1">
        <v>133.45599764515015</v>
      </c>
      <c r="I75" s="1">
        <v>165.07519599093621</v>
      </c>
      <c r="J75" s="1">
        <v>4740.38</v>
      </c>
      <c r="K75" s="1">
        <v>2833.39</v>
      </c>
      <c r="L75" s="1">
        <v>30.443271883856767</v>
      </c>
      <c r="M75" s="1">
        <v>297.30931556223806</v>
      </c>
      <c r="N75" s="1">
        <v>4642.1099999999997</v>
      </c>
      <c r="O75" s="1">
        <v>2790.48</v>
      </c>
      <c r="P75" s="1">
        <v>578.82933863648555</v>
      </c>
      <c r="Q75" s="1">
        <v>31.499496707785525</v>
      </c>
      <c r="R75" s="1">
        <v>-172.38310486044918</v>
      </c>
      <c r="S75" s="1">
        <v>45.149968208196007</v>
      </c>
    </row>
    <row r="76" spans="1:19" x14ac:dyDescent="0.25">
      <c r="A76" t="s">
        <v>27</v>
      </c>
      <c r="B76" s="1">
        <v>72.33</v>
      </c>
      <c r="C76" s="1">
        <v>2264.9</v>
      </c>
      <c r="D76" s="1">
        <v>-79.235554504401634</v>
      </c>
      <c r="E76" s="1">
        <v>934.06058598995287</v>
      </c>
      <c r="F76" s="1">
        <v>98.82</v>
      </c>
      <c r="G76" s="1">
        <v>1986.61</v>
      </c>
      <c r="H76" s="1">
        <v>12.231707853057912</v>
      </c>
      <c r="I76" s="1">
        <v>-300.89472489511337</v>
      </c>
      <c r="J76" s="1">
        <v>195.85</v>
      </c>
      <c r="K76" s="1">
        <v>843.65</v>
      </c>
      <c r="L76" s="1">
        <v>11.939417536978262</v>
      </c>
      <c r="M76" s="1">
        <v>-1197.1391736363414</v>
      </c>
      <c r="N76" s="1">
        <v>233.98</v>
      </c>
      <c r="O76" s="1">
        <v>923.87</v>
      </c>
      <c r="P76" s="1">
        <v>42.920986193278445</v>
      </c>
      <c r="Q76" s="1">
        <v>179.77399253025055</v>
      </c>
      <c r="R76" s="1">
        <v>127.0025608584007</v>
      </c>
      <c r="S76" s="1">
        <v>3.4163298080165001</v>
      </c>
    </row>
    <row r="77" spans="1:19" x14ac:dyDescent="0.25">
      <c r="A77" t="s">
        <v>87</v>
      </c>
      <c r="B77" s="1">
        <v>0.5</v>
      </c>
      <c r="C77" s="1">
        <v>0.09</v>
      </c>
      <c r="D77" s="1"/>
      <c r="E77" s="1"/>
      <c r="F77" s="1">
        <v>0.19</v>
      </c>
      <c r="G77" s="1">
        <v>0.28000000000000003</v>
      </c>
      <c r="H77" s="1"/>
      <c r="I77" s="1"/>
      <c r="J77" s="1">
        <v>0.18</v>
      </c>
      <c r="K77" s="1">
        <v>0.52</v>
      </c>
      <c r="L77" s="1"/>
      <c r="M77" s="1"/>
      <c r="N77" s="1">
        <v>1.34</v>
      </c>
      <c r="O77" s="1">
        <v>1.0900000000000001</v>
      </c>
      <c r="P77" s="1">
        <v>-2.452500000000013E-2</v>
      </c>
      <c r="Q77" s="1"/>
      <c r="R77" s="1">
        <v>-1.7999999999999999E-2</v>
      </c>
      <c r="S77" s="1"/>
    </row>
    <row r="78" spans="1:19" x14ac:dyDescent="0.25">
      <c r="A78" t="s">
        <v>166</v>
      </c>
      <c r="B78" s="1"/>
      <c r="C78" s="1">
        <v>0.06</v>
      </c>
      <c r="D78" s="1"/>
      <c r="E78" s="1"/>
      <c r="F78" s="1">
        <v>0.19</v>
      </c>
      <c r="G78" s="1">
        <v>0.06</v>
      </c>
      <c r="H78" s="1"/>
      <c r="I78" s="1"/>
      <c r="J78" s="1">
        <v>0.2</v>
      </c>
      <c r="K78" s="1">
        <v>0.06</v>
      </c>
      <c r="L78" s="1"/>
      <c r="M78" s="1"/>
      <c r="N78" s="1">
        <v>0.17</v>
      </c>
      <c r="O78" s="1">
        <v>0.06</v>
      </c>
      <c r="P78" s="1"/>
      <c r="Q78" s="1"/>
      <c r="R78" s="1"/>
      <c r="S78" s="1"/>
    </row>
    <row r="79" spans="1:19" x14ac:dyDescent="0.25">
      <c r="A79" t="s">
        <v>28</v>
      </c>
      <c r="B79" s="1">
        <v>154.09</v>
      </c>
      <c r="C79" s="1">
        <v>1517.16</v>
      </c>
      <c r="D79" s="1">
        <v>12.798410131608863</v>
      </c>
      <c r="E79" s="1">
        <v>41.382221132537637</v>
      </c>
      <c r="F79" s="1">
        <v>176.6</v>
      </c>
      <c r="G79" s="1">
        <v>1800.39</v>
      </c>
      <c r="H79" s="1">
        <v>-34.61868153263201</v>
      </c>
      <c r="I79" s="1">
        <v>264.49143783930305</v>
      </c>
      <c r="J79" s="1">
        <v>182.81</v>
      </c>
      <c r="K79" s="1">
        <v>1797.92</v>
      </c>
      <c r="L79" s="1">
        <v>-4.0884898670733518</v>
      </c>
      <c r="M79" s="1">
        <v>-30.110602447606691</v>
      </c>
      <c r="N79" s="1">
        <v>138.37</v>
      </c>
      <c r="O79" s="1">
        <v>1708.05</v>
      </c>
      <c r="P79" s="1">
        <v>-37.136215263620684</v>
      </c>
      <c r="Q79" s="1">
        <v>-117.84035574074304</v>
      </c>
      <c r="R79" s="1">
        <v>0.17961059202240104</v>
      </c>
      <c r="S79" s="1">
        <v>-9.9452450413660998</v>
      </c>
    </row>
    <row r="80" spans="1:19" x14ac:dyDescent="0.25">
      <c r="A80" t="s">
        <v>88</v>
      </c>
      <c r="B80" s="1">
        <v>7.0000000000000007E-2</v>
      </c>
      <c r="C80" s="1"/>
      <c r="D80" s="1"/>
      <c r="E80" s="1"/>
      <c r="F80" s="1">
        <v>1.38</v>
      </c>
      <c r="G80" s="1"/>
      <c r="H80" s="1"/>
      <c r="I80" s="1"/>
      <c r="J80" s="1">
        <v>1.51</v>
      </c>
      <c r="K80" s="1"/>
      <c r="L80" s="1"/>
      <c r="M80" s="1"/>
      <c r="N80" s="1"/>
      <c r="O80" s="1"/>
      <c r="P80" s="1">
        <v>-314.04958405106379</v>
      </c>
      <c r="Q80" s="1">
        <v>10.994748390000002</v>
      </c>
      <c r="R80" s="1">
        <v>432.32</v>
      </c>
      <c r="S80" s="1"/>
    </row>
    <row r="81" spans="1:19" x14ac:dyDescent="0.25">
      <c r="A81" t="s">
        <v>167</v>
      </c>
      <c r="B81" s="1"/>
      <c r="C81" s="1">
        <v>7.05</v>
      </c>
      <c r="D81" s="1"/>
      <c r="E81" s="1">
        <v>1.31749975772445</v>
      </c>
      <c r="F81" s="1">
        <v>0.24</v>
      </c>
      <c r="G81" s="1">
        <v>3.06</v>
      </c>
      <c r="H81" s="1"/>
      <c r="I81" s="1">
        <v>-2.6569434123772124</v>
      </c>
      <c r="J81" s="1">
        <v>0.25</v>
      </c>
      <c r="K81" s="1">
        <v>0.1</v>
      </c>
      <c r="L81" s="1"/>
      <c r="M81" s="1">
        <v>-1.2808726620151498</v>
      </c>
      <c r="N81" s="1">
        <v>0.21</v>
      </c>
      <c r="O81" s="1">
        <v>0.46</v>
      </c>
      <c r="P81" s="1"/>
      <c r="Q81" s="1">
        <v>-2.0608000000000001E-2</v>
      </c>
      <c r="R81" s="1"/>
      <c r="S81" s="1">
        <v>4.4329239999999999E-2</v>
      </c>
    </row>
    <row r="82" spans="1:19" x14ac:dyDescent="0.25">
      <c r="A82" t="s">
        <v>29</v>
      </c>
      <c r="B82" s="1">
        <v>98907.31</v>
      </c>
      <c r="C82" s="1">
        <v>112365.7</v>
      </c>
      <c r="D82" s="1">
        <v>-7069.0151680341387</v>
      </c>
      <c r="E82" s="1">
        <v>4249.2407200461976</v>
      </c>
      <c r="F82" s="1">
        <v>148540.16</v>
      </c>
      <c r="G82" s="1">
        <v>150285.95000000001</v>
      </c>
      <c r="H82" s="1">
        <v>-435.72660757435779</v>
      </c>
      <c r="I82" s="1">
        <v>9826.829534547096</v>
      </c>
      <c r="J82" s="1">
        <v>173449.53</v>
      </c>
      <c r="K82" s="1">
        <v>186722.65</v>
      </c>
      <c r="L82" s="1">
        <v>8673.5051459376373</v>
      </c>
      <c r="M82" s="1">
        <v>21241.000796269553</v>
      </c>
      <c r="N82" s="1">
        <v>137692.73000000001</v>
      </c>
      <c r="O82" s="1">
        <v>183787.57</v>
      </c>
      <c r="P82" s="1">
        <v>-10108.332820884296</v>
      </c>
      <c r="Q82" s="1">
        <v>10681.43094152543</v>
      </c>
      <c r="R82" s="1">
        <v>1532.9835945880559</v>
      </c>
      <c r="S82" s="1">
        <v>5389.0783823075672</v>
      </c>
    </row>
    <row r="83" spans="1:19" x14ac:dyDescent="0.25">
      <c r="A83" t="s">
        <v>89</v>
      </c>
      <c r="B83" s="1"/>
      <c r="C83" s="1"/>
      <c r="D83" s="1"/>
      <c r="E83" s="1"/>
      <c r="F83" s="1"/>
      <c r="G83" s="1"/>
      <c r="H83" s="1"/>
      <c r="I83" s="1"/>
      <c r="J83" s="1">
        <v>0.01</v>
      </c>
      <c r="K83" s="1"/>
      <c r="L83" s="1">
        <v>1.4439250000000001E-2</v>
      </c>
      <c r="M83" s="1"/>
      <c r="N83" s="1">
        <v>0.01</v>
      </c>
      <c r="O83" s="1"/>
      <c r="P83" s="1"/>
      <c r="Q83" s="1"/>
      <c r="R83" s="1"/>
      <c r="S83" s="1"/>
    </row>
    <row r="84" spans="1:19" x14ac:dyDescent="0.25">
      <c r="A84" t="s">
        <v>30</v>
      </c>
      <c r="B84" s="1">
        <v>1350.4</v>
      </c>
      <c r="C84" s="1">
        <v>159.09</v>
      </c>
      <c r="D84" s="1">
        <v>645.31344643577245</v>
      </c>
      <c r="E84" s="1">
        <v>10.978450919911472</v>
      </c>
      <c r="F84" s="1">
        <v>2910.71</v>
      </c>
      <c r="G84" s="1">
        <v>218.32</v>
      </c>
      <c r="H84" s="1">
        <v>345.18412942540238</v>
      </c>
      <c r="I84" s="1">
        <v>5.9062433552270948</v>
      </c>
      <c r="J84" s="1">
        <v>4197.75</v>
      </c>
      <c r="K84" s="1">
        <v>255.44</v>
      </c>
      <c r="L84" s="1">
        <v>139.73091261844124</v>
      </c>
      <c r="M84" s="1">
        <v>33.065739127081201</v>
      </c>
      <c r="N84" s="1">
        <v>2669.68</v>
      </c>
      <c r="O84" s="1">
        <v>263.55</v>
      </c>
      <c r="P84" s="1">
        <v>-12.758798039867337</v>
      </c>
      <c r="Q84" s="1">
        <v>35.346451420105268</v>
      </c>
      <c r="R84" s="1">
        <v>115.48443248938086</v>
      </c>
      <c r="S84" s="1">
        <v>8.706535935003652</v>
      </c>
    </row>
    <row r="85" spans="1:19" x14ac:dyDescent="0.25">
      <c r="A85" t="s">
        <v>168</v>
      </c>
      <c r="B85" s="1">
        <v>0.05</v>
      </c>
      <c r="C85" s="1">
        <v>3.18</v>
      </c>
      <c r="D85" s="1"/>
      <c r="E85" s="1"/>
      <c r="F85" s="1">
        <v>2.73</v>
      </c>
      <c r="G85" s="1">
        <v>4.34</v>
      </c>
      <c r="H85" s="1"/>
      <c r="I85" s="1"/>
      <c r="J85" s="1">
        <v>2.88</v>
      </c>
      <c r="K85" s="1">
        <v>4.6399999999999997</v>
      </c>
      <c r="L85" s="1"/>
      <c r="M85" s="1"/>
      <c r="N85" s="1">
        <v>2.39</v>
      </c>
      <c r="O85" s="1">
        <v>3.94</v>
      </c>
      <c r="P85" s="1"/>
      <c r="Q85" s="1"/>
      <c r="R85" s="1"/>
      <c r="S85" s="1"/>
    </row>
    <row r="86" spans="1:19" x14ac:dyDescent="0.25">
      <c r="A86" t="s">
        <v>169</v>
      </c>
      <c r="B86" s="1">
        <v>0.05</v>
      </c>
      <c r="C86" s="1"/>
      <c r="D86" s="1"/>
      <c r="E86" s="1"/>
      <c r="F86" s="1">
        <v>0.05</v>
      </c>
      <c r="G86" s="1"/>
      <c r="H86" s="1"/>
      <c r="I86" s="1"/>
      <c r="J86" s="1">
        <v>0.05</v>
      </c>
      <c r="K86" s="1"/>
      <c r="L86" s="1"/>
      <c r="M86" s="1"/>
      <c r="N86" s="1">
        <v>0.05</v>
      </c>
      <c r="O86" s="1"/>
      <c r="P86" s="1"/>
      <c r="Q86" s="1"/>
      <c r="R86" s="1"/>
      <c r="S86" s="1"/>
    </row>
    <row r="87" spans="1:19" x14ac:dyDescent="0.25">
      <c r="A87" t="s">
        <v>90</v>
      </c>
      <c r="B87" s="1"/>
      <c r="C87" s="1"/>
      <c r="D87" s="1">
        <v>2.2798686999999997</v>
      </c>
      <c r="E87" s="1">
        <v>0.28589509520712902</v>
      </c>
      <c r="F87" s="1">
        <v>4.0599999999999996</v>
      </c>
      <c r="G87" s="1"/>
      <c r="H87" s="1"/>
      <c r="I87" s="1"/>
      <c r="J87" s="1">
        <v>4.29</v>
      </c>
      <c r="K87" s="1"/>
      <c r="L87" s="1">
        <v>1.02956E-2</v>
      </c>
      <c r="M87" s="1"/>
      <c r="N87" s="1">
        <v>3.57</v>
      </c>
      <c r="O87" s="1"/>
      <c r="P87" s="1"/>
      <c r="Q87" s="1"/>
      <c r="R87" s="1"/>
      <c r="S87" s="1"/>
    </row>
    <row r="88" spans="1:19" x14ac:dyDescent="0.25">
      <c r="A88" t="s">
        <v>210</v>
      </c>
      <c r="B88" s="1">
        <v>0.39</v>
      </c>
      <c r="C88" s="1">
        <v>5.0999999999999996</v>
      </c>
      <c r="D88" s="1">
        <v>-0.35925479000000005</v>
      </c>
      <c r="E88" s="1">
        <v>0.39768400000000004</v>
      </c>
      <c r="F88" s="1">
        <v>3.57</v>
      </c>
      <c r="G88" s="1">
        <v>5.15</v>
      </c>
      <c r="H88" s="1"/>
      <c r="I88" s="1">
        <v>4.2872360000000009</v>
      </c>
      <c r="J88" s="1">
        <v>3.79</v>
      </c>
      <c r="K88" s="1">
        <v>5.3</v>
      </c>
      <c r="L88" s="1">
        <v>1.4285000000000001E-2</v>
      </c>
      <c r="M88" s="1">
        <v>0.139735</v>
      </c>
      <c r="N88" s="1">
        <v>3.24</v>
      </c>
      <c r="O88" s="1">
        <v>5.48</v>
      </c>
      <c r="P88" s="1">
        <v>4.3978000000000003E-2</v>
      </c>
      <c r="Q88" s="1">
        <v>0.24</v>
      </c>
      <c r="R88" s="1">
        <v>2.7074999999999998E-2</v>
      </c>
      <c r="S88" s="1">
        <v>5.1999999999999998E-2</v>
      </c>
    </row>
    <row r="89" spans="1:19" x14ac:dyDescent="0.25">
      <c r="A89" t="s">
        <v>170</v>
      </c>
      <c r="B89" s="1"/>
      <c r="C89" s="1">
        <v>0.27</v>
      </c>
      <c r="D89" s="1"/>
      <c r="E89" s="1"/>
      <c r="F89" s="1"/>
      <c r="G89" s="1">
        <v>0.31</v>
      </c>
      <c r="H89" s="1"/>
      <c r="I89" s="1"/>
      <c r="J89" s="1"/>
      <c r="K89" s="1">
        <v>1.2</v>
      </c>
      <c r="L89" s="1"/>
      <c r="M89" s="1"/>
      <c r="N89" s="1"/>
      <c r="O89" s="1">
        <v>1.22</v>
      </c>
      <c r="P89" s="1"/>
      <c r="Q89" s="1"/>
      <c r="R89" s="1"/>
      <c r="S89" s="1"/>
    </row>
    <row r="90" spans="1:19" x14ac:dyDescent="0.25">
      <c r="A90" t="s">
        <v>31</v>
      </c>
      <c r="B90" s="1"/>
      <c r="C90" s="1">
        <v>144.58000000000001</v>
      </c>
      <c r="D90" s="1">
        <v>2.5</v>
      </c>
      <c r="E90" s="1">
        <v>8.5046270899999996</v>
      </c>
      <c r="F90" s="1">
        <v>1.67</v>
      </c>
      <c r="G90" s="1">
        <v>145.16</v>
      </c>
      <c r="H90" s="1"/>
      <c r="I90" s="1">
        <v>0.60804345999999998</v>
      </c>
      <c r="J90" s="1">
        <v>1.76</v>
      </c>
      <c r="K90" s="1">
        <v>145.36000000000001</v>
      </c>
      <c r="L90" s="1">
        <v>4.5505999999999997E-4</v>
      </c>
      <c r="M90" s="1">
        <v>9.9254079999999995E-2</v>
      </c>
      <c r="N90" s="1">
        <v>1.46</v>
      </c>
      <c r="O90" s="1">
        <v>1.2</v>
      </c>
      <c r="P90" s="1"/>
      <c r="Q90" s="1">
        <v>0.01</v>
      </c>
      <c r="R90" s="1"/>
      <c r="S90" s="1"/>
    </row>
    <row r="91" spans="1:19" x14ac:dyDescent="0.25">
      <c r="A91" t="s">
        <v>132</v>
      </c>
      <c r="B91" s="1">
        <v>0.44</v>
      </c>
      <c r="C91" s="1">
        <v>0.02</v>
      </c>
      <c r="D91" s="1">
        <v>-0.47958415999999987</v>
      </c>
      <c r="E91" s="1"/>
      <c r="F91" s="1">
        <v>0.03</v>
      </c>
      <c r="G91" s="1">
        <v>0.02</v>
      </c>
      <c r="H91" s="1">
        <v>0.16622829</v>
      </c>
      <c r="I91" s="1"/>
      <c r="J91" s="1">
        <v>1.1000000000000001</v>
      </c>
      <c r="K91" s="1">
        <v>0.03</v>
      </c>
      <c r="L91" s="1">
        <v>0.66027711</v>
      </c>
      <c r="M91" s="1"/>
      <c r="N91" s="1">
        <v>0.93</v>
      </c>
      <c r="O91" s="1">
        <v>0.03</v>
      </c>
      <c r="P91" s="1">
        <v>0.12072099999999999</v>
      </c>
      <c r="Q91" s="1"/>
      <c r="R91" s="1">
        <v>16</v>
      </c>
      <c r="S91" s="1"/>
    </row>
    <row r="92" spans="1:19" x14ac:dyDescent="0.25">
      <c r="A92" t="s">
        <v>133</v>
      </c>
      <c r="B92" s="1">
        <v>6.63</v>
      </c>
      <c r="C92" s="1">
        <v>182.46</v>
      </c>
      <c r="D92" s="1">
        <v>-4.3926659999999999E-2</v>
      </c>
      <c r="E92" s="1">
        <v>-3.1680009</v>
      </c>
      <c r="F92" s="1">
        <v>18.11</v>
      </c>
      <c r="G92" s="1">
        <v>182.48</v>
      </c>
      <c r="H92" s="1">
        <v>-1.06858534539123</v>
      </c>
      <c r="I92" s="1">
        <v>7.7279999999999996E-3</v>
      </c>
      <c r="J92" s="1">
        <v>27</v>
      </c>
      <c r="K92" s="1">
        <v>182.48</v>
      </c>
      <c r="L92" s="1">
        <v>8.6691693999999995</v>
      </c>
      <c r="M92" s="1">
        <v>1.098289E-2</v>
      </c>
      <c r="N92" s="1">
        <v>18.02</v>
      </c>
      <c r="O92" s="1">
        <v>181.97</v>
      </c>
      <c r="P92" s="1">
        <v>-8.7365259999999996</v>
      </c>
      <c r="Q92" s="1">
        <v>-33.616442955773216</v>
      </c>
      <c r="R92" s="1"/>
      <c r="S92" s="1">
        <v>2.2832939999999999E-2</v>
      </c>
    </row>
    <row r="93" spans="1:19" x14ac:dyDescent="0.25">
      <c r="A93" t="s">
        <v>171</v>
      </c>
      <c r="B93" s="1"/>
      <c r="C93" s="1">
        <v>0.23</v>
      </c>
      <c r="D93" s="1"/>
      <c r="E93" s="1">
        <v>0.1835</v>
      </c>
      <c r="F93" s="1">
        <v>0.16</v>
      </c>
      <c r="G93" s="1">
        <v>0.94</v>
      </c>
      <c r="H93" s="1"/>
      <c r="I93" s="1">
        <v>0.68</v>
      </c>
      <c r="J93" s="1">
        <v>0.17</v>
      </c>
      <c r="K93" s="1">
        <v>1.07</v>
      </c>
      <c r="L93" s="1"/>
      <c r="M93" s="1">
        <v>4.1465000000000002E-2</v>
      </c>
      <c r="N93" s="1">
        <v>0.14000000000000001</v>
      </c>
      <c r="O93" s="1">
        <v>0.9</v>
      </c>
      <c r="P93" s="1"/>
      <c r="Q93" s="1"/>
      <c r="R93" s="1"/>
      <c r="S93" s="1"/>
    </row>
    <row r="94" spans="1:19" x14ac:dyDescent="0.25">
      <c r="A94" t="s">
        <v>32</v>
      </c>
      <c r="B94" s="1">
        <v>712.85</v>
      </c>
      <c r="C94" s="1">
        <v>1931.35</v>
      </c>
      <c r="D94" s="1">
        <v>196.29172351646187</v>
      </c>
      <c r="E94" s="1">
        <v>-21.502043585816892</v>
      </c>
      <c r="F94" s="1">
        <v>932.35</v>
      </c>
      <c r="G94" s="1">
        <v>2009.64</v>
      </c>
      <c r="H94" s="1">
        <v>83.961030705607115</v>
      </c>
      <c r="I94" s="1">
        <v>-61.926241996284858</v>
      </c>
      <c r="J94" s="1">
        <v>901.26</v>
      </c>
      <c r="K94" s="1">
        <v>2138</v>
      </c>
      <c r="L94" s="1">
        <v>-58.002241036555994</v>
      </c>
      <c r="M94" s="1">
        <v>-29.866794148922619</v>
      </c>
      <c r="N94" s="1">
        <v>972.1</v>
      </c>
      <c r="O94" s="1">
        <v>2241.69</v>
      </c>
      <c r="P94" s="1">
        <v>59.909641075671871</v>
      </c>
      <c r="Q94" s="1">
        <v>135.55259068982659</v>
      </c>
      <c r="R94" s="1">
        <v>10.454334329234142</v>
      </c>
      <c r="S94" s="1">
        <v>22.053443890411785</v>
      </c>
    </row>
    <row r="95" spans="1:19" x14ac:dyDescent="0.25">
      <c r="A95" t="s">
        <v>172</v>
      </c>
      <c r="B95" s="1">
        <v>0.01</v>
      </c>
      <c r="C95" s="1"/>
      <c r="D95" s="1"/>
      <c r="E95" s="1"/>
      <c r="F95" s="1">
        <v>0.01</v>
      </c>
      <c r="G95" s="1"/>
      <c r="H95" s="1"/>
      <c r="I95" s="1"/>
      <c r="J95" s="1">
        <v>0.01</v>
      </c>
      <c r="K95" s="1"/>
      <c r="L95" s="1"/>
      <c r="M95" s="1"/>
      <c r="N95" s="1">
        <v>0.01</v>
      </c>
      <c r="O95" s="1"/>
      <c r="P95" s="1"/>
      <c r="Q95" s="1"/>
      <c r="R95" s="1"/>
      <c r="S95" s="1"/>
    </row>
    <row r="96" spans="1:19" x14ac:dyDescent="0.25">
      <c r="A96" t="s">
        <v>134</v>
      </c>
      <c r="B96" s="1">
        <v>1.88</v>
      </c>
      <c r="C96" s="1"/>
      <c r="D96" s="1">
        <v>0.57261651999999996</v>
      </c>
      <c r="E96" s="1"/>
      <c r="F96" s="1">
        <v>1.88</v>
      </c>
      <c r="G96" s="1"/>
      <c r="H96" s="1">
        <v>0.56821447999999997</v>
      </c>
      <c r="I96" s="1"/>
      <c r="J96" s="1">
        <v>1.88</v>
      </c>
      <c r="K96" s="1"/>
      <c r="L96" s="1">
        <v>0.64164083999999999</v>
      </c>
      <c r="M96" s="1"/>
      <c r="N96" s="1">
        <v>1.88</v>
      </c>
      <c r="O96" s="1"/>
      <c r="P96" s="1">
        <v>0.46292354000000002</v>
      </c>
      <c r="Q96" s="1"/>
      <c r="R96" s="1">
        <v>0.21365234999999999</v>
      </c>
      <c r="S96" s="1"/>
    </row>
    <row r="97" spans="1:19" x14ac:dyDescent="0.25">
      <c r="A97" t="s">
        <v>33</v>
      </c>
      <c r="B97" s="1">
        <v>16.96</v>
      </c>
      <c r="C97" s="1">
        <v>2.41</v>
      </c>
      <c r="D97" s="1">
        <v>2.964740474749008</v>
      </c>
      <c r="E97" s="1"/>
      <c r="F97" s="1">
        <v>54.94</v>
      </c>
      <c r="G97" s="1">
        <v>2.33</v>
      </c>
      <c r="H97" s="1">
        <v>0.55395971999999982</v>
      </c>
      <c r="I97" s="1">
        <v>-1.0376996700000001</v>
      </c>
      <c r="J97" s="1">
        <v>53.67</v>
      </c>
      <c r="K97" s="1">
        <v>2.3199999999999998</v>
      </c>
      <c r="L97" s="1">
        <v>4.9431027074482596</v>
      </c>
      <c r="M97" s="1">
        <v>-1.1780740599999999</v>
      </c>
      <c r="N97" s="1">
        <v>47.38</v>
      </c>
      <c r="O97" s="1">
        <v>5.01</v>
      </c>
      <c r="P97" s="1">
        <v>4.6239651667220665</v>
      </c>
      <c r="Q97" s="1">
        <v>5.0665003651312217</v>
      </c>
      <c r="R97" s="1">
        <v>0.36228136779133624</v>
      </c>
      <c r="S97" s="1">
        <v>-2.2902502032226901</v>
      </c>
    </row>
    <row r="98" spans="1:19" x14ac:dyDescent="0.25">
      <c r="A98" t="s">
        <v>91</v>
      </c>
      <c r="B98" s="1"/>
      <c r="C98" s="1"/>
      <c r="D98" s="1"/>
      <c r="E98" s="1"/>
      <c r="F98" s="1">
        <v>0.19</v>
      </c>
      <c r="G98" s="1"/>
      <c r="H98" s="1"/>
      <c r="I98" s="1"/>
      <c r="J98" s="1">
        <v>0.2</v>
      </c>
      <c r="K98" s="1"/>
      <c r="L98" s="1"/>
      <c r="M98" s="1"/>
      <c r="N98" s="1">
        <v>0.16</v>
      </c>
      <c r="O98" s="1"/>
      <c r="P98" s="1"/>
      <c r="Q98" s="1"/>
      <c r="R98" s="1"/>
      <c r="S98" s="1"/>
    </row>
    <row r="99" spans="1:19" x14ac:dyDescent="0.25">
      <c r="A99" t="s">
        <v>92</v>
      </c>
      <c r="B99" s="1">
        <v>143.32</v>
      </c>
      <c r="C99" s="1">
        <v>300.63</v>
      </c>
      <c r="D99" s="1">
        <v>8.3323997028979875</v>
      </c>
      <c r="E99" s="1">
        <v>3.1324652290047061</v>
      </c>
      <c r="F99" s="1">
        <v>277.26</v>
      </c>
      <c r="G99" s="1">
        <v>307.10000000000002</v>
      </c>
      <c r="H99" s="1">
        <v>15.34968769965152</v>
      </c>
      <c r="I99" s="1">
        <v>7.9133442265384168</v>
      </c>
      <c r="J99" s="1">
        <v>314.35000000000002</v>
      </c>
      <c r="K99" s="1">
        <v>319.85000000000002</v>
      </c>
      <c r="L99" s="1">
        <v>8.0647675041056264</v>
      </c>
      <c r="M99" s="1">
        <v>7.2710321876334358</v>
      </c>
      <c r="N99" s="1">
        <v>275.19</v>
      </c>
      <c r="O99" s="1">
        <v>327.76</v>
      </c>
      <c r="P99" s="1">
        <v>20.465443139953248</v>
      </c>
      <c r="Q99" s="1">
        <v>18.501107437796001</v>
      </c>
      <c r="R99" s="1">
        <v>2.8163238481011668</v>
      </c>
      <c r="S99" s="1">
        <v>3.4984574999999998</v>
      </c>
    </row>
    <row r="100" spans="1:19" x14ac:dyDescent="0.25">
      <c r="A100" t="s">
        <v>34</v>
      </c>
      <c r="B100" s="1">
        <v>143.75</v>
      </c>
      <c r="C100" s="1">
        <v>67.59</v>
      </c>
      <c r="D100" s="1">
        <v>18.339718820000002</v>
      </c>
      <c r="E100" s="1">
        <v>10.42972531</v>
      </c>
      <c r="F100" s="1">
        <v>216.08</v>
      </c>
      <c r="G100" s="1">
        <v>77.44</v>
      </c>
      <c r="H100" s="1">
        <v>17.343604723478759</v>
      </c>
      <c r="I100" s="1">
        <v>10.388177107009049</v>
      </c>
      <c r="J100" s="1">
        <v>375.73</v>
      </c>
      <c r="K100" s="1">
        <v>196.22</v>
      </c>
      <c r="L100" s="1">
        <v>45.379677472066156</v>
      </c>
      <c r="M100" s="1">
        <v>6.2593615699999994</v>
      </c>
      <c r="N100" s="1">
        <v>901.42</v>
      </c>
      <c r="O100" s="1">
        <v>391.65</v>
      </c>
      <c r="P100" s="1">
        <v>126.90710695449681</v>
      </c>
      <c r="Q100" s="1">
        <v>25.430437210000001</v>
      </c>
      <c r="R100" s="1">
        <v>-8.6963943399999994</v>
      </c>
      <c r="S100" s="1">
        <v>-26.059685080000001</v>
      </c>
    </row>
    <row r="101" spans="1:19" x14ac:dyDescent="0.25">
      <c r="A101" t="s">
        <v>35</v>
      </c>
      <c r="B101" s="1">
        <v>41147.379999999997</v>
      </c>
      <c r="C101" s="1">
        <v>14671.59</v>
      </c>
      <c r="D101" s="1">
        <v>-5769.9920748488184</v>
      </c>
      <c r="E101" s="1">
        <v>785.6393112329215</v>
      </c>
      <c r="F101" s="1">
        <v>44728.03</v>
      </c>
      <c r="G101" s="1">
        <v>12737.5</v>
      </c>
      <c r="H101" s="1">
        <v>-939.18807116836649</v>
      </c>
      <c r="I101" s="1">
        <v>-1632.567723465625</v>
      </c>
      <c r="J101" s="1">
        <v>54152.68</v>
      </c>
      <c r="K101" s="1">
        <v>15802.88</v>
      </c>
      <c r="L101" s="1">
        <v>3378.0901220745895</v>
      </c>
      <c r="M101" s="1">
        <v>1856.7762180576265</v>
      </c>
      <c r="N101" s="1">
        <v>49457.01</v>
      </c>
      <c r="O101" s="1">
        <v>17782.8</v>
      </c>
      <c r="P101" s="1">
        <v>-505.86058080338421</v>
      </c>
      <c r="Q101" s="1">
        <v>2000.2265794402579</v>
      </c>
      <c r="R101" s="1">
        <v>1490.5790281964842</v>
      </c>
      <c r="S101" s="1">
        <v>160.05149600903306</v>
      </c>
    </row>
    <row r="102" spans="1:19" x14ac:dyDescent="0.25">
      <c r="A102" t="s">
        <v>93</v>
      </c>
      <c r="B102" s="1">
        <v>13.81</v>
      </c>
      <c r="C102" s="1">
        <v>24.31</v>
      </c>
      <c r="D102" s="1">
        <v>-1.9424445601621998</v>
      </c>
      <c r="E102" s="1">
        <v>2.0747373900000001</v>
      </c>
      <c r="F102" s="1">
        <v>13.05</v>
      </c>
      <c r="G102" s="1">
        <v>45.1</v>
      </c>
      <c r="H102" s="1">
        <v>-2.3982318027359728E-2</v>
      </c>
      <c r="I102" s="1">
        <v>20.914465279999998</v>
      </c>
      <c r="J102" s="1">
        <v>3.55</v>
      </c>
      <c r="K102" s="1">
        <v>46</v>
      </c>
      <c r="L102" s="1">
        <v>-29.053939556287201</v>
      </c>
      <c r="M102" s="1">
        <v>0.97329686999999998</v>
      </c>
      <c r="N102" s="1">
        <v>4.68</v>
      </c>
      <c r="O102" s="1">
        <v>47.18</v>
      </c>
      <c r="P102" s="1">
        <v>2.2344839577698399</v>
      </c>
      <c r="Q102" s="1">
        <v>1.3605762800000001</v>
      </c>
      <c r="R102" s="1">
        <v>2.5000000000000001E-3</v>
      </c>
      <c r="S102" s="1">
        <v>0.44855322999999997</v>
      </c>
    </row>
    <row r="103" spans="1:19" x14ac:dyDescent="0.25">
      <c r="A103" t="s">
        <v>173</v>
      </c>
      <c r="B103" s="1">
        <v>0.24</v>
      </c>
      <c r="C103" s="1">
        <v>3.35</v>
      </c>
      <c r="D103" s="1"/>
      <c r="E103" s="1">
        <v>4.9000000000000002E-2</v>
      </c>
      <c r="F103" s="1">
        <v>0.23</v>
      </c>
      <c r="G103" s="1">
        <v>3.35</v>
      </c>
      <c r="H103" s="1"/>
      <c r="I103" s="1"/>
      <c r="J103" s="1">
        <v>0.26</v>
      </c>
      <c r="K103" s="1">
        <v>3.35</v>
      </c>
      <c r="L103" s="1"/>
      <c r="M103" s="1"/>
      <c r="N103" s="1">
        <v>0.25</v>
      </c>
      <c r="O103" s="1">
        <v>3.5</v>
      </c>
      <c r="P103" s="1"/>
      <c r="Q103" s="1">
        <v>0.15408949999999999</v>
      </c>
      <c r="R103" s="1"/>
      <c r="S103" s="1"/>
    </row>
    <row r="104" spans="1:19" x14ac:dyDescent="0.25">
      <c r="A104" t="s">
        <v>174</v>
      </c>
      <c r="B104" s="1"/>
      <c r="C104" s="1"/>
      <c r="D104" s="1"/>
      <c r="E104" s="1"/>
      <c r="F104" s="1">
        <v>0.23</v>
      </c>
      <c r="G104" s="1"/>
      <c r="H104" s="1"/>
      <c r="I104" s="1"/>
      <c r="J104" s="1">
        <v>0.24</v>
      </c>
      <c r="K104" s="1"/>
      <c r="L104" s="1"/>
      <c r="M104" s="1"/>
      <c r="N104" s="1">
        <v>0.2</v>
      </c>
      <c r="O104" s="1"/>
      <c r="P104" s="1"/>
      <c r="Q104" s="1"/>
      <c r="R104" s="1"/>
      <c r="S104" s="1"/>
    </row>
    <row r="105" spans="1:19" x14ac:dyDescent="0.25">
      <c r="A105" t="s">
        <v>175</v>
      </c>
      <c r="B105" s="1"/>
      <c r="C105" s="1"/>
      <c r="D105" s="1"/>
      <c r="E105" s="1"/>
      <c r="F105" s="1">
        <v>0.01</v>
      </c>
      <c r="G105" s="1">
        <v>0</v>
      </c>
      <c r="H105" s="1"/>
      <c r="I105" s="1"/>
      <c r="J105" s="1">
        <v>0.08</v>
      </c>
      <c r="K105" s="1">
        <v>0</v>
      </c>
      <c r="L105" s="1"/>
      <c r="M105" s="1"/>
      <c r="N105" s="1">
        <v>7.0000000000000007E-2</v>
      </c>
      <c r="O105" s="1"/>
      <c r="P105" s="1"/>
      <c r="Q105" s="1"/>
      <c r="R105" s="1"/>
      <c r="S105" s="1"/>
    </row>
    <row r="106" spans="1:19" x14ac:dyDescent="0.25">
      <c r="A106" t="s">
        <v>94</v>
      </c>
      <c r="B106" s="1">
        <v>-138.71</v>
      </c>
      <c r="C106" s="1">
        <v>1.75</v>
      </c>
      <c r="D106" s="1">
        <v>6.3640440258917295</v>
      </c>
      <c r="E106" s="1"/>
      <c r="F106" s="1">
        <v>-145.4</v>
      </c>
      <c r="G106" s="1">
        <v>2.1800000000000002</v>
      </c>
      <c r="H106" s="1">
        <v>3.6253292754239996E-2</v>
      </c>
      <c r="I106" s="1"/>
      <c r="J106" s="1">
        <v>-124.24</v>
      </c>
      <c r="K106" s="1">
        <v>2.81</v>
      </c>
      <c r="L106" s="1">
        <v>-0.13605048240937398</v>
      </c>
      <c r="M106" s="1"/>
      <c r="N106" s="1">
        <v>-115.61</v>
      </c>
      <c r="O106" s="1">
        <v>5.74</v>
      </c>
      <c r="P106" s="1">
        <v>0.15827499999999997</v>
      </c>
      <c r="Q106" s="1">
        <v>3.33916229</v>
      </c>
      <c r="R106" s="1">
        <v>1.0982335999999999</v>
      </c>
      <c r="S106" s="1">
        <v>2.0872180000000001E-2</v>
      </c>
    </row>
    <row r="107" spans="1:19" x14ac:dyDescent="0.25">
      <c r="A107" t="s">
        <v>176</v>
      </c>
      <c r="B107" s="1"/>
      <c r="C107" s="1"/>
      <c r="D107" s="1"/>
      <c r="E107" s="1"/>
      <c r="F107" s="1">
        <v>0.08</v>
      </c>
      <c r="G107" s="1"/>
      <c r="H107" s="1"/>
      <c r="I107" s="1"/>
      <c r="J107" s="1">
        <v>0.08</v>
      </c>
      <c r="K107" s="1"/>
      <c r="L107" s="1"/>
      <c r="M107" s="1"/>
      <c r="N107" s="1">
        <v>7.0000000000000007E-2</v>
      </c>
      <c r="O107" s="1"/>
      <c r="P107" s="1"/>
      <c r="Q107" s="1"/>
      <c r="R107" s="1"/>
      <c r="S107" s="1"/>
    </row>
    <row r="108" spans="1:19" x14ac:dyDescent="0.25">
      <c r="A108" t="s">
        <v>177</v>
      </c>
      <c r="B108" s="1"/>
      <c r="C108" s="1">
        <v>0.05</v>
      </c>
      <c r="D108" s="1"/>
      <c r="E108" s="1"/>
      <c r="F108" s="1"/>
      <c r="G108" s="1">
        <v>0.05</v>
      </c>
      <c r="H108" s="1"/>
      <c r="I108" s="1"/>
      <c r="J108" s="1"/>
      <c r="K108" s="1">
        <v>0.18</v>
      </c>
      <c r="L108" s="1"/>
      <c r="M108" s="1"/>
      <c r="N108" s="1"/>
      <c r="O108" s="1">
        <v>0.31</v>
      </c>
      <c r="P108" s="1"/>
      <c r="Q108" s="1"/>
      <c r="R108" s="1"/>
      <c r="S108" s="1"/>
    </row>
    <row r="109" spans="1:19" x14ac:dyDescent="0.25">
      <c r="A109" t="s">
        <v>95</v>
      </c>
      <c r="B109" s="1">
        <v>93.11</v>
      </c>
      <c r="C109" s="1">
        <v>96.79</v>
      </c>
      <c r="D109" s="1">
        <v>41.090422669617425</v>
      </c>
      <c r="E109" s="1">
        <v>3.8247885299999993</v>
      </c>
      <c r="F109" s="1">
        <v>112.34</v>
      </c>
      <c r="G109" s="1">
        <v>98.62</v>
      </c>
      <c r="H109" s="1">
        <v>57.405457507558737</v>
      </c>
      <c r="I109" s="1">
        <v>-13.955874229999985</v>
      </c>
      <c r="J109" s="1">
        <v>237.28</v>
      </c>
      <c r="K109" s="1">
        <v>129.05000000000001</v>
      </c>
      <c r="L109" s="1">
        <v>62.596257996587667</v>
      </c>
      <c r="M109" s="1">
        <v>17.322637140943883</v>
      </c>
      <c r="N109" s="1">
        <v>235.86</v>
      </c>
      <c r="O109" s="1">
        <v>125.94</v>
      </c>
      <c r="P109" s="1">
        <v>38.855293539579186</v>
      </c>
      <c r="Q109" s="1">
        <v>11.406122402433706</v>
      </c>
      <c r="R109" s="1">
        <v>-20.152277236771958</v>
      </c>
      <c r="S109" s="1">
        <v>0.30750806000000003</v>
      </c>
    </row>
    <row r="110" spans="1:19" x14ac:dyDescent="0.25">
      <c r="A110" t="s">
        <v>135</v>
      </c>
      <c r="B110" s="1"/>
      <c r="C110" s="1"/>
      <c r="D110" s="1"/>
      <c r="E110" s="1">
        <v>1.108E-2</v>
      </c>
      <c r="F110" s="1"/>
      <c r="G110" s="1"/>
      <c r="H110" s="1"/>
      <c r="I110" s="1">
        <v>2.0199999999999999E-2</v>
      </c>
      <c r="J110" s="1"/>
      <c r="K110" s="1"/>
      <c r="L110" s="1"/>
      <c r="M110" s="1">
        <v>4.9737000000000003E-2</v>
      </c>
      <c r="N110" s="1"/>
      <c r="O110" s="1"/>
      <c r="P110" s="1"/>
      <c r="Q110" s="1">
        <v>0.09</v>
      </c>
      <c r="R110" s="1"/>
      <c r="S110" s="1"/>
    </row>
    <row r="111" spans="1:19" x14ac:dyDescent="0.25">
      <c r="A111" t="s">
        <v>96</v>
      </c>
      <c r="B111" s="1">
        <v>85.09</v>
      </c>
      <c r="C111" s="1">
        <v>4.1900000000000004</v>
      </c>
      <c r="D111" s="1">
        <v>0.68191161548364199</v>
      </c>
      <c r="E111" s="1"/>
      <c r="F111" s="1">
        <v>115.82</v>
      </c>
      <c r="G111" s="1">
        <v>3.68</v>
      </c>
      <c r="H111" s="1">
        <v>0.37845464219111596</v>
      </c>
      <c r="I111" s="1"/>
      <c r="J111" s="1">
        <v>111.92</v>
      </c>
      <c r="K111" s="1">
        <v>10.99</v>
      </c>
      <c r="L111" s="1">
        <v>-1.1563506307918789</v>
      </c>
      <c r="M111" s="1">
        <v>133.68356589999999</v>
      </c>
      <c r="N111" s="1">
        <v>92.81</v>
      </c>
      <c r="O111" s="1">
        <v>16.239999999999998</v>
      </c>
      <c r="P111" s="1">
        <v>70.678328727409919</v>
      </c>
      <c r="Q111" s="1">
        <v>4.9051693700000012</v>
      </c>
      <c r="R111" s="1">
        <v>-1.0178309653838404</v>
      </c>
      <c r="S111" s="1">
        <v>-382.56465513990094</v>
      </c>
    </row>
    <row r="112" spans="1:19" x14ac:dyDescent="0.25">
      <c r="A112" t="s">
        <v>178</v>
      </c>
      <c r="B112" s="1">
        <v>16.98</v>
      </c>
      <c r="C112" s="1">
        <v>3.67</v>
      </c>
      <c r="D112" s="1">
        <v>13.569909012626148</v>
      </c>
      <c r="E112" s="1">
        <v>5.6968371799999993</v>
      </c>
      <c r="F112" s="1">
        <v>27.48</v>
      </c>
      <c r="G112" s="1">
        <v>3.76</v>
      </c>
      <c r="H112" s="1">
        <v>6.5916458604111794</v>
      </c>
      <c r="I112" s="1">
        <v>17.398951000000004</v>
      </c>
      <c r="J112" s="1">
        <v>29.89</v>
      </c>
      <c r="K112" s="1">
        <v>4.38</v>
      </c>
      <c r="L112" s="1">
        <v>2.0669622105893692</v>
      </c>
      <c r="M112" s="1">
        <v>1.352179</v>
      </c>
      <c r="N112" s="1">
        <v>17.8</v>
      </c>
      <c r="O112" s="1">
        <v>6.14</v>
      </c>
      <c r="P112" s="1">
        <v>-9.5602533751780783</v>
      </c>
      <c r="Q112" s="1">
        <v>1.4824334299999999</v>
      </c>
      <c r="R112" s="1">
        <v>-3.8181464249583499</v>
      </c>
      <c r="S112" s="1">
        <v>0.52360300000000004</v>
      </c>
    </row>
    <row r="113" spans="1:19" x14ac:dyDescent="0.25">
      <c r="A113" t="s">
        <v>98</v>
      </c>
      <c r="B113" s="1">
        <v>47.47</v>
      </c>
      <c r="C113" s="1">
        <v>236.49</v>
      </c>
      <c r="D113" s="1">
        <v>15.575295069877964</v>
      </c>
      <c r="E113" s="1">
        <v>-13.661141540076056</v>
      </c>
      <c r="F113" s="1">
        <v>226.97</v>
      </c>
      <c r="G113" s="1">
        <v>234.64</v>
      </c>
      <c r="H113" s="1">
        <v>1.2058309326203265</v>
      </c>
      <c r="I113" s="1">
        <v>-11.929284083165365</v>
      </c>
      <c r="J113" s="1">
        <v>242.22</v>
      </c>
      <c r="K113" s="1">
        <v>183.32</v>
      </c>
      <c r="L113" s="1">
        <v>0.79029719420064015</v>
      </c>
      <c r="M113" s="1">
        <v>-15.217253287414959</v>
      </c>
      <c r="N113" s="1">
        <v>204.97</v>
      </c>
      <c r="O113" s="1">
        <v>263.29000000000002</v>
      </c>
      <c r="P113" s="1">
        <v>1.2780422700674978</v>
      </c>
      <c r="Q113" s="1">
        <v>9.8952979286445384</v>
      </c>
      <c r="R113" s="1">
        <v>-0.5372816054910019</v>
      </c>
      <c r="S113" s="1">
        <v>11.676021501953517</v>
      </c>
    </row>
    <row r="114" spans="1:19" x14ac:dyDescent="0.25">
      <c r="A114" t="s">
        <v>36</v>
      </c>
      <c r="B114" s="1">
        <v>30.37</v>
      </c>
      <c r="C114" s="1">
        <v>1390.94</v>
      </c>
      <c r="D114" s="1">
        <v>9.1102300000000014</v>
      </c>
      <c r="E114" s="1">
        <v>119.97405021000002</v>
      </c>
      <c r="F114" s="1">
        <v>36.75</v>
      </c>
      <c r="G114" s="1">
        <v>1364.35</v>
      </c>
      <c r="H114" s="1">
        <v>7.4311245999999995</v>
      </c>
      <c r="I114" s="1">
        <v>-5.8935401000000001</v>
      </c>
      <c r="J114" s="1">
        <v>85.2</v>
      </c>
      <c r="K114" s="1">
        <v>1378.24</v>
      </c>
      <c r="L114" s="1">
        <v>44.351381150000002</v>
      </c>
      <c r="M114" s="1">
        <v>13.33580581</v>
      </c>
      <c r="N114" s="1">
        <v>80.37</v>
      </c>
      <c r="O114" s="1">
        <v>1497.82</v>
      </c>
      <c r="P114" s="1">
        <v>-13.360602040000002</v>
      </c>
      <c r="Q114" s="1">
        <v>144.89847967961029</v>
      </c>
      <c r="R114" s="1">
        <v>-2.7835705900000001</v>
      </c>
      <c r="S114" s="1">
        <v>2.825707</v>
      </c>
    </row>
    <row r="115" spans="1:19" x14ac:dyDescent="0.25">
      <c r="A115" t="s">
        <v>136</v>
      </c>
      <c r="B115" s="1">
        <v>4.51</v>
      </c>
      <c r="C115" s="1">
        <v>197.77</v>
      </c>
      <c r="D115" s="1">
        <v>2.8631841499999995</v>
      </c>
      <c r="E115" s="1">
        <v>2.4698824320600474</v>
      </c>
      <c r="F115" s="1">
        <v>8.58</v>
      </c>
      <c r="G115" s="1">
        <v>29.83</v>
      </c>
      <c r="H115" s="1">
        <v>1.0105846999999999</v>
      </c>
      <c r="I115" s="1">
        <v>-397.37769042999997</v>
      </c>
      <c r="J115" s="1">
        <v>9.17</v>
      </c>
      <c r="K115" s="1">
        <v>34.56</v>
      </c>
      <c r="L115" s="1">
        <v>0.24068609000000002</v>
      </c>
      <c r="M115" s="1">
        <v>5.2546778299999994</v>
      </c>
      <c r="N115" s="1">
        <v>8.77</v>
      </c>
      <c r="O115" s="1">
        <v>12.73</v>
      </c>
      <c r="P115" s="1">
        <v>-9.3153818412348086E-3</v>
      </c>
      <c r="Q115" s="1">
        <v>-3.3657283799999993</v>
      </c>
      <c r="R115" s="1">
        <v>-3.6754800000000018E-3</v>
      </c>
      <c r="S115" s="1">
        <v>0.20017285000000001</v>
      </c>
    </row>
    <row r="116" spans="1:19" x14ac:dyDescent="0.25">
      <c r="A116" t="s">
        <v>179</v>
      </c>
      <c r="B116" s="1">
        <v>0.01</v>
      </c>
      <c r="C116" s="1">
        <v>1.1000000000000001</v>
      </c>
      <c r="D116" s="1"/>
      <c r="E116" s="1">
        <v>0.66548407999999992</v>
      </c>
      <c r="F116" s="1"/>
      <c r="G116" s="1">
        <v>1.1000000000000001</v>
      </c>
      <c r="H116" s="1"/>
      <c r="I116" s="1"/>
      <c r="J116" s="1"/>
      <c r="K116" s="1">
        <v>1.19</v>
      </c>
      <c r="L116" s="1"/>
      <c r="M116" s="1">
        <v>0.11026699</v>
      </c>
      <c r="N116" s="1"/>
      <c r="O116" s="1">
        <v>1.24</v>
      </c>
      <c r="P116" s="1"/>
      <c r="Q116" s="1">
        <v>0.18483484999999999</v>
      </c>
      <c r="R116" s="1"/>
      <c r="S116" s="1">
        <v>0.39347958999999999</v>
      </c>
    </row>
    <row r="117" spans="1:19" x14ac:dyDescent="0.25">
      <c r="A117" t="s">
        <v>99</v>
      </c>
      <c r="B117" s="1">
        <v>8.76</v>
      </c>
      <c r="C117" s="1">
        <v>0.03</v>
      </c>
      <c r="D117" s="1"/>
      <c r="E117" s="1"/>
      <c r="F117" s="1">
        <v>16.899999999999999</v>
      </c>
      <c r="G117" s="1">
        <v>0.03</v>
      </c>
      <c r="H117" s="1">
        <v>-1.65E-3</v>
      </c>
      <c r="I117" s="1"/>
      <c r="J117" s="1">
        <v>17.34</v>
      </c>
      <c r="K117" s="1">
        <v>0.03</v>
      </c>
      <c r="L117" s="1"/>
      <c r="M117" s="1"/>
      <c r="N117" s="1">
        <v>15.86</v>
      </c>
      <c r="O117" s="1">
        <v>0.03</v>
      </c>
      <c r="P117" s="1"/>
      <c r="Q117" s="1"/>
      <c r="R117" s="1"/>
      <c r="S117" s="1"/>
    </row>
    <row r="118" spans="1:19" x14ac:dyDescent="0.25">
      <c r="A118" t="s">
        <v>180</v>
      </c>
      <c r="B118" s="1"/>
      <c r="C118" s="1"/>
      <c r="D118" s="1"/>
      <c r="E118" s="1"/>
      <c r="F118" s="1">
        <v>0.6</v>
      </c>
      <c r="G118" s="1">
        <v>0.04</v>
      </c>
      <c r="H118" s="1"/>
      <c r="I118" s="1"/>
      <c r="J118" s="1">
        <v>0.63</v>
      </c>
      <c r="K118" s="1">
        <v>0.04</v>
      </c>
      <c r="L118" s="1"/>
      <c r="M118" s="1"/>
      <c r="N118" s="1">
        <v>0.52</v>
      </c>
      <c r="O118" s="1">
        <v>0.04</v>
      </c>
      <c r="P118" s="1"/>
      <c r="Q118" s="1"/>
      <c r="R118" s="1"/>
      <c r="S118" s="1"/>
    </row>
    <row r="119" spans="1:19" x14ac:dyDescent="0.25">
      <c r="A119" t="s">
        <v>100</v>
      </c>
      <c r="B119" s="1">
        <v>0.05</v>
      </c>
      <c r="C119" s="1"/>
      <c r="D119" s="1"/>
      <c r="E119" s="1"/>
      <c r="F119" s="1">
        <v>1.1599999999999999</v>
      </c>
      <c r="G119" s="1">
        <v>0.09</v>
      </c>
      <c r="H119" s="1"/>
      <c r="I119" s="1"/>
      <c r="J119" s="1">
        <v>1.32</v>
      </c>
      <c r="K119" s="1">
        <v>0.15</v>
      </c>
      <c r="L119" s="1"/>
      <c r="M119" s="1"/>
      <c r="N119" s="1">
        <v>1.1000000000000001</v>
      </c>
      <c r="O119" s="1">
        <v>0.53</v>
      </c>
      <c r="P119" s="1"/>
      <c r="Q119" s="1"/>
      <c r="R119" s="1"/>
      <c r="S119" s="1"/>
    </row>
    <row r="120" spans="1:19" x14ac:dyDescent="0.25">
      <c r="A120" t="s">
        <v>37</v>
      </c>
      <c r="B120" s="1">
        <v>38793.629999999997</v>
      </c>
      <c r="C120" s="1">
        <v>61892.43</v>
      </c>
      <c r="D120" s="1">
        <v>-246.46504041207402</v>
      </c>
      <c r="E120" s="1">
        <v>461.31883972267656</v>
      </c>
      <c r="F120" s="1">
        <v>47603.26</v>
      </c>
      <c r="G120" s="1">
        <v>60246.63</v>
      </c>
      <c r="H120" s="1">
        <v>164.83348156827321</v>
      </c>
      <c r="I120" s="1">
        <v>841.27763570274806</v>
      </c>
      <c r="J120" s="1">
        <v>45593.7</v>
      </c>
      <c r="K120" s="1">
        <v>53461.26</v>
      </c>
      <c r="L120" s="1">
        <v>-1426.7861592028769</v>
      </c>
      <c r="M120" s="1">
        <v>-8188.2818354126684</v>
      </c>
      <c r="N120" s="1">
        <v>49844.05</v>
      </c>
      <c r="O120" s="1">
        <v>49950.04</v>
      </c>
      <c r="P120" s="1">
        <v>7845.5880729454457</v>
      </c>
      <c r="Q120" s="1">
        <v>3025.1449892093469</v>
      </c>
      <c r="R120" s="1">
        <v>934.46533443249041</v>
      </c>
      <c r="S120" s="1">
        <v>552.42406771428227</v>
      </c>
    </row>
    <row r="121" spans="1:19" x14ac:dyDescent="0.25">
      <c r="A121" t="s">
        <v>181</v>
      </c>
      <c r="B121" s="1"/>
      <c r="C121" s="1"/>
      <c r="D121" s="1"/>
      <c r="E121" s="1"/>
      <c r="F121" s="1">
        <v>0.18</v>
      </c>
      <c r="G121" s="1"/>
      <c r="H121" s="1"/>
      <c r="I121" s="1"/>
      <c r="J121" s="1">
        <v>0.19</v>
      </c>
      <c r="K121" s="1">
        <v>1.28</v>
      </c>
      <c r="L121" s="1"/>
      <c r="M121" s="1">
        <v>1.6101918</v>
      </c>
      <c r="N121" s="1">
        <v>0.16</v>
      </c>
      <c r="O121" s="1">
        <v>1.27</v>
      </c>
      <c r="P121" s="1"/>
      <c r="Q121" s="1">
        <v>0.78808043999999999</v>
      </c>
      <c r="R121" s="1"/>
      <c r="S121" s="1">
        <v>2.0252742084742898</v>
      </c>
    </row>
    <row r="122" spans="1:19" x14ac:dyDescent="0.25">
      <c r="A122" t="s">
        <v>182</v>
      </c>
      <c r="B122" s="1">
        <v>0.2</v>
      </c>
      <c r="C122" s="1"/>
      <c r="D122" s="1"/>
      <c r="E122" s="1"/>
      <c r="F122" s="1">
        <v>0.2</v>
      </c>
      <c r="G122" s="1"/>
      <c r="H122" s="1"/>
      <c r="I122" s="1"/>
      <c r="J122" s="1">
        <v>0.2</v>
      </c>
      <c r="K122" s="1"/>
      <c r="L122" s="1"/>
      <c r="M122" s="1"/>
      <c r="N122" s="1">
        <v>0.2</v>
      </c>
      <c r="O122" s="1"/>
      <c r="P122" s="1"/>
      <c r="Q122" s="1"/>
      <c r="R122" s="1"/>
      <c r="S122" s="1"/>
    </row>
    <row r="123" spans="1:19" x14ac:dyDescent="0.25">
      <c r="A123" t="s">
        <v>101</v>
      </c>
      <c r="B123" s="1">
        <v>4.57</v>
      </c>
      <c r="C123" s="1">
        <v>115.25</v>
      </c>
      <c r="D123" s="1">
        <v>1.9126460000000008E-2</v>
      </c>
      <c r="E123" s="1">
        <v>0.98802183999999993</v>
      </c>
      <c r="F123" s="1">
        <v>71.17</v>
      </c>
      <c r="G123" s="1">
        <v>113.82</v>
      </c>
      <c r="H123" s="1">
        <v>1.0266029999999997</v>
      </c>
      <c r="I123" s="1">
        <v>1.1026000000000001E-2</v>
      </c>
      <c r="J123" s="1">
        <v>8.6199999999999992</v>
      </c>
      <c r="K123" s="1">
        <v>112.48</v>
      </c>
      <c r="L123" s="1">
        <v>1.2289459336106376</v>
      </c>
      <c r="M123" s="1">
        <v>5.2681270000000002E-2</v>
      </c>
      <c r="N123" s="1">
        <v>7.88</v>
      </c>
      <c r="O123" s="1">
        <v>110.88</v>
      </c>
      <c r="P123" s="1">
        <v>1.3961211499999999</v>
      </c>
      <c r="Q123" s="1">
        <v>8.4329999999999988E-2</v>
      </c>
      <c r="R123" s="1">
        <v>-1.065E-2</v>
      </c>
      <c r="S123" s="1">
        <v>-1.4315149</v>
      </c>
    </row>
    <row r="124" spans="1:19" x14ac:dyDescent="0.25">
      <c r="A124" t="s">
        <v>38</v>
      </c>
      <c r="B124" s="1">
        <v>154</v>
      </c>
      <c r="C124" s="1">
        <v>471.05</v>
      </c>
      <c r="D124" s="1">
        <v>-92.516031596503126</v>
      </c>
      <c r="E124" s="1">
        <v>187.16973609913407</v>
      </c>
      <c r="F124" s="1">
        <v>215.64</v>
      </c>
      <c r="G124" s="1">
        <v>530.26</v>
      </c>
      <c r="H124" s="1">
        <v>34.013758763448784</v>
      </c>
      <c r="I124" s="1">
        <v>8.5096869305001377</v>
      </c>
      <c r="J124" s="1">
        <v>230.39</v>
      </c>
      <c r="K124" s="1">
        <v>507.07</v>
      </c>
      <c r="L124" s="1">
        <v>30.81827713333044</v>
      </c>
      <c r="M124" s="1">
        <v>-28.918526388446072</v>
      </c>
      <c r="N124" s="1">
        <v>186.89</v>
      </c>
      <c r="O124" s="1">
        <v>445.95</v>
      </c>
      <c r="P124" s="1">
        <v>43.612871592313539</v>
      </c>
      <c r="Q124" s="1">
        <v>-2.8130694455737695</v>
      </c>
      <c r="R124" s="1">
        <v>22.879500467755101</v>
      </c>
      <c r="S124" s="1">
        <v>-16.439585271631969</v>
      </c>
    </row>
    <row r="125" spans="1:19" x14ac:dyDescent="0.25">
      <c r="A125" t="s">
        <v>40</v>
      </c>
      <c r="B125" s="1">
        <v>211.65</v>
      </c>
      <c r="C125" s="1">
        <v>831.12</v>
      </c>
      <c r="D125" s="1">
        <v>28.295201404691479</v>
      </c>
      <c r="E125" s="1">
        <v>47.979035439999997</v>
      </c>
      <c r="F125" s="1">
        <v>180.28</v>
      </c>
      <c r="G125" s="1">
        <v>881.96</v>
      </c>
      <c r="H125" s="1">
        <v>81.839962462755693</v>
      </c>
      <c r="I125" s="1">
        <v>66.426663390000016</v>
      </c>
      <c r="J125" s="1">
        <v>329.04</v>
      </c>
      <c r="K125" s="1">
        <v>969.67</v>
      </c>
      <c r="L125" s="1">
        <v>94.447167885725349</v>
      </c>
      <c r="M125" s="1">
        <v>99.498494878454608</v>
      </c>
      <c r="N125" s="1">
        <v>378.08</v>
      </c>
      <c r="O125" s="1">
        <v>972.74</v>
      </c>
      <c r="P125" s="1">
        <v>323.91042376003361</v>
      </c>
      <c r="Q125" s="1">
        <v>-3.7488211830207341</v>
      </c>
      <c r="R125" s="1">
        <v>35.742445388323532</v>
      </c>
      <c r="S125" s="1">
        <v>28.858718749518331</v>
      </c>
    </row>
    <row r="126" spans="1:19" x14ac:dyDescent="0.25">
      <c r="A126" t="s">
        <v>102</v>
      </c>
      <c r="B126" s="1">
        <v>0.06</v>
      </c>
      <c r="C126" s="1">
        <v>7.0000000000000007E-2</v>
      </c>
      <c r="D126" s="1">
        <v>4.7709999999999995E-2</v>
      </c>
      <c r="E126" s="1"/>
      <c r="F126" s="1">
        <v>0.05</v>
      </c>
      <c r="G126" s="1">
        <v>7.0000000000000007E-2</v>
      </c>
      <c r="H126" s="1"/>
      <c r="I126" s="1"/>
      <c r="J126" s="1">
        <v>0.06</v>
      </c>
      <c r="K126" s="1">
        <v>7.0000000000000007E-2</v>
      </c>
      <c r="L126" s="1">
        <v>3.2030000000000001E-3</v>
      </c>
      <c r="M126" s="1"/>
      <c r="N126" s="1">
        <v>0.05</v>
      </c>
      <c r="O126" s="1">
        <v>2.15</v>
      </c>
      <c r="P126" s="1">
        <v>1.5661500000000001E-3</v>
      </c>
      <c r="Q126" s="1">
        <v>2.1659757900000001</v>
      </c>
      <c r="R126" s="1"/>
      <c r="S126" s="1"/>
    </row>
    <row r="127" spans="1:19" x14ac:dyDescent="0.25">
      <c r="A127" t="s">
        <v>103</v>
      </c>
      <c r="B127" s="1">
        <v>13.64</v>
      </c>
      <c r="C127" s="1"/>
      <c r="D127" s="1">
        <v>5.6693866266666664</v>
      </c>
      <c r="E127" s="1">
        <v>4.6378112256292994</v>
      </c>
      <c r="F127" s="1">
        <v>23</v>
      </c>
      <c r="G127" s="1"/>
      <c r="H127" s="1">
        <v>13.03966659</v>
      </c>
      <c r="I127" s="1">
        <v>-0.91379755444713506</v>
      </c>
      <c r="J127" s="1">
        <v>21.38</v>
      </c>
      <c r="K127" s="1">
        <v>617.76</v>
      </c>
      <c r="L127" s="1">
        <v>2.8884971699999999</v>
      </c>
      <c r="M127" s="1">
        <v>23.23254751</v>
      </c>
      <c r="N127" s="1">
        <v>17.47</v>
      </c>
      <c r="O127" s="1">
        <v>522.24</v>
      </c>
      <c r="P127" s="1">
        <v>1.4976225400000001</v>
      </c>
      <c r="Q127" s="1">
        <v>-1.4304673200000007</v>
      </c>
      <c r="R127" s="1">
        <v>0.17137161000000001</v>
      </c>
      <c r="S127" s="1">
        <v>-8.2020099999999992E-3</v>
      </c>
    </row>
    <row r="128" spans="1:19" x14ac:dyDescent="0.25">
      <c r="A128" t="s">
        <v>104</v>
      </c>
      <c r="B128" s="1">
        <v>0.81</v>
      </c>
      <c r="C128" s="1">
        <v>7.0000000000000007E-2</v>
      </c>
      <c r="D128" s="1"/>
      <c r="E128" s="1"/>
      <c r="F128" s="1">
        <v>2.81</v>
      </c>
      <c r="G128" s="1">
        <v>0.08</v>
      </c>
      <c r="H128" s="1"/>
      <c r="I128" s="1"/>
      <c r="J128" s="1">
        <v>3.1</v>
      </c>
      <c r="K128" s="1">
        <v>0.09</v>
      </c>
      <c r="L128" s="1"/>
      <c r="M128" s="1">
        <v>-4.9956500000000004</v>
      </c>
      <c r="N128" s="1">
        <v>2.68</v>
      </c>
      <c r="O128" s="1">
        <v>0.09</v>
      </c>
      <c r="P128" s="1"/>
      <c r="Q128" s="1">
        <v>6.0903182100000004</v>
      </c>
      <c r="R128" s="1"/>
      <c r="S128" s="1"/>
    </row>
    <row r="129" spans="1:19" x14ac:dyDescent="0.25">
      <c r="A129" t="s">
        <v>183</v>
      </c>
      <c r="B129" s="1"/>
      <c r="C129" s="1"/>
      <c r="D129" s="1"/>
      <c r="E129" s="1"/>
      <c r="F129" s="1">
        <v>0.04</v>
      </c>
      <c r="G129" s="1"/>
      <c r="H129" s="1"/>
      <c r="I129" s="1"/>
      <c r="J129" s="1">
        <v>0.04</v>
      </c>
      <c r="K129" s="1"/>
      <c r="L129" s="1"/>
      <c r="M129" s="1"/>
      <c r="N129" s="1">
        <v>0.04</v>
      </c>
      <c r="O129" s="1"/>
      <c r="P129" s="1"/>
      <c r="Q129" s="1"/>
      <c r="R129" s="1"/>
      <c r="S129" s="1"/>
    </row>
    <row r="130" spans="1:19" x14ac:dyDescent="0.25">
      <c r="A130" t="s">
        <v>105</v>
      </c>
      <c r="B130" s="1">
        <v>0.18</v>
      </c>
      <c r="C130" s="1"/>
      <c r="D130" s="1"/>
      <c r="E130" s="1"/>
      <c r="F130" s="1">
        <v>1.79</v>
      </c>
      <c r="G130" s="1"/>
      <c r="H130" s="1"/>
      <c r="I130" s="1"/>
      <c r="J130" s="1">
        <v>2.0099999999999998</v>
      </c>
      <c r="K130" s="1"/>
      <c r="L130" s="1"/>
      <c r="M130" s="1"/>
      <c r="N130" s="1">
        <v>1.86</v>
      </c>
      <c r="O130" s="1"/>
      <c r="P130" s="1"/>
      <c r="Q130" s="1">
        <v>-3.9760000000000004E-3</v>
      </c>
      <c r="R130" s="1"/>
      <c r="S130" s="1"/>
    </row>
    <row r="131" spans="1:19" x14ac:dyDescent="0.25">
      <c r="A131" t="s">
        <v>41</v>
      </c>
      <c r="B131" s="1">
        <v>238.11</v>
      </c>
      <c r="C131" s="1">
        <v>55.61</v>
      </c>
      <c r="D131" s="1">
        <v>35.482617139140302</v>
      </c>
      <c r="E131" s="1">
        <v>-8.7154436070657315</v>
      </c>
      <c r="F131" s="1">
        <v>217.43</v>
      </c>
      <c r="G131" s="1">
        <v>40.340000000000003</v>
      </c>
      <c r="H131" s="1">
        <v>18.586879489522445</v>
      </c>
      <c r="I131" s="1">
        <v>-15.73336301297968</v>
      </c>
      <c r="J131" s="1">
        <v>213.06</v>
      </c>
      <c r="K131" s="1">
        <v>59.43</v>
      </c>
      <c r="L131" s="1">
        <v>-20.477856998752706</v>
      </c>
      <c r="M131" s="1">
        <v>-27.447603323899724</v>
      </c>
      <c r="N131" s="1">
        <v>202.77</v>
      </c>
      <c r="O131" s="1">
        <v>58.43</v>
      </c>
      <c r="P131" s="1">
        <v>9.4513417788821774E-2</v>
      </c>
      <c r="Q131" s="1">
        <v>-38.071318066081595</v>
      </c>
      <c r="R131" s="1">
        <v>0.30593730326731611</v>
      </c>
      <c r="S131" s="1">
        <v>-18.907770788094382</v>
      </c>
    </row>
    <row r="132" spans="1:19" x14ac:dyDescent="0.25">
      <c r="A132" t="s">
        <v>106</v>
      </c>
      <c r="B132" s="1">
        <v>0.31</v>
      </c>
      <c r="C132" s="1">
        <v>7.52</v>
      </c>
      <c r="D132" s="1"/>
      <c r="E132" s="1">
        <v>0.83800000000000008</v>
      </c>
      <c r="F132" s="1">
        <v>2.12</v>
      </c>
      <c r="G132" s="1">
        <v>7.88</v>
      </c>
      <c r="H132" s="1"/>
      <c r="I132" s="1">
        <v>0.38345899999999999</v>
      </c>
      <c r="J132" s="1">
        <v>3</v>
      </c>
      <c r="K132" s="1">
        <v>20.71</v>
      </c>
      <c r="L132" s="1"/>
      <c r="M132" s="1">
        <v>12.842477970000001</v>
      </c>
      <c r="N132" s="1">
        <v>2.5299999999999998</v>
      </c>
      <c r="O132" s="1">
        <v>23.76</v>
      </c>
      <c r="P132" s="1"/>
      <c r="Q132" s="1">
        <v>2.7404787800000001</v>
      </c>
      <c r="R132" s="1"/>
      <c r="S132" s="1">
        <v>1.0691189999999999</v>
      </c>
    </row>
    <row r="133" spans="1:19" x14ac:dyDescent="0.25">
      <c r="A133" t="s">
        <v>42</v>
      </c>
      <c r="B133" s="1">
        <v>323.49</v>
      </c>
      <c r="C133" s="1">
        <v>562.65</v>
      </c>
      <c r="D133" s="1">
        <v>20.493802573643247</v>
      </c>
      <c r="E133" s="1">
        <v>66.72460391440012</v>
      </c>
      <c r="F133" s="1">
        <v>544.09</v>
      </c>
      <c r="G133" s="1">
        <v>578.03</v>
      </c>
      <c r="H133" s="1">
        <v>115.624583674186</v>
      </c>
      <c r="I133" s="1">
        <v>55.224072013048762</v>
      </c>
      <c r="J133" s="1">
        <v>583.44000000000005</v>
      </c>
      <c r="K133" s="1">
        <v>781.55</v>
      </c>
      <c r="L133" s="1">
        <v>5.185910287234023</v>
      </c>
      <c r="M133" s="1">
        <v>-14.551498839853215</v>
      </c>
      <c r="N133" s="1">
        <v>516.29</v>
      </c>
      <c r="O133" s="1">
        <v>594.11</v>
      </c>
      <c r="P133" s="1">
        <v>-26.774355798544683</v>
      </c>
      <c r="Q133" s="1">
        <v>-1.2488964754783183</v>
      </c>
      <c r="R133" s="1">
        <v>6.3684376867104042</v>
      </c>
      <c r="S133" s="1">
        <v>9.9132699588888684</v>
      </c>
    </row>
    <row r="134" spans="1:19" x14ac:dyDescent="0.25">
      <c r="A134" t="s">
        <v>137</v>
      </c>
      <c r="B134" s="1">
        <v>16.04</v>
      </c>
      <c r="C134" s="1">
        <v>223.46</v>
      </c>
      <c r="D134" s="1">
        <v>-0.11743225000408458</v>
      </c>
      <c r="E134" s="1">
        <v>2.7000662615467115</v>
      </c>
      <c r="F134" s="1">
        <v>15.06</v>
      </c>
      <c r="G134" s="1">
        <v>229.41</v>
      </c>
      <c r="H134" s="1">
        <v>1.5475686784064233</v>
      </c>
      <c r="I134" s="1">
        <v>8.9480494544032574</v>
      </c>
      <c r="J134" s="1">
        <v>12.29</v>
      </c>
      <c r="K134" s="1">
        <v>234.32</v>
      </c>
      <c r="L134" s="1">
        <v>1.1675389818498614</v>
      </c>
      <c r="M134" s="1">
        <v>7.0362104799999994</v>
      </c>
      <c r="N134" s="1">
        <v>14.79</v>
      </c>
      <c r="O134" s="1">
        <v>239.24</v>
      </c>
      <c r="P134" s="1">
        <v>3.3623448877553272</v>
      </c>
      <c r="Q134" s="1">
        <v>2.2881104099999994</v>
      </c>
      <c r="R134" s="1">
        <v>0.42871681759969882</v>
      </c>
      <c r="S134" s="1">
        <v>0.53105532</v>
      </c>
    </row>
    <row r="135" spans="1:19" x14ac:dyDescent="0.25">
      <c r="A135" t="s">
        <v>107</v>
      </c>
      <c r="B135" s="1">
        <v>0.06</v>
      </c>
      <c r="C135" s="1"/>
      <c r="D135" s="1"/>
      <c r="E135" s="1">
        <v>6.637499999999999E-2</v>
      </c>
      <c r="F135" s="1">
        <v>0.04</v>
      </c>
      <c r="G135" s="1"/>
      <c r="H135" s="1"/>
      <c r="I135" s="1"/>
      <c r="J135" s="1">
        <v>0.76</v>
      </c>
      <c r="K135" s="1"/>
      <c r="L135" s="1"/>
      <c r="M135" s="1"/>
      <c r="N135" s="1">
        <v>0.63</v>
      </c>
      <c r="O135" s="1"/>
      <c r="P135" s="1"/>
      <c r="Q135" s="1"/>
      <c r="R135" s="1"/>
      <c r="S135" s="1"/>
    </row>
    <row r="136" spans="1:19" x14ac:dyDescent="0.25">
      <c r="A136" t="s">
        <v>108</v>
      </c>
      <c r="B136" s="1">
        <v>1372.46</v>
      </c>
      <c r="C136" s="1">
        <v>70.86</v>
      </c>
      <c r="D136" s="1">
        <v>116.30520933473365</v>
      </c>
      <c r="E136" s="1">
        <v>10.44722675703296</v>
      </c>
      <c r="F136" s="1">
        <v>2281.71</v>
      </c>
      <c r="G136" s="1">
        <v>75.33</v>
      </c>
      <c r="H136" s="1">
        <v>82.802924449772775</v>
      </c>
      <c r="I136" s="1">
        <v>-7.1587442799999996</v>
      </c>
      <c r="J136" s="1">
        <v>1947.59</v>
      </c>
      <c r="K136" s="1">
        <v>65.319999999999993</v>
      </c>
      <c r="L136" s="1">
        <v>58.803218098128646</v>
      </c>
      <c r="M136" s="1">
        <v>1.0931316200000001</v>
      </c>
      <c r="N136" s="1">
        <v>2715.34</v>
      </c>
      <c r="O136" s="1">
        <v>69.63</v>
      </c>
      <c r="P136" s="1">
        <v>109.5827969391483</v>
      </c>
      <c r="Q136" s="1">
        <v>7.1132800299999994</v>
      </c>
      <c r="R136" s="1">
        <v>-2.2149739833948416</v>
      </c>
      <c r="S136" s="1">
        <v>0.13203000000000001</v>
      </c>
    </row>
    <row r="137" spans="1:19" x14ac:dyDescent="0.25">
      <c r="A137" t="s">
        <v>109</v>
      </c>
      <c r="B137" s="1">
        <v>0.31</v>
      </c>
      <c r="C137" s="1">
        <v>3.89</v>
      </c>
      <c r="D137" s="1"/>
      <c r="E137" s="1">
        <v>-0.39871211000000001</v>
      </c>
      <c r="F137" s="1">
        <v>4.7300000000000004</v>
      </c>
      <c r="G137" s="1">
        <v>5.44</v>
      </c>
      <c r="H137" s="1"/>
      <c r="I137" s="1">
        <v>1.38707381</v>
      </c>
      <c r="J137" s="1">
        <v>4.9800000000000004</v>
      </c>
      <c r="K137" s="1">
        <v>9.11</v>
      </c>
      <c r="L137" s="1">
        <v>-1.098289E-2</v>
      </c>
      <c r="M137" s="1">
        <v>3.3647319600000003</v>
      </c>
      <c r="N137" s="1">
        <v>4.18</v>
      </c>
      <c r="O137" s="1">
        <v>12.68</v>
      </c>
      <c r="P137" s="1"/>
      <c r="Q137" s="1">
        <v>3.94813569</v>
      </c>
      <c r="R137" s="1"/>
      <c r="S137" s="1">
        <v>0.83515596000000003</v>
      </c>
    </row>
    <row r="138" spans="1:19" x14ac:dyDescent="0.25">
      <c r="A138" t="s">
        <v>184</v>
      </c>
      <c r="B138" s="1"/>
      <c r="C138" s="1"/>
      <c r="D138" s="1"/>
      <c r="E138" s="1"/>
      <c r="F138" s="1">
        <v>0.44</v>
      </c>
      <c r="G138" s="1"/>
      <c r="H138" s="1"/>
      <c r="I138" s="1"/>
      <c r="J138" s="1">
        <v>0.47</v>
      </c>
      <c r="K138" s="1"/>
      <c r="L138" s="1"/>
      <c r="M138" s="1"/>
      <c r="N138" s="1">
        <v>0.39</v>
      </c>
      <c r="O138" s="1"/>
      <c r="P138" s="1"/>
      <c r="Q138" s="1"/>
      <c r="R138" s="1"/>
      <c r="S138" s="1"/>
    </row>
    <row r="139" spans="1:19" x14ac:dyDescent="0.25">
      <c r="A139" t="s">
        <v>185</v>
      </c>
      <c r="B139" s="1"/>
      <c r="C139" s="1"/>
      <c r="D139" s="1"/>
      <c r="E139" s="1"/>
      <c r="F139" s="1">
        <v>0.42</v>
      </c>
      <c r="G139" s="1"/>
      <c r="H139" s="1"/>
      <c r="I139" s="1"/>
      <c r="J139" s="1">
        <v>0.45</v>
      </c>
      <c r="K139" s="1"/>
      <c r="L139" s="1"/>
      <c r="M139" s="1"/>
      <c r="N139" s="1">
        <v>0.37</v>
      </c>
      <c r="O139" s="1"/>
      <c r="P139" s="1"/>
      <c r="Q139" s="1"/>
      <c r="R139" s="1"/>
      <c r="S139" s="1"/>
    </row>
    <row r="140" spans="1:19" x14ac:dyDescent="0.25">
      <c r="A140" t="s">
        <v>110</v>
      </c>
      <c r="B140" s="1">
        <v>9.32</v>
      </c>
      <c r="C140" s="1">
        <v>29.4</v>
      </c>
      <c r="D140" s="1">
        <v>-9.6574719206589429E-2</v>
      </c>
      <c r="E140" s="1">
        <v>0.65410297000000006</v>
      </c>
      <c r="F140" s="1">
        <v>12.49</v>
      </c>
      <c r="G140" s="1">
        <v>30.19</v>
      </c>
      <c r="H140" s="1">
        <v>0.10643374999999999</v>
      </c>
      <c r="I140" s="1">
        <v>0.38351940405949292</v>
      </c>
      <c r="J140" s="1">
        <v>14.19</v>
      </c>
      <c r="K140" s="1">
        <v>30.18</v>
      </c>
      <c r="L140" s="1">
        <v>0.42762576749091497</v>
      </c>
      <c r="M140" s="1">
        <v>-3.6105338900000001</v>
      </c>
      <c r="N140" s="1">
        <v>13.3</v>
      </c>
      <c r="O140" s="1">
        <v>31.56</v>
      </c>
      <c r="P140" s="1">
        <v>0.27270582580805502</v>
      </c>
      <c r="Q140" s="1">
        <v>2.2385702100000002</v>
      </c>
      <c r="R140" s="1">
        <v>7.6546290000000003E-2</v>
      </c>
      <c r="S140" s="1">
        <v>0.60729140999999998</v>
      </c>
    </row>
    <row r="141" spans="1:19" x14ac:dyDescent="0.25">
      <c r="A141" t="s">
        <v>138</v>
      </c>
      <c r="B141" s="1"/>
      <c r="C141" s="1"/>
      <c r="D141" s="1"/>
      <c r="E141" s="1"/>
      <c r="F141" s="1">
        <v>4.72</v>
      </c>
      <c r="G141" s="1"/>
      <c r="H141" s="1"/>
      <c r="I141" s="1"/>
      <c r="J141" s="1">
        <v>4.75</v>
      </c>
      <c r="K141" s="1"/>
      <c r="L141" s="1"/>
      <c r="M141" s="1"/>
      <c r="N141" s="1">
        <v>4.58</v>
      </c>
      <c r="O141" s="1"/>
      <c r="P141" s="1"/>
      <c r="Q141" s="1"/>
      <c r="R141" s="1"/>
      <c r="S141" s="1"/>
    </row>
    <row r="142" spans="1:19" x14ac:dyDescent="0.25">
      <c r="A142" t="s">
        <v>186</v>
      </c>
      <c r="B142" s="1">
        <v>0.59</v>
      </c>
      <c r="C142" s="1">
        <v>0.04</v>
      </c>
      <c r="D142" s="1"/>
      <c r="E142" s="1"/>
      <c r="F142" s="1">
        <v>0.09</v>
      </c>
      <c r="G142" s="1">
        <v>0.13</v>
      </c>
      <c r="H142" s="1"/>
      <c r="I142" s="1"/>
      <c r="J142" s="1">
        <v>1.01</v>
      </c>
      <c r="K142" s="1">
        <v>0.14000000000000001</v>
      </c>
      <c r="L142" s="1"/>
      <c r="M142" s="1"/>
      <c r="N142" s="1">
        <v>1.1000000000000001</v>
      </c>
      <c r="O142" s="1">
        <v>0.84</v>
      </c>
      <c r="P142" s="1"/>
      <c r="Q142" s="1"/>
      <c r="R142" s="1"/>
      <c r="S142" s="1"/>
    </row>
    <row r="143" spans="1:19" x14ac:dyDescent="0.25">
      <c r="A143" t="s">
        <v>111</v>
      </c>
      <c r="B143" s="1">
        <v>0.28999999999999998</v>
      </c>
      <c r="C143" s="1">
        <v>0.26</v>
      </c>
      <c r="D143" s="1">
        <v>3.8533629999999978E-2</v>
      </c>
      <c r="E143" s="1">
        <v>-3.98E-3</v>
      </c>
      <c r="F143" s="1">
        <v>0.52</v>
      </c>
      <c r="G143" s="1">
        <v>0.28000000000000003</v>
      </c>
      <c r="H143" s="1">
        <v>0.36874014999999999</v>
      </c>
      <c r="I143" s="1">
        <v>0.12666667000000001</v>
      </c>
      <c r="J143" s="1">
        <v>107.06</v>
      </c>
      <c r="K143" s="1">
        <v>1.48</v>
      </c>
      <c r="L143" s="1">
        <v>112.14308990452827</v>
      </c>
      <c r="M143" s="1">
        <v>1.20629202</v>
      </c>
      <c r="N143" s="1">
        <v>89.94</v>
      </c>
      <c r="O143" s="1"/>
      <c r="P143" s="1">
        <v>11.264493720553951</v>
      </c>
      <c r="Q143" s="1">
        <v>0.42027102</v>
      </c>
      <c r="R143" s="1">
        <v>2.9844999999999997E-2</v>
      </c>
      <c r="S143" s="1"/>
    </row>
    <row r="144" spans="1:19" x14ac:dyDescent="0.25">
      <c r="A144" t="s">
        <v>187</v>
      </c>
      <c r="B144" s="1"/>
      <c r="C144" s="1"/>
      <c r="D144" s="1"/>
      <c r="E144" s="1"/>
      <c r="F144" s="1">
        <v>0.08</v>
      </c>
      <c r="G144" s="1"/>
      <c r="H144" s="1"/>
      <c r="I144" s="1"/>
      <c r="J144" s="1">
        <v>0.09</v>
      </c>
      <c r="K144" s="1"/>
      <c r="L144" s="1"/>
      <c r="M144" s="1"/>
      <c r="N144" s="1">
        <v>7.0000000000000007E-2</v>
      </c>
      <c r="O144" s="1"/>
      <c r="P144" s="1"/>
      <c r="Q144" s="1"/>
      <c r="R144" s="1"/>
      <c r="S144" s="1"/>
    </row>
    <row r="145" spans="1:19" x14ac:dyDescent="0.25">
      <c r="A145" t="s">
        <v>43</v>
      </c>
      <c r="B145" s="1">
        <v>168.39</v>
      </c>
      <c r="C145" s="1">
        <v>-155.88999999999999</v>
      </c>
      <c r="D145" s="1">
        <v>-62.825431739000294</v>
      </c>
      <c r="E145" s="1">
        <v>3.9879403947211403</v>
      </c>
      <c r="F145" s="1">
        <v>381</v>
      </c>
      <c r="G145" s="1">
        <v>-104.57</v>
      </c>
      <c r="H145" s="1">
        <v>21.137996507948067</v>
      </c>
      <c r="I145" s="1">
        <v>1.9810510547738172</v>
      </c>
      <c r="J145" s="1">
        <v>521.52</v>
      </c>
      <c r="K145" s="1">
        <v>70.23</v>
      </c>
      <c r="L145" s="1">
        <v>-4.9760316192800413</v>
      </c>
      <c r="M145" s="1">
        <v>-6.2445684580392093</v>
      </c>
      <c r="N145" s="1">
        <v>550.53</v>
      </c>
      <c r="O145" s="1">
        <v>61.24</v>
      </c>
      <c r="P145" s="1">
        <v>-35.942354898729384</v>
      </c>
      <c r="Q145" s="1">
        <v>-315.25513360491021</v>
      </c>
      <c r="R145" s="1">
        <v>0.76687921999999997</v>
      </c>
      <c r="S145" s="1">
        <v>16.529545901565267</v>
      </c>
    </row>
    <row r="146" spans="1:19" x14ac:dyDescent="0.25">
      <c r="A146" t="s">
        <v>188</v>
      </c>
      <c r="B146" s="1">
        <v>0.01</v>
      </c>
      <c r="C146" s="1"/>
      <c r="D146" s="1"/>
      <c r="E146" s="1"/>
      <c r="F146" s="1">
        <v>0.01</v>
      </c>
      <c r="G146" s="1"/>
      <c r="H146" s="1"/>
      <c r="I146" s="1"/>
      <c r="J146" s="1">
        <v>0.01</v>
      </c>
      <c r="K146" s="1"/>
      <c r="L146" s="1"/>
      <c r="M146" s="1"/>
      <c r="N146" s="1">
        <v>0.01</v>
      </c>
      <c r="O146" s="1"/>
      <c r="P146" s="1"/>
      <c r="Q146" s="1"/>
      <c r="R146" s="1"/>
      <c r="S146" s="1"/>
    </row>
    <row r="147" spans="1:19" x14ac:dyDescent="0.25">
      <c r="A147" t="s">
        <v>112</v>
      </c>
      <c r="B147" s="1">
        <v>100.13</v>
      </c>
      <c r="C147" s="1">
        <v>0.32</v>
      </c>
      <c r="D147" s="1">
        <v>-26.483338910000001</v>
      </c>
      <c r="E147" s="1"/>
      <c r="F147" s="1">
        <v>99.57</v>
      </c>
      <c r="G147" s="1">
        <v>0.32</v>
      </c>
      <c r="H147" s="1">
        <v>-31.459830539999999</v>
      </c>
      <c r="I147" s="1">
        <v>4.6666199999999998E-3</v>
      </c>
      <c r="J147" s="1">
        <v>95.09</v>
      </c>
      <c r="K147" s="1">
        <v>0.56999999999999995</v>
      </c>
      <c r="L147" s="1">
        <v>2.90146397</v>
      </c>
      <c r="M147" s="1"/>
      <c r="N147" s="1">
        <v>90.77</v>
      </c>
      <c r="O147" s="1">
        <v>0.56999999999999995</v>
      </c>
      <c r="P147" s="1">
        <v>-7.3352599999996215E-3</v>
      </c>
      <c r="Q147" s="1">
        <v>3.3174599999999999E-3</v>
      </c>
      <c r="R147" s="1">
        <v>2.6484529999999999E-2</v>
      </c>
      <c r="S147" s="1">
        <v>-1.5333E-4</v>
      </c>
    </row>
    <row r="148" spans="1:19" x14ac:dyDescent="0.25">
      <c r="A148" t="s">
        <v>113</v>
      </c>
      <c r="B148" s="1">
        <v>133.5</v>
      </c>
      <c r="C148" s="1">
        <v>112.37</v>
      </c>
      <c r="D148" s="1">
        <v>67.307903836672196</v>
      </c>
      <c r="E148" s="1">
        <v>61.411632043023673</v>
      </c>
      <c r="F148" s="1">
        <v>148.33000000000001</v>
      </c>
      <c r="G148" s="1">
        <v>125.56</v>
      </c>
      <c r="H148" s="1">
        <v>6.4192180911334278</v>
      </c>
      <c r="I148" s="1">
        <v>6.8004405123558342</v>
      </c>
      <c r="J148" s="1">
        <v>160.44999999999999</v>
      </c>
      <c r="K148" s="1">
        <v>138.02000000000001</v>
      </c>
      <c r="L148" s="1">
        <v>8.58714049913503</v>
      </c>
      <c r="M148" s="1">
        <v>2.3864651756131061</v>
      </c>
      <c r="N148" s="1">
        <v>145.31</v>
      </c>
      <c r="O148" s="1">
        <v>127.13</v>
      </c>
      <c r="P148" s="1">
        <v>6.2061174987311487</v>
      </c>
      <c r="Q148" s="1">
        <v>4.8488031093040851</v>
      </c>
      <c r="R148" s="1">
        <v>0.28013705</v>
      </c>
      <c r="S148" s="1">
        <v>0.32667248791214321</v>
      </c>
    </row>
    <row r="149" spans="1:19" x14ac:dyDescent="0.25">
      <c r="A149" t="s">
        <v>189</v>
      </c>
      <c r="B149" s="1">
        <v>6.8</v>
      </c>
      <c r="C149" s="1">
        <v>3.95</v>
      </c>
      <c r="D149" s="1">
        <v>8.869813E-2</v>
      </c>
      <c r="E149" s="1"/>
      <c r="F149" s="1">
        <v>7.4</v>
      </c>
      <c r="G149" s="1">
        <v>3.94</v>
      </c>
      <c r="H149" s="1"/>
      <c r="I149" s="1">
        <v>-13.875</v>
      </c>
      <c r="J149" s="1">
        <v>5.0599999999999996</v>
      </c>
      <c r="K149" s="1">
        <v>4.03</v>
      </c>
      <c r="L149" s="1">
        <v>-8.4778800000000001E-3</v>
      </c>
      <c r="M149" s="1">
        <v>6.8352309999999999E-2</v>
      </c>
      <c r="N149" s="1">
        <v>4.33</v>
      </c>
      <c r="O149" s="1">
        <v>4.12</v>
      </c>
      <c r="P149" s="1">
        <v>1.6889760000000004E-2</v>
      </c>
      <c r="Q149" s="1">
        <v>-2.8674400599999998</v>
      </c>
      <c r="R149" s="1"/>
      <c r="S149" s="1">
        <v>8.9795099999999996E-3</v>
      </c>
    </row>
    <row r="150" spans="1:19" x14ac:dyDescent="0.25">
      <c r="A150" t="s">
        <v>114</v>
      </c>
      <c r="B150" s="1">
        <v>41.87</v>
      </c>
      <c r="C150" s="1">
        <v>1197.05</v>
      </c>
      <c r="D150" s="1">
        <v>2.3135326899300863</v>
      </c>
      <c r="E150" s="1">
        <v>-9.6257013761496975</v>
      </c>
      <c r="F150" s="1">
        <v>152.61000000000001</v>
      </c>
      <c r="G150" s="1">
        <v>1369.61</v>
      </c>
      <c r="H150" s="1">
        <v>1.1831858277919998</v>
      </c>
      <c r="I150" s="1">
        <v>-38.158727507700604</v>
      </c>
      <c r="J150" s="1">
        <v>165.39</v>
      </c>
      <c r="K150" s="1">
        <v>1567.15</v>
      </c>
      <c r="L150" s="1">
        <v>4.1385598766550595</v>
      </c>
      <c r="M150" s="1">
        <v>-45.230601569556768</v>
      </c>
      <c r="N150" s="1">
        <v>152.55000000000001</v>
      </c>
      <c r="O150" s="1">
        <v>1547.86</v>
      </c>
      <c r="P150" s="1">
        <v>5.3788840246647212</v>
      </c>
      <c r="Q150" s="1">
        <v>-53.797428617495491</v>
      </c>
      <c r="R150" s="1">
        <v>-0.42024064038648862</v>
      </c>
      <c r="S150" s="1">
        <v>1.1194427006791301</v>
      </c>
    </row>
    <row r="151" spans="1:19" x14ac:dyDescent="0.25">
      <c r="A151" t="s">
        <v>115</v>
      </c>
      <c r="B151" s="1">
        <v>530.22</v>
      </c>
      <c r="C151" s="1">
        <v>442.85</v>
      </c>
      <c r="D151" s="1">
        <v>184.85760408959345</v>
      </c>
      <c r="E151" s="1">
        <v>383.43762563274333</v>
      </c>
      <c r="F151" s="1">
        <v>14601.06</v>
      </c>
      <c r="G151" s="1">
        <v>856.26</v>
      </c>
      <c r="H151" s="1">
        <v>16273.934478546244</v>
      </c>
      <c r="I151" s="1">
        <v>888.35300014517759</v>
      </c>
      <c r="J151" s="1">
        <v>16297.7</v>
      </c>
      <c r="K151" s="1">
        <v>2848.48</v>
      </c>
      <c r="L151" s="1">
        <v>2703.0654653094489</v>
      </c>
      <c r="M151" s="1">
        <v>6136.3558343857912</v>
      </c>
      <c r="N151" s="1">
        <v>4206.33</v>
      </c>
      <c r="O151" s="1">
        <v>3731.51</v>
      </c>
      <c r="P151" s="1">
        <v>1586.5496433677015</v>
      </c>
      <c r="Q151" s="1">
        <v>1565.7787696847829</v>
      </c>
      <c r="R151" s="1">
        <v>1.8136797092361423</v>
      </c>
      <c r="S151" s="1">
        <v>1796.5568175600001</v>
      </c>
    </row>
    <row r="152" spans="1:19" x14ac:dyDescent="0.25">
      <c r="A152" t="s">
        <v>44</v>
      </c>
      <c r="B152" s="1">
        <v>3.18</v>
      </c>
      <c r="C152" s="1"/>
      <c r="D152" s="1">
        <v>1.69378921</v>
      </c>
      <c r="E152" s="1"/>
      <c r="F152" s="1">
        <v>29.37</v>
      </c>
      <c r="G152" s="1"/>
      <c r="H152" s="1">
        <v>7.6801560000000005E-2</v>
      </c>
      <c r="I152" s="1"/>
      <c r="J152" s="1">
        <v>30.99</v>
      </c>
      <c r="K152" s="1"/>
      <c r="L152" s="1">
        <v>3.8429759999999993E-2</v>
      </c>
      <c r="M152" s="1"/>
      <c r="N152" s="1">
        <v>25.95</v>
      </c>
      <c r="O152" s="1"/>
      <c r="P152" s="1">
        <v>8.3406580000000008E-2</v>
      </c>
      <c r="Q152" s="1"/>
      <c r="R152" s="1">
        <v>-1.54006E-3</v>
      </c>
      <c r="S152" s="1"/>
    </row>
    <row r="153" spans="1:19" x14ac:dyDescent="0.25">
      <c r="A153" t="s">
        <v>45</v>
      </c>
      <c r="B153" s="1">
        <v>22.39</v>
      </c>
      <c r="C153" s="1">
        <v>127.05</v>
      </c>
      <c r="D153" s="1">
        <v>3.226567660622389</v>
      </c>
      <c r="E153" s="1">
        <v>12.21092223173603</v>
      </c>
      <c r="F153" s="1">
        <v>37.24</v>
      </c>
      <c r="G153" s="1">
        <v>129.03</v>
      </c>
      <c r="H153" s="1">
        <v>-3.2524445182616697</v>
      </c>
      <c r="I153" s="1">
        <v>4.9298420700000003</v>
      </c>
      <c r="J153" s="1">
        <v>44.61</v>
      </c>
      <c r="K153" s="1">
        <v>161.34</v>
      </c>
      <c r="L153" s="1">
        <v>-5.7744997526774897</v>
      </c>
      <c r="M153" s="1">
        <v>30.62625413</v>
      </c>
      <c r="N153" s="1">
        <v>39.68</v>
      </c>
      <c r="O153" s="1">
        <v>160.33000000000001</v>
      </c>
      <c r="P153" s="1">
        <v>0.23211627504718249</v>
      </c>
      <c r="Q153" s="1">
        <v>3.7771606188370828</v>
      </c>
      <c r="R153" s="1">
        <v>0.15281373368257101</v>
      </c>
      <c r="S153" s="1">
        <v>19.963168755507066</v>
      </c>
    </row>
    <row r="154" spans="1:19" x14ac:dyDescent="0.25">
      <c r="A154" t="s">
        <v>46</v>
      </c>
      <c r="B154" s="1">
        <v>151.78</v>
      </c>
      <c r="C154" s="1">
        <v>171.55</v>
      </c>
      <c r="D154" s="1">
        <v>13.640758413042093</v>
      </c>
      <c r="E154" s="1">
        <v>7.1407999900000014</v>
      </c>
      <c r="F154" s="1">
        <v>194.5</v>
      </c>
      <c r="G154" s="1">
        <v>194.43</v>
      </c>
      <c r="H154" s="1">
        <v>15.112490087752878</v>
      </c>
      <c r="I154" s="1">
        <v>29.955478051545299</v>
      </c>
      <c r="J154" s="1">
        <v>230.03</v>
      </c>
      <c r="K154" s="1">
        <v>282.38</v>
      </c>
      <c r="L154" s="1">
        <v>-15.478063664242239</v>
      </c>
      <c r="M154" s="1">
        <v>77.989759219063444</v>
      </c>
      <c r="N154" s="1">
        <v>208.38</v>
      </c>
      <c r="O154" s="1">
        <v>324.55</v>
      </c>
      <c r="P154" s="1">
        <v>-10.037743196578813</v>
      </c>
      <c r="Q154" s="1">
        <v>51.069799670570191</v>
      </c>
      <c r="R154" s="1">
        <v>-0.39489879</v>
      </c>
      <c r="S154" s="1">
        <v>-14.818229739044028</v>
      </c>
    </row>
    <row r="155" spans="1:19" x14ac:dyDescent="0.25">
      <c r="A155" t="s">
        <v>47</v>
      </c>
      <c r="B155" s="1">
        <v>9272.57</v>
      </c>
      <c r="C155" s="1">
        <v>8308.02</v>
      </c>
      <c r="D155" s="1">
        <v>1111.7745996678207</v>
      </c>
      <c r="E155" s="1">
        <v>-438.88622436318985</v>
      </c>
      <c r="F155" s="1">
        <v>12559.82</v>
      </c>
      <c r="G155" s="1">
        <v>9553.56</v>
      </c>
      <c r="H155" s="1">
        <v>478.12471318069771</v>
      </c>
      <c r="I155" s="1">
        <v>754.95463638516071</v>
      </c>
      <c r="J155" s="1">
        <v>19530.419999999998</v>
      </c>
      <c r="K155" s="1">
        <v>9983.73</v>
      </c>
      <c r="L155" s="1">
        <v>2075.9530594085891</v>
      </c>
      <c r="M155" s="1">
        <v>192.17642411727937</v>
      </c>
      <c r="N155" s="1">
        <v>20366.310000000001</v>
      </c>
      <c r="O155" s="1">
        <v>11811.83</v>
      </c>
      <c r="P155" s="1">
        <v>2522.2226109211924</v>
      </c>
      <c r="Q155" s="1">
        <v>2625.5632141102919</v>
      </c>
      <c r="R155" s="1">
        <v>370.87096152515613</v>
      </c>
      <c r="S155" s="1">
        <v>781.84758734038326</v>
      </c>
    </row>
    <row r="156" spans="1:19" x14ac:dyDescent="0.25">
      <c r="A156" t="s">
        <v>48</v>
      </c>
      <c r="B156" s="1">
        <v>2399.81</v>
      </c>
      <c r="C156" s="1">
        <v>7221.1</v>
      </c>
      <c r="D156" s="1">
        <v>209.43621720297517</v>
      </c>
      <c r="E156" s="1">
        <v>819.08895811414357</v>
      </c>
      <c r="F156" s="1">
        <v>3684.09</v>
      </c>
      <c r="G156" s="1">
        <v>8346.0300000000007</v>
      </c>
      <c r="H156" s="1">
        <v>401.52890201233333</v>
      </c>
      <c r="I156" s="1">
        <v>872.83461019110973</v>
      </c>
      <c r="J156" s="1">
        <v>3615.38</v>
      </c>
      <c r="K156" s="1">
        <v>7336.69</v>
      </c>
      <c r="L156" s="1">
        <v>495.48156313568632</v>
      </c>
      <c r="M156" s="1">
        <v>126.22498077109896</v>
      </c>
      <c r="N156" s="1">
        <v>4015.94</v>
      </c>
      <c r="O156" s="1">
        <v>8174.51</v>
      </c>
      <c r="P156" s="1">
        <v>376.13264474202884</v>
      </c>
      <c r="Q156" s="1">
        <v>652.65985178817107</v>
      </c>
      <c r="R156" s="1">
        <v>33.06690154856426</v>
      </c>
      <c r="S156" s="1">
        <v>190.5611336288064</v>
      </c>
    </row>
    <row r="157" spans="1:19" x14ac:dyDescent="0.25">
      <c r="A157" t="s">
        <v>190</v>
      </c>
      <c r="B157" s="1"/>
      <c r="C157" s="1">
        <v>0.09</v>
      </c>
      <c r="D157" s="1"/>
      <c r="E157" s="1"/>
      <c r="F157" s="1">
        <v>0.33</v>
      </c>
      <c r="G157" s="1">
        <v>0.08</v>
      </c>
      <c r="H157" s="1"/>
      <c r="I157" s="1"/>
      <c r="J157" s="1">
        <v>0.36</v>
      </c>
      <c r="K157" s="1">
        <v>0.1</v>
      </c>
      <c r="L157" s="1"/>
      <c r="M157" s="1"/>
      <c r="N157" s="1">
        <v>0.42</v>
      </c>
      <c r="O157" s="1">
        <v>0.09</v>
      </c>
      <c r="P157" s="1"/>
      <c r="Q157" s="1"/>
      <c r="R157" s="1"/>
      <c r="S157" s="1"/>
    </row>
    <row r="158" spans="1:19" x14ac:dyDescent="0.25">
      <c r="A158" t="s">
        <v>191</v>
      </c>
      <c r="B158" s="1"/>
      <c r="C158" s="1"/>
      <c r="D158" s="1"/>
      <c r="E158" s="1"/>
      <c r="F158" s="1">
        <v>0</v>
      </c>
      <c r="G158" s="1"/>
      <c r="H158" s="1"/>
      <c r="I158" s="1"/>
      <c r="J158" s="1">
        <v>0</v>
      </c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25">
      <c r="A159" t="s">
        <v>192</v>
      </c>
      <c r="B159" s="1">
        <v>0.02</v>
      </c>
      <c r="C159" s="1">
        <v>0.16</v>
      </c>
      <c r="D159" s="1"/>
      <c r="E159" s="1"/>
      <c r="F159" s="1">
        <v>0.03</v>
      </c>
      <c r="G159" s="1">
        <v>0.15</v>
      </c>
      <c r="H159" s="1"/>
      <c r="I159" s="1"/>
      <c r="J159" s="1">
        <v>0.03</v>
      </c>
      <c r="K159" s="1">
        <v>0.15</v>
      </c>
      <c r="L159" s="1"/>
      <c r="M159" s="1"/>
      <c r="N159" s="1">
        <v>0.03</v>
      </c>
      <c r="O159" s="1">
        <v>0.5</v>
      </c>
      <c r="P159" s="1"/>
      <c r="Q159" s="1"/>
      <c r="R159" s="1"/>
      <c r="S159" s="1"/>
    </row>
    <row r="160" spans="1:19" x14ac:dyDescent="0.25">
      <c r="A160" t="s">
        <v>116</v>
      </c>
      <c r="B160" s="1">
        <v>35.49</v>
      </c>
      <c r="C160" s="1">
        <v>526.04999999999995</v>
      </c>
      <c r="D160" s="1">
        <v>4.714254581175755</v>
      </c>
      <c r="E160" s="1">
        <v>-1.4927144221638464</v>
      </c>
      <c r="F160" s="1">
        <v>309.57</v>
      </c>
      <c r="G160" s="1">
        <v>443.04</v>
      </c>
      <c r="H160" s="1">
        <v>-12.688017354338019</v>
      </c>
      <c r="I160" s="1">
        <v>-23.975719035929018</v>
      </c>
      <c r="J160" s="1">
        <v>327.20999999999998</v>
      </c>
      <c r="K160" s="1">
        <v>370.87</v>
      </c>
      <c r="L160" s="1">
        <v>-15.26992667185012</v>
      </c>
      <c r="M160" s="1">
        <v>15.126844235629854</v>
      </c>
      <c r="N160" s="1">
        <v>273.12</v>
      </c>
      <c r="O160" s="1">
        <v>370.47</v>
      </c>
      <c r="P160" s="1">
        <v>-14.798299595480637</v>
      </c>
      <c r="Q160" s="1">
        <v>6.2503814175614325</v>
      </c>
      <c r="R160" s="1">
        <v>-4.4226711460565999</v>
      </c>
      <c r="S160" s="1">
        <v>15.739822376042069</v>
      </c>
    </row>
    <row r="161" spans="1:19" x14ac:dyDescent="0.25">
      <c r="A161" t="s">
        <v>117</v>
      </c>
      <c r="B161" s="1">
        <v>2.52</v>
      </c>
      <c r="C161" s="1">
        <v>1.47</v>
      </c>
      <c r="D161" s="1">
        <v>2.4302559874341902</v>
      </c>
      <c r="E161" s="1">
        <v>0.15617444999999999</v>
      </c>
      <c r="F161" s="1">
        <v>3.32</v>
      </c>
      <c r="G161" s="1">
        <v>1.89</v>
      </c>
      <c r="H161" s="1">
        <v>1.2191759500000001</v>
      </c>
      <c r="I161" s="1">
        <v>0.39002999999999999</v>
      </c>
      <c r="J161" s="1">
        <v>3.2</v>
      </c>
      <c r="K161" s="1">
        <v>2.4300000000000002</v>
      </c>
      <c r="L161" s="1">
        <v>0.59590357999999999</v>
      </c>
      <c r="M161" s="1">
        <v>0.54510000000000003</v>
      </c>
      <c r="N161" s="1">
        <v>3.14</v>
      </c>
      <c r="O161" s="1">
        <v>2.31</v>
      </c>
      <c r="P161" s="1">
        <v>3.3428710000000028E-2</v>
      </c>
      <c r="Q161" s="1">
        <v>0.59138523000000009</v>
      </c>
      <c r="R161" s="1">
        <v>-1.060699999999996E-2</v>
      </c>
      <c r="S161" s="1"/>
    </row>
    <row r="162" spans="1:19" x14ac:dyDescent="0.25">
      <c r="A162" t="s">
        <v>139</v>
      </c>
      <c r="B162" s="1">
        <v>33.9</v>
      </c>
      <c r="C162" s="1">
        <v>479.71</v>
      </c>
      <c r="D162" s="1">
        <v>0.28279978999999944</v>
      </c>
      <c r="E162" s="1">
        <v>68.275133779999976</v>
      </c>
      <c r="F162" s="1">
        <v>38.58</v>
      </c>
      <c r="G162" s="1">
        <v>528.59</v>
      </c>
      <c r="H162" s="1">
        <v>0.76909852999999995</v>
      </c>
      <c r="I162" s="1">
        <v>54.698776290000012</v>
      </c>
      <c r="J162" s="1">
        <v>6.4</v>
      </c>
      <c r="K162" s="1">
        <v>582.01</v>
      </c>
      <c r="L162" s="1">
        <v>-33.590727601466504</v>
      </c>
      <c r="M162" s="1">
        <v>60.886176389999989</v>
      </c>
      <c r="N162" s="1">
        <v>4.9400000000000004</v>
      </c>
      <c r="O162" s="1">
        <v>644.76</v>
      </c>
      <c r="P162" s="1">
        <v>0.41891891999999997</v>
      </c>
      <c r="Q162" s="1">
        <v>56.655661629999997</v>
      </c>
      <c r="R162" s="1">
        <v>0.65514227999999997</v>
      </c>
      <c r="S162" s="1">
        <v>17.155470000000001</v>
      </c>
    </row>
    <row r="163" spans="1:19" x14ac:dyDescent="0.25">
      <c r="A163" t="s">
        <v>193</v>
      </c>
      <c r="B163" s="1">
        <v>0.55000000000000004</v>
      </c>
      <c r="C163" s="1">
        <v>1.33</v>
      </c>
      <c r="D163" s="1"/>
      <c r="E163" s="1"/>
      <c r="F163" s="1">
        <v>0.59</v>
      </c>
      <c r="G163" s="1">
        <v>1.33</v>
      </c>
      <c r="H163" s="1"/>
      <c r="I163" s="1"/>
      <c r="J163" s="1">
        <v>0.62</v>
      </c>
      <c r="K163" s="1">
        <v>1.68</v>
      </c>
      <c r="L163" s="1"/>
      <c r="M163" s="1"/>
      <c r="N163" s="1">
        <v>0.61</v>
      </c>
      <c r="O163" s="1">
        <v>1.25</v>
      </c>
      <c r="P163" s="1"/>
      <c r="Q163" s="1">
        <v>-0.42992999999999998</v>
      </c>
      <c r="R163" s="1"/>
      <c r="S163" s="1">
        <v>1.0905659999999999</v>
      </c>
    </row>
    <row r="164" spans="1:19" x14ac:dyDescent="0.25">
      <c r="A164" t="s">
        <v>194</v>
      </c>
      <c r="B164" s="1">
        <v>1.58</v>
      </c>
      <c r="C164" s="1"/>
      <c r="D164" s="1"/>
      <c r="E164" s="1"/>
      <c r="F164" s="1">
        <v>3.33</v>
      </c>
      <c r="G164" s="1"/>
      <c r="H164" s="1"/>
      <c r="I164" s="1"/>
      <c r="J164" s="1">
        <v>3.52</v>
      </c>
      <c r="K164" s="1"/>
      <c r="L164" s="1"/>
      <c r="M164" s="1"/>
      <c r="N164" s="1">
        <v>2.98</v>
      </c>
      <c r="O164" s="1"/>
      <c r="P164" s="1"/>
      <c r="Q164" s="1"/>
      <c r="R164" s="1"/>
      <c r="S164" s="1"/>
    </row>
    <row r="165" spans="1:19" x14ac:dyDescent="0.25">
      <c r="A165" t="s">
        <v>195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>
        <v>-0.24890864366528001</v>
      </c>
      <c r="N165" s="1"/>
      <c r="O165" s="1"/>
      <c r="P165" s="1"/>
      <c r="Q165" s="1"/>
      <c r="R165" s="1"/>
      <c r="S165" s="1"/>
    </row>
    <row r="166" spans="1:19" x14ac:dyDescent="0.25">
      <c r="A166" t="s">
        <v>118</v>
      </c>
      <c r="B166" s="1">
        <v>0.21</v>
      </c>
      <c r="C166" s="1">
        <v>1.38</v>
      </c>
      <c r="D166" s="1"/>
      <c r="E166" s="1"/>
      <c r="F166" s="1">
        <v>2.92</v>
      </c>
      <c r="G166" s="1">
        <v>1.37</v>
      </c>
      <c r="H166" s="1"/>
      <c r="I166" s="1">
        <v>3.7894000000000122E-4</v>
      </c>
      <c r="J166" s="1">
        <v>3.13</v>
      </c>
      <c r="K166" s="1">
        <v>1.36</v>
      </c>
      <c r="L166" s="1"/>
      <c r="M166" s="1">
        <v>1.1108599999999998E-3</v>
      </c>
      <c r="N166" s="1">
        <v>2.63</v>
      </c>
      <c r="O166" s="1">
        <v>1.34</v>
      </c>
      <c r="P166" s="1"/>
      <c r="Q166" s="1"/>
      <c r="R166" s="1"/>
      <c r="S166" s="1">
        <v>1.3794229999999999E-2</v>
      </c>
    </row>
    <row r="167" spans="1:19" x14ac:dyDescent="0.25">
      <c r="A167" t="s">
        <v>119</v>
      </c>
      <c r="B167" s="1">
        <v>7.42</v>
      </c>
      <c r="C167" s="1"/>
      <c r="D167" s="1">
        <v>2.6981783228366885</v>
      </c>
      <c r="E167" s="1">
        <v>130.33901399999996</v>
      </c>
      <c r="F167" s="1">
        <v>93.84</v>
      </c>
      <c r="G167" s="1"/>
      <c r="H167" s="1">
        <v>2.5623865959589467</v>
      </c>
      <c r="I167" s="1">
        <v>12.54210295999999</v>
      </c>
      <c r="J167" s="1">
        <v>102.48</v>
      </c>
      <c r="K167" s="1"/>
      <c r="L167" s="1">
        <v>3.5917600845082607</v>
      </c>
      <c r="M167" s="1">
        <v>-33.615099706735599</v>
      </c>
      <c r="N167" s="1">
        <v>88.12</v>
      </c>
      <c r="O167" s="1"/>
      <c r="P167" s="1">
        <v>3.4452785810680471</v>
      </c>
      <c r="Q167" s="1">
        <v>1.1293060593518006E-2</v>
      </c>
      <c r="R167" s="1">
        <v>2.3195559000348824</v>
      </c>
      <c r="S167" s="1">
        <v>-4.0464086923763402E-2</v>
      </c>
    </row>
    <row r="168" spans="1:19" x14ac:dyDescent="0.25">
      <c r="A168" t="s">
        <v>49</v>
      </c>
      <c r="B168" s="1">
        <v>761.64</v>
      </c>
      <c r="C168" s="1">
        <v>7135.59</v>
      </c>
      <c r="D168" s="1">
        <v>292.10098331027655</v>
      </c>
      <c r="E168" s="1">
        <v>1474.8785669211993</v>
      </c>
      <c r="F168" s="1">
        <v>1422.13</v>
      </c>
      <c r="G168" s="1">
        <v>8903.2800000000007</v>
      </c>
      <c r="H168" s="1">
        <v>25.62696599449459</v>
      </c>
      <c r="I168" s="1">
        <v>1184.2180512129662</v>
      </c>
      <c r="J168" s="1">
        <v>1421.9</v>
      </c>
      <c r="K168" s="1">
        <v>9491.57</v>
      </c>
      <c r="L168" s="1">
        <v>79.172878391421094</v>
      </c>
      <c r="M168" s="1">
        <v>556.79855068255642</v>
      </c>
      <c r="N168" s="1">
        <v>1284.53</v>
      </c>
      <c r="O168" s="1">
        <v>8233.16</v>
      </c>
      <c r="P168" s="1">
        <v>117.91672465980854</v>
      </c>
      <c r="Q168" s="1">
        <v>534.12301875376488</v>
      </c>
      <c r="R168" s="1">
        <v>29.8194239638567</v>
      </c>
      <c r="S168" s="1">
        <v>288.20160331093876</v>
      </c>
    </row>
    <row r="169" spans="1:19" x14ac:dyDescent="0.25">
      <c r="A169" t="s">
        <v>140</v>
      </c>
      <c r="B169" s="1">
        <v>0.05</v>
      </c>
      <c r="C169" s="1"/>
      <c r="D169" s="1"/>
      <c r="E169" s="1"/>
      <c r="F169" s="1">
        <v>7.0000000000000007E-2</v>
      </c>
      <c r="G169" s="1">
        <v>0.02</v>
      </c>
      <c r="H169" s="1"/>
      <c r="I169" s="1"/>
      <c r="J169" s="1">
        <v>0.17</v>
      </c>
      <c r="K169" s="1">
        <v>0.08</v>
      </c>
      <c r="L169" s="1"/>
      <c r="M169" s="1"/>
      <c r="N169" s="1">
        <v>0.21</v>
      </c>
      <c r="O169" s="1">
        <v>7.0000000000000007E-2</v>
      </c>
      <c r="P169" s="1"/>
      <c r="Q169" s="1"/>
      <c r="R169" s="1"/>
      <c r="S169" s="1"/>
    </row>
    <row r="170" spans="1:19" x14ac:dyDescent="0.25">
      <c r="A170" t="s">
        <v>50</v>
      </c>
      <c r="B170" s="1">
        <v>44.24</v>
      </c>
      <c r="C170" s="1">
        <v>395.81</v>
      </c>
      <c r="D170" s="1">
        <v>21.679987101254628</v>
      </c>
      <c r="E170" s="1">
        <v>9.5706018099999906</v>
      </c>
      <c r="F170" s="1">
        <v>1043.54</v>
      </c>
      <c r="G170" s="1">
        <v>233.48</v>
      </c>
      <c r="H170" s="1">
        <v>-5.1848732721069446</v>
      </c>
      <c r="I170" s="1">
        <v>-113.94207100399557</v>
      </c>
      <c r="J170" s="1">
        <v>1100.33</v>
      </c>
      <c r="K170" s="1">
        <v>132.13999999999999</v>
      </c>
      <c r="L170" s="1">
        <v>-12.657605074275423</v>
      </c>
      <c r="M170" s="1">
        <v>-76.688669245798835</v>
      </c>
      <c r="N170" s="1">
        <v>853.68</v>
      </c>
      <c r="O170" s="1">
        <v>65.41</v>
      </c>
      <c r="P170" s="1">
        <v>-9.5303994447480171</v>
      </c>
      <c r="Q170" s="1">
        <v>-50.199780848325496</v>
      </c>
      <c r="R170" s="1">
        <v>-1.3450663853558511</v>
      </c>
      <c r="S170" s="1">
        <v>10.379437341776523</v>
      </c>
    </row>
    <row r="171" spans="1:19" x14ac:dyDescent="0.25">
      <c r="A171" t="s">
        <v>51</v>
      </c>
      <c r="B171" s="1">
        <v>183.77</v>
      </c>
      <c r="C171" s="1">
        <v>1876.4</v>
      </c>
      <c r="D171" s="1">
        <v>12.104924630390379</v>
      </c>
      <c r="E171" s="1">
        <v>595.41933673448284</v>
      </c>
      <c r="F171" s="1">
        <v>3206.35</v>
      </c>
      <c r="G171" s="1">
        <v>3426.48</v>
      </c>
      <c r="H171" s="1">
        <v>22.561970910961097</v>
      </c>
      <c r="I171" s="1">
        <v>822.02695812733998</v>
      </c>
      <c r="J171" s="1">
        <v>3419.13</v>
      </c>
      <c r="K171" s="1">
        <v>3659.44</v>
      </c>
      <c r="L171" s="1">
        <v>15.183908576708347</v>
      </c>
      <c r="M171" s="1">
        <v>-92.288422065350673</v>
      </c>
      <c r="N171" s="1">
        <v>2825.67</v>
      </c>
      <c r="O171" s="1">
        <v>3105.61</v>
      </c>
      <c r="P171" s="1">
        <v>9.9337902715616408</v>
      </c>
      <c r="Q171" s="1">
        <v>212.85495195492996</v>
      </c>
      <c r="R171" s="1">
        <v>0.17446250715040712</v>
      </c>
      <c r="S171" s="1">
        <v>87.844508501175412</v>
      </c>
    </row>
    <row r="172" spans="1:19" x14ac:dyDescent="0.25">
      <c r="A172" t="s">
        <v>141</v>
      </c>
      <c r="B172" s="1">
        <v>5.43</v>
      </c>
      <c r="C172" s="1">
        <v>1.51</v>
      </c>
      <c r="D172" s="1">
        <v>-1.5449000000000001E-2</v>
      </c>
      <c r="E172" s="1">
        <v>-9.3139999999999994E-3</v>
      </c>
      <c r="F172" s="1">
        <v>5.95</v>
      </c>
      <c r="G172" s="1">
        <v>1.59</v>
      </c>
      <c r="H172" s="1"/>
      <c r="I172" s="1">
        <v>8.3699999999999997E-2</v>
      </c>
      <c r="J172" s="1">
        <v>4.13</v>
      </c>
      <c r="K172" s="1">
        <v>1.93</v>
      </c>
      <c r="L172" s="1">
        <v>3.8863399999999998E-3</v>
      </c>
      <c r="M172" s="1">
        <v>0.35450000000000004</v>
      </c>
      <c r="N172" s="1">
        <v>4.47</v>
      </c>
      <c r="O172" s="1">
        <v>2.06</v>
      </c>
      <c r="P172" s="1">
        <v>0.20300000000000001</v>
      </c>
      <c r="Q172" s="1">
        <v>0.10663500000000001</v>
      </c>
      <c r="R172" s="1"/>
      <c r="S172" s="1">
        <v>4.5100000000000001E-2</v>
      </c>
    </row>
    <row r="173" spans="1:19" x14ac:dyDescent="0.25">
      <c r="A173" t="s">
        <v>196</v>
      </c>
      <c r="B173" s="1">
        <v>0.04</v>
      </c>
      <c r="C173" s="1"/>
      <c r="D173" s="1"/>
      <c r="E173" s="1"/>
      <c r="F173" s="1">
        <v>0.04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25">
      <c r="A174" t="s">
        <v>197</v>
      </c>
      <c r="B174" s="1"/>
      <c r="C174" s="1">
        <v>0.01</v>
      </c>
      <c r="D174" s="1"/>
      <c r="E174" s="1"/>
      <c r="F174" s="1"/>
      <c r="G174" s="1">
        <v>0.01</v>
      </c>
      <c r="H174" s="1"/>
      <c r="I174" s="1"/>
      <c r="J174" s="1"/>
      <c r="K174" s="1">
        <v>0.01</v>
      </c>
      <c r="L174" s="1"/>
      <c r="M174" s="1"/>
      <c r="N174" s="1"/>
      <c r="O174" s="1">
        <v>0.01</v>
      </c>
      <c r="P174" s="1"/>
      <c r="Q174" s="1"/>
      <c r="R174" s="1"/>
      <c r="S174" s="1"/>
    </row>
    <row r="175" spans="1:19" x14ac:dyDescent="0.25">
      <c r="A175" t="s">
        <v>198</v>
      </c>
      <c r="B175" s="1">
        <v>0.05</v>
      </c>
      <c r="C175" s="1"/>
      <c r="D175" s="1"/>
      <c r="E175" s="1">
        <v>-1.09E-3</v>
      </c>
      <c r="F175" s="1">
        <v>0.94</v>
      </c>
      <c r="G175" s="1">
        <v>0</v>
      </c>
      <c r="H175" s="1"/>
      <c r="I175" s="1">
        <v>0.02</v>
      </c>
      <c r="J175" s="1">
        <v>1</v>
      </c>
      <c r="K175" s="1">
        <v>0.52</v>
      </c>
      <c r="L175" s="1"/>
      <c r="M175" s="1">
        <v>0.45565000000000005</v>
      </c>
      <c r="N175" s="1">
        <v>1</v>
      </c>
      <c r="O175" s="1">
        <v>0.8</v>
      </c>
      <c r="P175" s="1"/>
      <c r="Q175" s="1">
        <v>0.26295499999999999</v>
      </c>
      <c r="R175" s="1"/>
      <c r="S175" s="1">
        <v>4.4151999999999997E-2</v>
      </c>
    </row>
    <row r="176" spans="1:19" x14ac:dyDescent="0.25">
      <c r="A176" t="s">
        <v>52</v>
      </c>
      <c r="B176" s="1">
        <v>6778.61</v>
      </c>
      <c r="C176" s="1">
        <v>2481.15</v>
      </c>
      <c r="D176" s="1">
        <v>-272.37810509991994</v>
      </c>
      <c r="E176" s="1">
        <v>1454.4133553314546</v>
      </c>
      <c r="F176" s="1">
        <v>3860.76</v>
      </c>
      <c r="G176" s="1">
        <v>2927.47</v>
      </c>
      <c r="H176" s="1">
        <v>252.57866981752812</v>
      </c>
      <c r="I176" s="1">
        <v>103.77180348816898</v>
      </c>
      <c r="J176" s="1">
        <v>3740.82</v>
      </c>
      <c r="K176" s="1">
        <v>3069.88</v>
      </c>
      <c r="L176" s="1">
        <v>50.105217207808153</v>
      </c>
      <c r="M176" s="1">
        <v>-6.8901493036406407</v>
      </c>
      <c r="N176" s="1">
        <v>4550.97</v>
      </c>
      <c r="O176" s="1">
        <v>2982.35</v>
      </c>
      <c r="P176" s="1">
        <v>581.98583114346991</v>
      </c>
      <c r="Q176" s="1">
        <v>227.5576008676515</v>
      </c>
      <c r="R176" s="1">
        <v>260.03919810931785</v>
      </c>
      <c r="S176" s="1">
        <v>-28.198347622621</v>
      </c>
    </row>
    <row r="177" spans="1:19" x14ac:dyDescent="0.25">
      <c r="A177" t="s">
        <v>53</v>
      </c>
      <c r="B177" s="1">
        <v>10037.84</v>
      </c>
      <c r="C177" s="1">
        <v>2889.69</v>
      </c>
      <c r="D177" s="1">
        <v>1686.2661191809357</v>
      </c>
      <c r="E177" s="1">
        <v>74.269122836426448</v>
      </c>
      <c r="F177" s="1">
        <v>14727.63</v>
      </c>
      <c r="G177" s="1">
        <v>2880.24</v>
      </c>
      <c r="H177" s="1">
        <v>1997.1772075626436</v>
      </c>
      <c r="I177" s="1">
        <v>121.23042226612348</v>
      </c>
      <c r="J177" s="1">
        <v>15323.89</v>
      </c>
      <c r="K177" s="1">
        <v>3203.22</v>
      </c>
      <c r="L177" s="1">
        <v>854.04982028294853</v>
      </c>
      <c r="M177" s="1">
        <v>310.18145393299824</v>
      </c>
      <c r="N177" s="1">
        <v>17364.29</v>
      </c>
      <c r="O177" s="1">
        <v>3052.34</v>
      </c>
      <c r="P177" s="1">
        <v>1134.4678344978665</v>
      </c>
      <c r="Q177" s="1">
        <v>-65.453505090673829</v>
      </c>
      <c r="R177" s="1">
        <v>836.5307708237267</v>
      </c>
      <c r="S177" s="1">
        <v>68.834411575764506</v>
      </c>
    </row>
    <row r="178" spans="1:19" x14ac:dyDescent="0.25">
      <c r="A178" t="s">
        <v>204</v>
      </c>
      <c r="B178" s="1"/>
      <c r="C178" s="1"/>
      <c r="D178" s="1"/>
      <c r="E178" s="1">
        <v>7.0988352899085339E-2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25">
      <c r="A179" t="s">
        <v>54</v>
      </c>
      <c r="B179" s="1">
        <v>21.98</v>
      </c>
      <c r="C179" s="1">
        <v>385.03</v>
      </c>
      <c r="D179" s="1">
        <v>0.17635330962385803</v>
      </c>
      <c r="E179" s="1">
        <v>19.205966587829764</v>
      </c>
      <c r="F179" s="1">
        <v>60.94</v>
      </c>
      <c r="G179" s="1">
        <v>389.63</v>
      </c>
      <c r="H179" s="1">
        <v>0.13444520865577406</v>
      </c>
      <c r="I179" s="1">
        <v>22.577258200477768</v>
      </c>
      <c r="J179" s="1">
        <v>75.760000000000005</v>
      </c>
      <c r="K179" s="1">
        <v>532.65</v>
      </c>
      <c r="L179" s="1">
        <v>-2.1719441859362942</v>
      </c>
      <c r="M179" s="1">
        <v>25.435783499455678</v>
      </c>
      <c r="N179" s="1">
        <v>69</v>
      </c>
      <c r="O179" s="1">
        <v>530.20000000000005</v>
      </c>
      <c r="P179" s="1">
        <v>5.0987035462546624</v>
      </c>
      <c r="Q179" s="1">
        <v>42.785606041419058</v>
      </c>
      <c r="R179" s="1">
        <v>2.1058912641096228</v>
      </c>
      <c r="S179" s="1">
        <v>4.0388016200000001</v>
      </c>
    </row>
    <row r="180" spans="1:19" x14ac:dyDescent="0.25">
      <c r="A180" t="s">
        <v>199</v>
      </c>
      <c r="B180" s="1"/>
      <c r="C180" s="1"/>
      <c r="D180" s="1"/>
      <c r="E180" s="1"/>
      <c r="F180" s="1">
        <v>0.12</v>
      </c>
      <c r="G180" s="1"/>
      <c r="H180" s="1"/>
      <c r="I180" s="1"/>
      <c r="J180" s="1">
        <v>0.13</v>
      </c>
      <c r="K180" s="1"/>
      <c r="L180" s="1"/>
      <c r="M180" s="1"/>
      <c r="N180" s="1">
        <v>0.11</v>
      </c>
      <c r="O180" s="1"/>
      <c r="P180" s="1"/>
      <c r="Q180" s="1"/>
      <c r="R180" s="1"/>
      <c r="S180" s="1"/>
    </row>
    <row r="181" spans="1:19" x14ac:dyDescent="0.25">
      <c r="A181" t="s">
        <v>120</v>
      </c>
      <c r="B181" s="1">
        <v>14.58</v>
      </c>
      <c r="C181" s="1">
        <v>1327.76</v>
      </c>
      <c r="D181" s="1">
        <v>3.1666073554335599</v>
      </c>
      <c r="E181" s="1">
        <v>30.517842758000402</v>
      </c>
      <c r="F181" s="1">
        <v>24.31</v>
      </c>
      <c r="G181" s="1">
        <v>1342.18</v>
      </c>
      <c r="H181" s="1">
        <v>7.4323519710526309</v>
      </c>
      <c r="I181" s="1">
        <v>36.513019017949773</v>
      </c>
      <c r="J181" s="1">
        <v>25.38</v>
      </c>
      <c r="K181" s="1">
        <v>1375.53</v>
      </c>
      <c r="L181" s="1">
        <v>-0.85421340090637932</v>
      </c>
      <c r="M181" s="1">
        <v>40.180677225476401</v>
      </c>
      <c r="N181" s="1">
        <v>24.26</v>
      </c>
      <c r="O181" s="1">
        <v>1405.74</v>
      </c>
      <c r="P181" s="1">
        <v>-1.3164007600000005</v>
      </c>
      <c r="Q181" s="1">
        <v>50.525227148473704</v>
      </c>
      <c r="R181" s="1">
        <v>0.91689931999999985</v>
      </c>
      <c r="S181" s="1">
        <v>23.214722378241088</v>
      </c>
    </row>
    <row r="182" spans="1:19" x14ac:dyDescent="0.25">
      <c r="A182" t="s">
        <v>55</v>
      </c>
      <c r="B182" s="1">
        <v>271.73</v>
      </c>
      <c r="C182" s="1">
        <v>1896.02</v>
      </c>
      <c r="D182" s="1">
        <v>54.325729523244071</v>
      </c>
      <c r="E182" s="1">
        <v>23.579139428124812</v>
      </c>
      <c r="F182" s="1">
        <v>464.19</v>
      </c>
      <c r="G182" s="1">
        <v>1893.64</v>
      </c>
      <c r="H182" s="1">
        <v>171.20556738971268</v>
      </c>
      <c r="I182" s="1">
        <v>42.954213324490802</v>
      </c>
      <c r="J182" s="1">
        <v>613.12</v>
      </c>
      <c r="K182" s="1">
        <v>1929.51</v>
      </c>
      <c r="L182" s="1">
        <v>73.027375442108763</v>
      </c>
      <c r="M182" s="1">
        <v>-95.896548087540836</v>
      </c>
      <c r="N182" s="1">
        <v>551.6</v>
      </c>
      <c r="O182" s="1">
        <v>1953.43</v>
      </c>
      <c r="P182" s="1">
        <v>-32.256042136461218</v>
      </c>
      <c r="Q182" s="1">
        <v>96.023319217535871</v>
      </c>
      <c r="R182" s="1">
        <v>5.6268833680559558</v>
      </c>
      <c r="S182" s="1">
        <v>18.747559597604912</v>
      </c>
    </row>
    <row r="183" spans="1:19" x14ac:dyDescent="0.25">
      <c r="A183" t="s">
        <v>142</v>
      </c>
      <c r="B183" s="1"/>
      <c r="C183" s="1">
        <v>1.74</v>
      </c>
      <c r="D183" s="1"/>
      <c r="E183" s="1"/>
      <c r="F183" s="1">
        <v>-0.41</v>
      </c>
      <c r="G183" s="1">
        <v>2.0299999999999998</v>
      </c>
      <c r="H183" s="1"/>
      <c r="I183" s="1"/>
      <c r="J183" s="1">
        <v>-0.45</v>
      </c>
      <c r="K183" s="1">
        <v>2.19</v>
      </c>
      <c r="L183" s="1"/>
      <c r="M183" s="1"/>
      <c r="N183" s="1">
        <v>-0.16</v>
      </c>
      <c r="O183" s="1">
        <v>2.21</v>
      </c>
      <c r="P183" s="1"/>
      <c r="Q183" s="1"/>
      <c r="R183" s="1"/>
      <c r="S183" s="1"/>
    </row>
    <row r="184" spans="1:19" x14ac:dyDescent="0.25">
      <c r="A184" t="s">
        <v>56</v>
      </c>
      <c r="B184" s="1">
        <v>10141.34</v>
      </c>
      <c r="C184" s="1">
        <v>17590.16</v>
      </c>
      <c r="D184" s="1">
        <v>203.03558203622731</v>
      </c>
      <c r="E184" s="1">
        <v>202.88746488328457</v>
      </c>
      <c r="F184" s="1">
        <v>13055.4</v>
      </c>
      <c r="G184" s="1">
        <v>19602.28</v>
      </c>
      <c r="H184" s="1">
        <v>1842.1933416483664</v>
      </c>
      <c r="I184" s="1">
        <v>1433.0071155378562</v>
      </c>
      <c r="J184" s="1">
        <v>15040.04</v>
      </c>
      <c r="K184" s="1">
        <v>22371.64</v>
      </c>
      <c r="L184" s="1">
        <v>1511.4741276339487</v>
      </c>
      <c r="M184" s="1">
        <v>2281.0465582155985</v>
      </c>
      <c r="N184" s="1">
        <v>15566.78</v>
      </c>
      <c r="O184" s="1">
        <v>22297.51</v>
      </c>
      <c r="P184" s="1">
        <v>1690.4085882191523</v>
      </c>
      <c r="Q184" s="1">
        <v>794.21083310237191</v>
      </c>
      <c r="R184" s="1">
        <v>2129.5933398436587</v>
      </c>
      <c r="S184" s="1">
        <v>-1284.0293903849604</v>
      </c>
    </row>
    <row r="185" spans="1:19" x14ac:dyDescent="0.25">
      <c r="A185" t="s">
        <v>121</v>
      </c>
      <c r="B185" s="1">
        <v>2456.39</v>
      </c>
      <c r="C185" s="1">
        <v>161.32</v>
      </c>
      <c r="D185" s="1">
        <v>121.74609702709608</v>
      </c>
      <c r="E185" s="1">
        <v>-0.66276971160423948</v>
      </c>
      <c r="F185" s="1">
        <v>3944.22</v>
      </c>
      <c r="G185" s="1">
        <v>225.04</v>
      </c>
      <c r="H185" s="1">
        <v>530.03397002385111</v>
      </c>
      <c r="I185" s="1">
        <v>34.084921893349467</v>
      </c>
      <c r="J185" s="1">
        <v>5160.01</v>
      </c>
      <c r="K185" s="1">
        <v>210.69</v>
      </c>
      <c r="L185" s="1">
        <v>19.844974734351709</v>
      </c>
      <c r="M185" s="1">
        <v>-13.790571745758548</v>
      </c>
      <c r="N185" s="1">
        <v>4558.8999999999996</v>
      </c>
      <c r="O185" s="1">
        <v>200.48</v>
      </c>
      <c r="P185" s="1">
        <v>371.66634362545039</v>
      </c>
      <c r="Q185" s="1">
        <v>29.494213941628207</v>
      </c>
      <c r="R185" s="1">
        <v>26.217626298732341</v>
      </c>
      <c r="S185" s="1">
        <v>-2.9561575153669803</v>
      </c>
    </row>
    <row r="186" spans="1:19" x14ac:dyDescent="0.25">
      <c r="A186" t="s">
        <v>122</v>
      </c>
      <c r="B186" s="1">
        <v>0.89</v>
      </c>
      <c r="C186" s="1">
        <v>3.43</v>
      </c>
      <c r="D186" s="1">
        <v>0.73100043999999997</v>
      </c>
      <c r="E186" s="1">
        <v>0.92599740000000008</v>
      </c>
      <c r="F186" s="1">
        <v>2.52</v>
      </c>
      <c r="G186" s="1">
        <v>6.63</v>
      </c>
      <c r="H186" s="1">
        <v>-0.32413172999999995</v>
      </c>
      <c r="I186" s="1">
        <v>3.2259563900000003</v>
      </c>
      <c r="J186" s="1">
        <v>2.63</v>
      </c>
      <c r="K186" s="1">
        <v>6.64</v>
      </c>
      <c r="L186" s="1">
        <v>4.2000000000000003E-2</v>
      </c>
      <c r="M186" s="1">
        <v>2.8927999999999999E-2</v>
      </c>
      <c r="N186" s="1">
        <v>2.25</v>
      </c>
      <c r="O186" s="1">
        <v>6.62</v>
      </c>
      <c r="P186" s="1">
        <v>4.1300000000000003E-2</v>
      </c>
      <c r="Q186" s="1"/>
      <c r="R186" s="1">
        <v>1.2E-2</v>
      </c>
      <c r="S186" s="1">
        <v>7.9000000000000001E-2</v>
      </c>
    </row>
    <row r="187" spans="1:19" x14ac:dyDescent="0.25">
      <c r="A187" t="s">
        <v>123</v>
      </c>
      <c r="B187" s="1">
        <v>0.2</v>
      </c>
      <c r="C187" s="1">
        <v>0.93</v>
      </c>
      <c r="D187" s="1"/>
      <c r="E187" s="1"/>
      <c r="F187" s="1">
        <v>1.35</v>
      </c>
      <c r="G187" s="1">
        <v>1.05</v>
      </c>
      <c r="H187" s="1"/>
      <c r="I187" s="1"/>
      <c r="J187" s="1">
        <v>1.42</v>
      </c>
      <c r="K187" s="1">
        <v>1.1599999999999999</v>
      </c>
      <c r="L187" s="1"/>
      <c r="M187" s="1"/>
      <c r="N187" s="1">
        <v>1.3</v>
      </c>
      <c r="O187" s="1">
        <v>3.67</v>
      </c>
      <c r="P187" s="1"/>
      <c r="Q187" s="1">
        <v>2.5693030000000006</v>
      </c>
      <c r="R187" s="1"/>
      <c r="S187" s="1">
        <v>2.5185599999999995</v>
      </c>
    </row>
    <row r="188" spans="1:19" x14ac:dyDescent="0.25">
      <c r="A188" t="s">
        <v>124</v>
      </c>
      <c r="B188" s="1">
        <v>189.62</v>
      </c>
      <c r="C188" s="1">
        <v>490.21</v>
      </c>
      <c r="D188" s="1">
        <v>32.056142325117676</v>
      </c>
      <c r="E188" s="1">
        <v>63.319445196133103</v>
      </c>
      <c r="F188" s="1">
        <v>472.25</v>
      </c>
      <c r="G188" s="1">
        <v>464.37</v>
      </c>
      <c r="H188" s="1">
        <v>60.283861381956797</v>
      </c>
      <c r="I188" s="1">
        <v>-5.0168291011485273</v>
      </c>
      <c r="J188" s="1">
        <v>539.05999999999995</v>
      </c>
      <c r="K188" s="1">
        <v>461.51</v>
      </c>
      <c r="L188" s="1">
        <v>8.2252179648090422</v>
      </c>
      <c r="M188" s="1">
        <v>11.590070120791722</v>
      </c>
      <c r="N188" s="1">
        <v>511.81</v>
      </c>
      <c r="O188" s="1">
        <v>501.08</v>
      </c>
      <c r="P188" s="1">
        <v>0.20013517684676074</v>
      </c>
      <c r="Q188" s="1">
        <v>68.466260349447097</v>
      </c>
      <c r="R188" s="1">
        <v>5.1327216723216278</v>
      </c>
      <c r="S188" s="1">
        <v>11.779969429461559</v>
      </c>
    </row>
    <row r="189" spans="1:19" x14ac:dyDescent="0.25">
      <c r="A189" t="s">
        <v>200</v>
      </c>
      <c r="B189" s="1"/>
      <c r="C189" s="1">
        <v>0.6</v>
      </c>
      <c r="D189" s="1"/>
      <c r="E189" s="1">
        <v>0.1</v>
      </c>
      <c r="F189" s="1">
        <v>0.01</v>
      </c>
      <c r="G189" s="1">
        <v>0.6</v>
      </c>
      <c r="H189" s="1"/>
      <c r="I189" s="1"/>
      <c r="J189" s="1">
        <v>0.01</v>
      </c>
      <c r="K189" s="1">
        <v>0.6</v>
      </c>
      <c r="L189" s="1"/>
      <c r="M189" s="1"/>
      <c r="N189" s="1">
        <v>0.01</v>
      </c>
      <c r="O189" s="1">
        <v>0.6</v>
      </c>
      <c r="P189" s="1"/>
      <c r="Q189" s="1"/>
      <c r="R189" s="1"/>
      <c r="S189" s="1"/>
    </row>
    <row r="190" spans="1:19" x14ac:dyDescent="0.25">
      <c r="A190" t="s">
        <v>125</v>
      </c>
      <c r="B190" s="1">
        <v>17.87</v>
      </c>
      <c r="C190" s="1">
        <v>33.14</v>
      </c>
      <c r="D190" s="1">
        <v>-0.20851533000000005</v>
      </c>
      <c r="E190" s="1">
        <v>2.4486341299999999</v>
      </c>
      <c r="F190" s="1"/>
      <c r="G190" s="1">
        <v>33.33</v>
      </c>
      <c r="H190" s="1">
        <v>-0.21558999000000004</v>
      </c>
      <c r="I190" s="1">
        <v>0.23547200000000001</v>
      </c>
      <c r="J190" s="1"/>
      <c r="K190" s="1">
        <v>34.520000000000003</v>
      </c>
      <c r="L190" s="1">
        <v>-4.8738790000000018E-2</v>
      </c>
      <c r="M190" s="1">
        <v>1.3115306799999997</v>
      </c>
      <c r="N190" s="1"/>
      <c r="O190" s="1">
        <v>34.979999999999997</v>
      </c>
      <c r="P190" s="1">
        <v>-0.11332006</v>
      </c>
      <c r="Q190" s="1">
        <v>0.31955933999999997</v>
      </c>
      <c r="R190" s="1">
        <v>-9.7594770000000011E-2</v>
      </c>
      <c r="S190" s="1">
        <v>-0.86207575999999997</v>
      </c>
    </row>
    <row r="191" spans="1:19" x14ac:dyDescent="0.25">
      <c r="A191" t="s">
        <v>201</v>
      </c>
      <c r="B191" s="1">
        <v>0.04</v>
      </c>
      <c r="C191" s="1">
        <v>9.92</v>
      </c>
      <c r="D191" s="1"/>
      <c r="E191" s="1">
        <v>0.11533597999999999</v>
      </c>
      <c r="F191" s="1">
        <v>0.56000000000000005</v>
      </c>
      <c r="G191" s="1">
        <v>9.61</v>
      </c>
      <c r="H191" s="1"/>
      <c r="I191" s="1">
        <v>-2.2330510000000001E-2</v>
      </c>
      <c r="J191" s="1">
        <v>0.67</v>
      </c>
      <c r="K191" s="1">
        <v>9.4499999999999993</v>
      </c>
      <c r="L191" s="1"/>
      <c r="M191" s="1"/>
      <c r="N191" s="1">
        <v>0.56000000000000005</v>
      </c>
      <c r="O191" s="1">
        <v>9.39</v>
      </c>
      <c r="P191" s="1"/>
      <c r="Q191" s="1">
        <v>-0.26820653999999999</v>
      </c>
      <c r="R191" s="1"/>
      <c r="S191" s="1">
        <v>-7.695368000000001E-2</v>
      </c>
    </row>
    <row r="192" spans="1:19" x14ac:dyDescent="0.25">
      <c r="A192" t="s">
        <v>202</v>
      </c>
      <c r="B192" s="1"/>
      <c r="C192" s="1">
        <v>0.11</v>
      </c>
      <c r="D192" s="1"/>
      <c r="E192" s="1"/>
      <c r="F192" s="1"/>
      <c r="G192" s="1">
        <v>0.11</v>
      </c>
      <c r="H192" s="1"/>
      <c r="I192" s="1"/>
      <c r="J192" s="1"/>
      <c r="K192" s="1">
        <v>0.12</v>
      </c>
      <c r="L192" s="1"/>
      <c r="M192" s="1"/>
      <c r="N192" s="1"/>
      <c r="O192" s="1">
        <v>0.11</v>
      </c>
      <c r="P192" s="1"/>
      <c r="Q192" s="1"/>
      <c r="R192" s="1"/>
      <c r="S192" s="1"/>
    </row>
    <row r="193" spans="1:19" x14ac:dyDescent="0.25">
      <c r="A193" t="s">
        <v>203</v>
      </c>
      <c r="B193" s="1"/>
      <c r="C193" s="1"/>
      <c r="D193" s="1"/>
      <c r="E193" s="1"/>
      <c r="F193" s="1">
        <v>0</v>
      </c>
      <c r="G193" s="1">
        <v>0.1</v>
      </c>
      <c r="H193" s="1"/>
      <c r="I193" s="1"/>
      <c r="J193" s="1"/>
      <c r="K193" s="1">
        <v>0.1</v>
      </c>
      <c r="L193" s="1"/>
      <c r="M193" s="1"/>
      <c r="N193" s="1"/>
      <c r="O193" s="1">
        <v>0.1</v>
      </c>
      <c r="P193" s="1"/>
      <c r="Q193" s="1"/>
      <c r="R193" s="1"/>
      <c r="S193" s="1"/>
    </row>
    <row r="194" spans="1:19" x14ac:dyDescent="0.25">
      <c r="A194" t="s">
        <v>126</v>
      </c>
      <c r="B194" s="1">
        <v>1318.14</v>
      </c>
      <c r="C194" s="1">
        <v>36.47</v>
      </c>
      <c r="D194" s="1">
        <v>446.56118098004106</v>
      </c>
      <c r="E194" s="1">
        <v>16.450472130000001</v>
      </c>
      <c r="F194" s="1">
        <v>1922.56</v>
      </c>
      <c r="G194" s="1">
        <v>43.4</v>
      </c>
      <c r="H194" s="1">
        <v>140.37139936964934</v>
      </c>
      <c r="I194" s="1">
        <v>6.8618847800000005</v>
      </c>
      <c r="J194" s="1">
        <v>2150.9299999999998</v>
      </c>
      <c r="K194" s="1">
        <v>54.03</v>
      </c>
      <c r="L194" s="1">
        <v>82.685093515107923</v>
      </c>
      <c r="M194" s="1">
        <v>5.74379229</v>
      </c>
      <c r="N194" s="1">
        <v>1918.29</v>
      </c>
      <c r="O194" s="1">
        <v>56.62</v>
      </c>
      <c r="P194" s="1">
        <v>345.16166332944147</v>
      </c>
      <c r="Q194" s="1">
        <v>7.81557704</v>
      </c>
      <c r="R194" s="1">
        <v>42.273832689668318</v>
      </c>
      <c r="S194" s="1">
        <v>1.5232019800000005</v>
      </c>
    </row>
    <row r="195" spans="1:19" x14ac:dyDescent="0.25">
      <c r="A195" t="s">
        <v>57</v>
      </c>
      <c r="B195" s="1">
        <v>668.09</v>
      </c>
      <c r="C195" s="1"/>
      <c r="D195" s="1">
        <v>22.143036350918248</v>
      </c>
      <c r="E195" s="1"/>
      <c r="F195" s="1">
        <v>715.38</v>
      </c>
      <c r="G195" s="1"/>
      <c r="H195" s="1">
        <v>-39.235786254701488</v>
      </c>
      <c r="I195" s="1"/>
      <c r="J195" s="1">
        <v>437.32</v>
      </c>
      <c r="K195" s="1"/>
      <c r="L195" s="1">
        <v>-25.960370957594776</v>
      </c>
      <c r="M195" s="1"/>
      <c r="N195" s="1">
        <v>210.97</v>
      </c>
      <c r="O195" s="1"/>
      <c r="P195" s="1">
        <v>-53.547693600593391</v>
      </c>
      <c r="Q195" s="1"/>
      <c r="R195" s="1">
        <v>-6.0005701291243199</v>
      </c>
      <c r="S195" s="1"/>
    </row>
    <row r="196" spans="1:19" x14ac:dyDescent="0.25">
      <c r="A196" t="s">
        <v>58</v>
      </c>
      <c r="B196" s="1">
        <v>1480.359999999795</v>
      </c>
      <c r="C196" s="1">
        <v>5606.0999999999676</v>
      </c>
      <c r="D196" s="1">
        <v>127.28600196638281</v>
      </c>
      <c r="E196" s="1">
        <v>190.16384973999959</v>
      </c>
      <c r="F196" s="1">
        <v>396.00999999982071</v>
      </c>
      <c r="G196" s="1">
        <v>5716.839999999811</v>
      </c>
      <c r="H196" s="1">
        <v>44.228527004316852</v>
      </c>
      <c r="I196" s="1">
        <v>92.35283049993582</v>
      </c>
      <c r="J196" s="1">
        <v>481.2899999997951</v>
      </c>
      <c r="K196" s="1">
        <v>4290.1199999997625</v>
      </c>
      <c r="L196" s="1">
        <v>88.682283638527082</v>
      </c>
      <c r="M196" s="1">
        <v>84.375001505023306</v>
      </c>
      <c r="N196" s="1">
        <v>13027.249999999995</v>
      </c>
      <c r="O196" s="1">
        <v>2626.0600000000209</v>
      </c>
      <c r="P196" s="1">
        <v>268.64543791601642</v>
      </c>
      <c r="Q196" s="1">
        <v>180.93773062197866</v>
      </c>
      <c r="R196" s="1">
        <v>82.143327460646589</v>
      </c>
      <c r="S196" s="1">
        <v>22.52856458619388</v>
      </c>
    </row>
    <row r="197" spans="1:19" x14ac:dyDescent="0.25">
      <c r="A197" s="2" t="s">
        <v>62</v>
      </c>
      <c r="B197" s="5">
        <v>347689.79</v>
      </c>
      <c r="C197" s="5">
        <v>367593.07999999996</v>
      </c>
      <c r="D197" s="5">
        <v>6853.4877806195254</v>
      </c>
      <c r="E197" s="5">
        <v>22085.12511267962</v>
      </c>
      <c r="F197" s="5">
        <v>477669.99</v>
      </c>
      <c r="G197" s="5">
        <v>418034.47</v>
      </c>
      <c r="H197" s="5">
        <v>32538.831107148577</v>
      </c>
      <c r="I197" s="5">
        <v>22314.162387287586</v>
      </c>
      <c r="J197" s="5">
        <v>529643.81000000017</v>
      </c>
      <c r="K197" s="5">
        <v>468567.46999999991</v>
      </c>
      <c r="L197" s="5">
        <v>28557.385376102011</v>
      </c>
      <c r="M197" s="5">
        <v>36757.215178146005</v>
      </c>
      <c r="N197" s="5">
        <v>498988.81999999995</v>
      </c>
      <c r="O197" s="5">
        <v>433587.23999999993</v>
      </c>
      <c r="P197" s="5">
        <v>8784.8308250492373</v>
      </c>
      <c r="Q197" s="5">
        <v>31376.775676184356</v>
      </c>
      <c r="R197" s="5">
        <v>10206.015997694383</v>
      </c>
      <c r="S197" s="5">
        <v>9251.6583554512054</v>
      </c>
    </row>
    <row r="198" spans="1:19" x14ac:dyDescent="0.25">
      <c r="A198" s="2" t="s">
        <v>63</v>
      </c>
      <c r="B198" s="5">
        <f>B197-B10</f>
        <v>345933.5</v>
      </c>
      <c r="C198" s="5">
        <f>C197-C10</f>
        <v>359728.38999999996</v>
      </c>
      <c r="D198" s="5">
        <f>D197-D10</f>
        <v>6340.3894966543994</v>
      </c>
      <c r="E198" s="5">
        <f>E197-E10</f>
        <v>20390.78981358387</v>
      </c>
      <c r="F198" s="5">
        <f>F197-F10</f>
        <v>473118.32</v>
      </c>
      <c r="G198" s="5">
        <f>G197-G10</f>
        <v>409592.86</v>
      </c>
      <c r="H198" s="5">
        <f>H197-H10</f>
        <v>32124.645529388461</v>
      </c>
      <c r="I198" s="5">
        <f>I197-I10</f>
        <v>21141.079041625435</v>
      </c>
      <c r="J198" s="5">
        <f>J197-J10</f>
        <v>524219.55000000016</v>
      </c>
      <c r="K198" s="5">
        <f>K197-K10</f>
        <v>459921.9499999999</v>
      </c>
      <c r="L198" s="5">
        <f>L197-L10</f>
        <v>28466.089622360341</v>
      </c>
      <c r="M198" s="5">
        <f>M197-M10</f>
        <v>35351.052836064468</v>
      </c>
      <c r="N198" s="5">
        <f>N197-N10</f>
        <v>494131.44999999995</v>
      </c>
      <c r="O198" s="5">
        <f>O197-O10</f>
        <v>424752.34999999992</v>
      </c>
      <c r="P198" s="5">
        <f>P197-P10</f>
        <v>8597.6434705226093</v>
      </c>
      <c r="Q198" s="5">
        <f>Q197-Q10</f>
        <v>30222.078560032711</v>
      </c>
      <c r="R198" s="5">
        <f>R197-R10</f>
        <v>10184.688831039275</v>
      </c>
      <c r="S198" s="5">
        <f>S197-S10</f>
        <v>8582.3394180465566</v>
      </c>
    </row>
    <row r="199" spans="1:19" x14ac:dyDescent="0.25">
      <c r="A199" s="2" t="s">
        <v>64</v>
      </c>
      <c r="B199" s="6">
        <f>B10/B197</f>
        <v>5.0513131259908436E-3</v>
      </c>
      <c r="C199" s="6">
        <f>C10/C197</f>
        <v>2.1395098079648289E-2</v>
      </c>
      <c r="D199" s="6">
        <f>D10/D197</f>
        <v>7.4866739445582628E-2</v>
      </c>
      <c r="E199" s="6">
        <f>E10/E197</f>
        <v>7.6718392603671068E-2</v>
      </c>
      <c r="F199" s="6">
        <f>F10/F197</f>
        <v>9.5289009049950996E-3</v>
      </c>
      <c r="G199" s="6">
        <f>G10/G197</f>
        <v>2.0193573989245431E-2</v>
      </c>
      <c r="H199" s="6">
        <f>H10/H197</f>
        <v>1.2728963016410336E-2</v>
      </c>
      <c r="I199" s="6">
        <f>I10/I197</f>
        <v>5.2571247143493947E-2</v>
      </c>
      <c r="J199" s="6">
        <f>J10/J197</f>
        <v>1.0241335587401651E-2</v>
      </c>
      <c r="K199" s="6">
        <f>K10/K197</f>
        <v>1.8450960754915407E-2</v>
      </c>
      <c r="L199" s="6">
        <f>L10/L197</f>
        <v>3.1969227063087724E-3</v>
      </c>
      <c r="M199" s="6">
        <f>M10/M197</f>
        <v>3.8255410135574514E-2</v>
      </c>
      <c r="N199" s="6">
        <f>N10/N197</f>
        <v>9.7344265148064848E-3</v>
      </c>
      <c r="O199" s="6">
        <f>O10/O197</f>
        <v>2.0376268452918497E-2</v>
      </c>
      <c r="P199" s="6">
        <f>P10/P197</f>
        <v>2.1308020410919941E-2</v>
      </c>
      <c r="Q199" s="6">
        <f>Q10/Q197</f>
        <v>3.6801012572750931E-2</v>
      </c>
      <c r="R199" s="6">
        <f>R10/R197</f>
        <v>2.0896661988307115E-3</v>
      </c>
      <c r="S199" s="6">
        <f>S10/S197</f>
        <v>7.2345833761822465E-2</v>
      </c>
    </row>
    <row r="200" spans="1:19" x14ac:dyDescent="0.25">
      <c r="A200" s="4" t="s">
        <v>60</v>
      </c>
    </row>
    <row r="201" spans="1:19" x14ac:dyDescent="0.25">
      <c r="A201" s="4" t="s">
        <v>209</v>
      </c>
      <c r="B201" s="1"/>
      <c r="C201" s="1"/>
      <c r="N201" s="1"/>
      <c r="O201" s="1"/>
    </row>
    <row r="203" spans="1:19" x14ac:dyDescent="0.25">
      <c r="B203" s="1"/>
      <c r="C203" s="1"/>
      <c r="N203" s="1"/>
      <c r="O203" s="1"/>
    </row>
  </sheetData>
  <mergeCells count="16">
    <mergeCell ref="R3:S3"/>
    <mergeCell ref="R4:S4"/>
    <mergeCell ref="A1:S1"/>
    <mergeCell ref="A2:S2"/>
    <mergeCell ref="N4:O4"/>
    <mergeCell ref="P4:Q4"/>
    <mergeCell ref="B4:C4"/>
    <mergeCell ref="D4:E4"/>
    <mergeCell ref="F4:G4"/>
    <mergeCell ref="H4:I4"/>
    <mergeCell ref="J4:K4"/>
    <mergeCell ref="L4:M4"/>
    <mergeCell ref="B3:E3"/>
    <mergeCell ref="F3:I3"/>
    <mergeCell ref="J3:M3"/>
    <mergeCell ref="N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9CC6B0-521C-4254-8E0F-726EDE834DAB}"/>
</file>

<file path=customXml/itemProps2.xml><?xml version="1.0" encoding="utf-8"?>
<ds:datastoreItem xmlns:ds="http://schemas.openxmlformats.org/officeDocument/2006/customXml" ds:itemID="{18850F21-D26B-41E6-B9ED-D5DA466F8D5F}"/>
</file>

<file path=customXml/itemProps3.xml><?xml version="1.0" encoding="utf-8"?>
<ds:datastoreItem xmlns:ds="http://schemas.openxmlformats.org/officeDocument/2006/customXml" ds:itemID="{61A462D6-752E-420A-BC1B-0F1E9CC3A9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АМ</vt:lpstr>
      <vt:lpstr>БУ</vt:lpstr>
      <vt:lpstr>КЗ</vt:lpstr>
      <vt:lpstr>КГ</vt:lpstr>
      <vt:lpstr>РФ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dcterms:created xsi:type="dcterms:W3CDTF">2019-07-03T08:39:57Z</dcterms:created>
  <dcterms:modified xsi:type="dcterms:W3CDTF">2019-09-30T08:04:14Z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