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75" yWindow="405" windowWidth="17895" windowHeight="11055"/>
  </bookViews>
  <sheets>
    <sheet name="АМ" sheetId="1" r:id="rId1"/>
    <sheet name="БУ" sheetId="2" r:id="rId2"/>
    <sheet name="КЗ" sheetId="3" r:id="rId3"/>
    <sheet name="КГ" sheetId="4" r:id="rId4"/>
    <sheet name="РФ" sheetId="5" r:id="rId5"/>
  </sheets>
  <calcPr calcId="145621"/>
</workbook>
</file>

<file path=xl/calcChain.xml><?xml version="1.0" encoding="utf-8"?>
<calcChain xmlns="http://schemas.openxmlformats.org/spreadsheetml/2006/main">
  <c r="E50" i="4" l="1"/>
  <c r="E9" i="4"/>
  <c r="D60" i="1" l="1"/>
  <c r="E60" i="1"/>
  <c r="F60" i="1"/>
  <c r="H60" i="1"/>
  <c r="I60" i="1"/>
  <c r="J60" i="1"/>
  <c r="E61" i="1"/>
  <c r="F61" i="1"/>
  <c r="I61" i="1"/>
  <c r="J61" i="1"/>
  <c r="B61" i="1"/>
  <c r="B60" i="1"/>
  <c r="C9" i="1"/>
  <c r="D9" i="1"/>
  <c r="E9" i="1"/>
  <c r="F9" i="1"/>
  <c r="G9" i="1"/>
  <c r="H9" i="1"/>
  <c r="I9" i="1"/>
  <c r="J9" i="1"/>
  <c r="K9" i="1"/>
  <c r="B9" i="1"/>
  <c r="C116" i="2"/>
  <c r="D116" i="2"/>
  <c r="E116" i="2"/>
  <c r="F116" i="2"/>
  <c r="G116" i="2"/>
  <c r="H116" i="2"/>
  <c r="I116" i="2"/>
  <c r="J116" i="2"/>
  <c r="K116" i="2"/>
  <c r="B116" i="2"/>
  <c r="C10" i="2"/>
  <c r="C117" i="2" s="1"/>
  <c r="D10" i="2"/>
  <c r="D117" i="2" s="1"/>
  <c r="E10" i="2"/>
  <c r="E117" i="2" s="1"/>
  <c r="F10" i="2"/>
  <c r="F117" i="2" s="1"/>
  <c r="G10" i="2"/>
  <c r="G117" i="2" s="1"/>
  <c r="H10" i="2"/>
  <c r="H117" i="2" s="1"/>
  <c r="I10" i="2"/>
  <c r="I117" i="2" s="1"/>
  <c r="J10" i="2"/>
  <c r="J117" i="2" s="1"/>
  <c r="K10" i="2"/>
  <c r="K117" i="2" s="1"/>
  <c r="B10" i="2"/>
  <c r="B117" i="2" s="1"/>
  <c r="C119" i="3"/>
  <c r="D119" i="3"/>
  <c r="E119" i="3"/>
  <c r="F119" i="3"/>
  <c r="G119" i="3"/>
  <c r="H119" i="3"/>
  <c r="I119" i="3"/>
  <c r="J119" i="3"/>
  <c r="B119" i="3"/>
  <c r="C10" i="3"/>
  <c r="D10" i="3"/>
  <c r="E10" i="3"/>
  <c r="F10" i="3"/>
  <c r="G10" i="3"/>
  <c r="H10" i="3"/>
  <c r="I10" i="3"/>
  <c r="J10" i="3"/>
  <c r="K10" i="3"/>
  <c r="B10" i="3"/>
  <c r="C118" i="3"/>
  <c r="D118" i="3"/>
  <c r="E118" i="3"/>
  <c r="F118" i="3"/>
  <c r="G118" i="3"/>
  <c r="H118" i="3"/>
  <c r="I118" i="3"/>
  <c r="J118" i="3"/>
  <c r="K118" i="3"/>
  <c r="B118" i="3"/>
  <c r="B50" i="4"/>
  <c r="D49" i="4"/>
  <c r="E49" i="4"/>
  <c r="F49" i="4"/>
  <c r="G49" i="4"/>
  <c r="B49" i="4"/>
  <c r="D9" i="4"/>
  <c r="F9" i="4"/>
  <c r="G9" i="4"/>
  <c r="G50" i="4" s="1"/>
  <c r="B9" i="4"/>
  <c r="C197" i="5" l="1"/>
  <c r="D197" i="5"/>
  <c r="E197" i="5"/>
  <c r="F197" i="5"/>
  <c r="G197" i="5"/>
  <c r="H197" i="5"/>
  <c r="I197" i="5"/>
  <c r="J197" i="5"/>
  <c r="K197" i="5"/>
  <c r="B197" i="5"/>
  <c r="C196" i="5"/>
  <c r="D196" i="5"/>
  <c r="E196" i="5"/>
  <c r="F196" i="5"/>
  <c r="G196" i="5"/>
  <c r="H196" i="5"/>
  <c r="I196" i="5"/>
  <c r="J196" i="5"/>
  <c r="K196" i="5"/>
  <c r="B196" i="5"/>
  <c r="C10" i="5"/>
  <c r="D10" i="5"/>
  <c r="E10" i="5"/>
  <c r="F10" i="5"/>
  <c r="G10" i="5"/>
  <c r="H10" i="5"/>
  <c r="I10" i="5"/>
  <c r="J10" i="5"/>
  <c r="K10" i="5"/>
  <c r="B10" i="5"/>
</calcChain>
</file>

<file path=xl/sharedStrings.xml><?xml version="1.0" encoding="utf-8"?>
<sst xmlns="http://schemas.openxmlformats.org/spreadsheetml/2006/main" count="636" uniqueCount="211">
  <si>
    <t>Армения</t>
  </si>
  <si>
    <t>ЗАПАСЫ</t>
  </si>
  <si>
    <t>ПОТОКИ</t>
  </si>
  <si>
    <t>в страну</t>
  </si>
  <si>
    <t>из страны</t>
  </si>
  <si>
    <t>Беларусь</t>
  </si>
  <si>
    <t>Казахстан</t>
  </si>
  <si>
    <t>Россия</t>
  </si>
  <si>
    <t>Австралия</t>
  </si>
  <si>
    <t>Австрия</t>
  </si>
  <si>
    <t>Аргентина</t>
  </si>
  <si>
    <t>Багамские Острова</t>
  </si>
  <si>
    <t>Белиз</t>
  </si>
  <si>
    <t>Бельгия</t>
  </si>
  <si>
    <t>Венгрия</t>
  </si>
  <si>
    <t>Виргинские Острова (Брит.)</t>
  </si>
  <si>
    <t>Германия</t>
  </si>
  <si>
    <t>Греция</t>
  </si>
  <si>
    <t>Грузия</t>
  </si>
  <si>
    <t>Дания</t>
  </si>
  <si>
    <t>Израиль</t>
  </si>
  <si>
    <t>Иран, Исламская Республика</t>
  </si>
  <si>
    <t>Ирландия</t>
  </si>
  <si>
    <t>Испания</t>
  </si>
  <si>
    <t>Италия</t>
  </si>
  <si>
    <t>Каймановы Острова (Брит.)</t>
  </si>
  <si>
    <t>Канада</t>
  </si>
  <si>
    <t>Кипр</t>
  </si>
  <si>
    <t>Китай</t>
  </si>
  <si>
    <t>Куба</t>
  </si>
  <si>
    <t>Латвия</t>
  </si>
  <si>
    <t>Ливан</t>
  </si>
  <si>
    <t>Лихтенштейн</t>
  </si>
  <si>
    <t>Люксембург</t>
  </si>
  <si>
    <t>Монако</t>
  </si>
  <si>
    <t>Нидерланды</t>
  </si>
  <si>
    <t>Норвегия</t>
  </si>
  <si>
    <t>Нормандские Острова</t>
  </si>
  <si>
    <t>Объединенные Арабские Эмираты</t>
  </si>
  <si>
    <t>Панама</t>
  </si>
  <si>
    <t>Польша</t>
  </si>
  <si>
    <t>Сейшельские Острова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</si>
  <si>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</si>
  <si>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</si>
  <si>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</si>
  <si>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</si>
  <si>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 Америки</t>
  </si>
  <si>
    <t>Турция</t>
  </si>
  <si>
    <t>Узбекистан</t>
  </si>
  <si>
    <t>Украина</t>
  </si>
  <si>
    <t>Финляндия</t>
  </si>
  <si>
    <t>Франция</t>
  </si>
  <si>
    <t>Хорватия</t>
  </si>
  <si>
    <t>Чешская Республика</t>
  </si>
  <si>
    <t>Швейцария</t>
  </si>
  <si>
    <t>Международные организации</t>
  </si>
  <si>
    <t>Не распределено по странам</t>
  </si>
  <si>
    <t>Кыргызстан</t>
  </si>
  <si>
    <t>Азербайджан</t>
  </si>
  <si>
    <t>Андорра</t>
  </si>
  <si>
    <t>Афганистан</t>
  </si>
  <si>
    <t>Бангладеш</t>
  </si>
  <si>
    <t>Бахрейн</t>
  </si>
  <si>
    <t>Бермудские Острова (Брит.)</t>
  </si>
  <si>
    <t>Болгария</t>
  </si>
  <si>
    <t>Босния и Герцеговина</t>
  </si>
  <si>
    <t>Бразилия</t>
  </si>
  <si>
    <t>Венесуэла, Боливарианская Республика</t>
  </si>
  <si>
    <t>Вьетнам</t>
  </si>
  <si>
    <t>Гернси</t>
  </si>
  <si>
    <t>Гибралтар (Брит.)</t>
  </si>
  <si>
    <t>Гонконг, Специальный административный район Китая</t>
  </si>
  <si>
    <t>Джерси</t>
  </si>
  <si>
    <t>Доминика</t>
  </si>
  <si>
    <t>Египет</t>
  </si>
  <si>
    <t>Йемен</t>
  </si>
  <si>
    <t>Индия</t>
  </si>
  <si>
    <t>Индонезия</t>
  </si>
  <si>
    <t>Иордания</t>
  </si>
  <si>
    <t>Ирак</t>
  </si>
  <si>
    <t>Камбоджа</t>
  </si>
  <si>
    <t>Катар</t>
  </si>
  <si>
    <t>Ливия</t>
  </si>
  <si>
    <t>Литва</t>
  </si>
  <si>
    <t>Маврикий</t>
  </si>
  <si>
    <t>Малайзия</t>
  </si>
  <si>
    <t>Мальта</t>
  </si>
  <si>
    <t>Маршалловы Острова</t>
  </si>
  <si>
    <t>Мозамбик</t>
  </si>
  <si>
    <t>Молдова, Республика</t>
  </si>
  <si>
    <t>Непал</t>
  </si>
  <si>
    <t>Нигерия</t>
  </si>
  <si>
    <t>Новая Зеландия</t>
  </si>
  <si>
    <t>Оман</t>
  </si>
  <si>
    <t>Остров Мэн</t>
  </si>
  <si>
    <t>Пакистан</t>
  </si>
  <si>
    <t>Палестина, государство</t>
  </si>
  <si>
    <t>Перу</t>
  </si>
  <si>
    <t>Республика Корея</t>
  </si>
  <si>
    <t>Республика Македония</t>
  </si>
  <si>
    <t>Румыния</t>
  </si>
  <si>
    <t>Саудовская Аравия</t>
  </si>
  <si>
    <t>Сент-Винсент и Гренадины</t>
  </si>
  <si>
    <t>Сент-Китс и Невис</t>
  </si>
  <si>
    <t>Сербия</t>
  </si>
  <si>
    <t>Сингапур</t>
  </si>
  <si>
    <t>Таджикистан</t>
  </si>
  <si>
    <t>Тайвань (провинция Китая)</t>
  </si>
  <si>
    <t>Тунис</t>
  </si>
  <si>
    <t>Туркменистан</t>
  </si>
  <si>
    <t>Черногория (Монтенегро)</t>
  </si>
  <si>
    <t>Швеция</t>
  </si>
  <si>
    <t>Шри-Ланка</t>
  </si>
  <si>
    <t>Эквадор</t>
  </si>
  <si>
    <t>Эстония</t>
  </si>
  <si>
    <t>Южная Африка</t>
  </si>
  <si>
    <t>Япония</t>
  </si>
  <si>
    <t>Алжир</t>
  </si>
  <si>
    <t>Ангилья (Брит.)</t>
  </si>
  <si>
    <t>Аруба</t>
  </si>
  <si>
    <t>Барбадос</t>
  </si>
  <si>
    <t>Исландия</t>
  </si>
  <si>
    <t>Коста-Pика</t>
  </si>
  <si>
    <t>Кувейт</t>
  </si>
  <si>
    <t>Кюрасао</t>
  </si>
  <si>
    <t>Либерия</t>
  </si>
  <si>
    <t>Марокко</t>
  </si>
  <si>
    <t>Монголия</t>
  </si>
  <si>
    <t>Португалия</t>
  </si>
  <si>
    <t>Самоа, Независимое Государство</t>
  </si>
  <si>
    <t>Таиланд</t>
  </si>
  <si>
    <t>Уганда</t>
  </si>
  <si>
    <t>Уругвай</t>
  </si>
  <si>
    <t>Абхазия</t>
  </si>
  <si>
    <t>Албания</t>
  </si>
  <si>
    <t>Американское (Восточное) Самоа</t>
  </si>
  <si>
    <t>Ангола</t>
  </si>
  <si>
    <t>Антигуа и Барбуда</t>
  </si>
  <si>
    <t>Бенин</t>
  </si>
  <si>
    <t>Боливия, Многонациональное Государство</t>
  </si>
  <si>
    <t>Бонэйр, Синт-Эстатиус и Саба</t>
  </si>
  <si>
    <t>Ботсвана</t>
  </si>
  <si>
    <t>БРИТАНСКАЯ ТЕРРИТОРИЯ В ИНДИЙСКОМ ОКЕАНЕ</t>
  </si>
  <si>
    <t>Вануату</t>
  </si>
  <si>
    <t>Виргинские Острова (США)</t>
  </si>
  <si>
    <t>Габон</t>
  </si>
  <si>
    <t>Гайана</t>
  </si>
  <si>
    <t>Гана</t>
  </si>
  <si>
    <t>Гватемала</t>
  </si>
  <si>
    <t>Гвинея</t>
  </si>
  <si>
    <t>Гондурас</t>
  </si>
  <si>
    <t>Гренада</t>
  </si>
  <si>
    <t>Демократическая Республика Конго</t>
  </si>
  <si>
    <t>Доминиканская Республика</t>
  </si>
  <si>
    <t>Замбия</t>
  </si>
  <si>
    <t>Зимбабве</t>
  </si>
  <si>
    <t>Камерун</t>
  </si>
  <si>
    <t>Кения</t>
  </si>
  <si>
    <t>Кирибати</t>
  </si>
  <si>
    <t>Колумбия</t>
  </si>
  <si>
    <t>Коморские Острова</t>
  </si>
  <si>
    <t>Корейская Народно-Демократическая Республика</t>
  </si>
  <si>
    <t>Кот-д’Ивуар</t>
  </si>
  <si>
    <t>Лаосская Народно-Демократическая Республика</t>
  </si>
  <si>
    <t>Лесото</t>
  </si>
  <si>
    <t>Мавритания</t>
  </si>
  <si>
    <t>Мадагаскар</t>
  </si>
  <si>
    <t>Макао, Специальный административный район Китая</t>
  </si>
  <si>
    <t>Мали</t>
  </si>
  <si>
    <t>Мальдивы</t>
  </si>
  <si>
    <t>Мексика</t>
  </si>
  <si>
    <t>Намибия</t>
  </si>
  <si>
    <t>Нигер</t>
  </si>
  <si>
    <t>Никарагуа</t>
  </si>
  <si>
    <t>Ниуэ (Н. Зел.)</t>
  </si>
  <si>
    <t>Палау</t>
  </si>
  <si>
    <t>Республика Конго</t>
  </si>
  <si>
    <t>Реюньон (Фр.)</t>
  </si>
  <si>
    <t>Руанда</t>
  </si>
  <si>
    <t>Сан-Марино</t>
  </si>
  <si>
    <t>Свазиленд</t>
  </si>
  <si>
    <t>Сен-Мартен (Нид.)</t>
  </si>
  <si>
    <t>Сент-Люсия</t>
  </si>
  <si>
    <t>Судан</t>
  </si>
  <si>
    <t>Суринам</t>
  </si>
  <si>
    <t>Сьерра-Леоне</t>
  </si>
  <si>
    <t>Танзания, Объединенная Республика</t>
  </si>
  <si>
    <t>Теркс и Кайкос (Брит.)</t>
  </si>
  <si>
    <t>Территории, не указанные в других местах</t>
  </si>
  <si>
    <t>Фарерские Острова</t>
  </si>
  <si>
    <t>Фиджи</t>
  </si>
  <si>
    <t>Филиппины</t>
  </si>
  <si>
    <t>Чад</t>
  </si>
  <si>
    <t>Чили</t>
  </si>
  <si>
    <t>Эфиопия</t>
  </si>
  <si>
    <t>Южная Осетия</t>
  </si>
  <si>
    <t>Южный Судан</t>
  </si>
  <si>
    <t>Ямайка</t>
  </si>
  <si>
    <t>Другие страны мира, кроме ЕАЭС</t>
  </si>
  <si>
    <t>Все страны мира, включая ЕАЭС</t>
  </si>
  <si>
    <t>Доля ЕАЭС в общем объеме инвестиций</t>
  </si>
  <si>
    <t>* потоки - за год; запасы - на конец года</t>
  </si>
  <si>
    <t>2016*</t>
  </si>
  <si>
    <t>2017*</t>
  </si>
  <si>
    <t>2018**</t>
  </si>
  <si>
    <t>** потоки - за 1-3 квартал</t>
  </si>
  <si>
    <t>ЕАЭС</t>
  </si>
  <si>
    <t>* потоки за год</t>
  </si>
  <si>
    <t>—</t>
  </si>
  <si>
    <t>…</t>
  </si>
  <si>
    <r>
      <t xml:space="preserve">Потоки и запасы прямых инвестиций по странам мира
</t>
    </r>
    <r>
      <rPr>
        <b/>
        <sz val="11"/>
        <color theme="1"/>
        <rFont val="Calibri"/>
        <family val="2"/>
        <charset val="204"/>
        <scheme val="minor"/>
      </rPr>
      <t>млн.долл.США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</si>
</sst>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165" fontId="2" fillId="0" borderId="0" xfId="1" applyNumberFormat="1" applyFont="1"/>
    <xf numFmtId="0" fontId="0" fillId="0" borderId="0" xfId="0" applyFont="1"/>
    <xf numFmtId="164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workbookViewId="0">
      <pane ySplit="5" topLeftCell="A6" activePane="bottomLeft" state="frozen"/>
      <selection pane="bottomLeft" activeCell="B4" sqref="B4:C4"/>
    </sheetView>
  </sheetViews>
  <sheetFormatPr defaultRowHeight="15" x14ac:dyDescent="0.25"/>
  <cols>
    <col min="1" max="1" width="37.140625" bestFit="1" customWidth="1"/>
    <col min="2" max="2" width="8.7109375" bestFit="1" customWidth="1"/>
    <col min="3" max="3" width="9.5703125" bestFit="1" customWidth="1"/>
    <col min="4" max="4" width="8.140625" bestFit="1" customWidth="1"/>
    <col min="5" max="5" width="9.5703125" bestFit="1" customWidth="1"/>
    <col min="6" max="6" width="8.140625" bestFit="1" customWidth="1"/>
    <col min="7" max="7" width="9.5703125" bestFit="1" customWidth="1"/>
    <col min="8" max="8" width="8.140625" bestFit="1" customWidth="1"/>
    <col min="9" max="9" width="9.5703125" bestFit="1" customWidth="1"/>
    <col min="10" max="10" width="8.140625" bestFit="1" customWidth="1"/>
    <col min="11" max="11" width="9.5703125" bestFit="1" customWidth="1"/>
  </cols>
  <sheetData>
    <row r="1" spans="1:11" ht="37.15" customHeight="1" x14ac:dyDescent="0.35">
      <c r="A1" s="10" t="s">
        <v>210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5.75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4.45" x14ac:dyDescent="0.3">
      <c r="B3" s="13" t="s">
        <v>202</v>
      </c>
      <c r="C3" s="13"/>
      <c r="D3" s="13"/>
      <c r="E3" s="13"/>
      <c r="F3" s="13" t="s">
        <v>203</v>
      </c>
      <c r="G3" s="13"/>
      <c r="H3" s="13"/>
      <c r="I3" s="13"/>
      <c r="J3" s="13" t="s">
        <v>204</v>
      </c>
      <c r="K3" s="13"/>
    </row>
    <row r="4" spans="1:11" x14ac:dyDescent="0.25">
      <c r="B4" s="13" t="s">
        <v>1</v>
      </c>
      <c r="C4" s="13"/>
      <c r="D4" s="13" t="s">
        <v>2</v>
      </c>
      <c r="E4" s="13"/>
      <c r="F4" s="13" t="s">
        <v>1</v>
      </c>
      <c r="G4" s="13"/>
      <c r="H4" s="13" t="s">
        <v>2</v>
      </c>
      <c r="I4" s="13"/>
      <c r="J4" s="13" t="s">
        <v>2</v>
      </c>
      <c r="K4" s="13"/>
    </row>
    <row r="5" spans="1:11" x14ac:dyDescent="0.25">
      <c r="B5" s="2" t="s">
        <v>3</v>
      </c>
      <c r="C5" s="2" t="s">
        <v>4</v>
      </c>
      <c r="D5" s="2" t="s">
        <v>3</v>
      </c>
      <c r="E5" s="2" t="s">
        <v>4</v>
      </c>
      <c r="F5" s="2" t="s">
        <v>3</v>
      </c>
      <c r="G5" s="2" t="s">
        <v>4</v>
      </c>
      <c r="H5" s="2" t="s">
        <v>3</v>
      </c>
      <c r="I5" s="2" t="s">
        <v>4</v>
      </c>
      <c r="J5" s="2" t="s">
        <v>3</v>
      </c>
      <c r="K5" s="2" t="s">
        <v>4</v>
      </c>
    </row>
    <row r="6" spans="1:11" x14ac:dyDescent="0.25">
      <c r="A6" t="s">
        <v>5</v>
      </c>
      <c r="B6" s="1">
        <v>0.2</v>
      </c>
      <c r="C6" s="1"/>
      <c r="D6" s="1"/>
      <c r="E6" s="1"/>
      <c r="F6" s="1">
        <v>0.2</v>
      </c>
      <c r="G6" s="1"/>
      <c r="H6" s="1"/>
      <c r="I6" s="1"/>
      <c r="J6" s="1"/>
      <c r="K6" s="1"/>
    </row>
    <row r="7" spans="1:11" x14ac:dyDescent="0.25">
      <c r="A7" t="s">
        <v>6</v>
      </c>
      <c r="B7" s="1"/>
      <c r="C7" s="1"/>
      <c r="D7" s="1">
        <v>-1.56</v>
      </c>
      <c r="E7" s="1"/>
      <c r="F7" s="1"/>
      <c r="G7" s="1"/>
      <c r="H7" s="1"/>
      <c r="I7" s="1"/>
      <c r="J7" s="1"/>
      <c r="K7" s="1"/>
    </row>
    <row r="8" spans="1:11" x14ac:dyDescent="0.25">
      <c r="A8" t="s">
        <v>7</v>
      </c>
      <c r="B8" s="1">
        <v>1932.47</v>
      </c>
      <c r="C8" s="1"/>
      <c r="D8" s="1">
        <v>-89.36999999999999</v>
      </c>
      <c r="E8" s="1"/>
      <c r="F8" s="1">
        <v>1740.33</v>
      </c>
      <c r="G8" s="1"/>
      <c r="H8" s="1">
        <v>-0.87000000000000099</v>
      </c>
      <c r="I8" s="1"/>
      <c r="J8" s="1">
        <v>57.660000000000004</v>
      </c>
      <c r="K8" s="1"/>
    </row>
    <row r="9" spans="1:11" x14ac:dyDescent="0.25">
      <c r="A9" s="3" t="s">
        <v>206</v>
      </c>
      <c r="B9" s="4">
        <f>SUM(B6:B8)</f>
        <v>1932.67</v>
      </c>
      <c r="C9" s="4">
        <f t="shared" ref="C9:K9" si="0">SUM(C6:C8)</f>
        <v>0</v>
      </c>
      <c r="D9" s="4">
        <f t="shared" si="0"/>
        <v>-90.929999999999993</v>
      </c>
      <c r="E9" s="4">
        <f t="shared" si="0"/>
        <v>0</v>
      </c>
      <c r="F9" s="4">
        <f t="shared" si="0"/>
        <v>1740.53</v>
      </c>
      <c r="G9" s="4">
        <f t="shared" si="0"/>
        <v>0</v>
      </c>
      <c r="H9" s="4">
        <f t="shared" si="0"/>
        <v>-0.87000000000000099</v>
      </c>
      <c r="I9" s="4">
        <f t="shared" si="0"/>
        <v>0</v>
      </c>
      <c r="J9" s="4">
        <f t="shared" si="0"/>
        <v>57.660000000000004</v>
      </c>
      <c r="K9" s="4">
        <f t="shared" si="0"/>
        <v>0</v>
      </c>
    </row>
    <row r="10" spans="1:11" x14ac:dyDescent="0.25">
      <c r="A10" t="s">
        <v>8</v>
      </c>
      <c r="B10" s="1">
        <v>0.03</v>
      </c>
      <c r="C10" s="1"/>
      <c r="D10" s="1"/>
      <c r="E10" s="1"/>
      <c r="F10" s="1">
        <v>0.03</v>
      </c>
      <c r="G10" s="1"/>
      <c r="H10" s="1"/>
      <c r="I10" s="1"/>
      <c r="J10" s="1"/>
      <c r="K10" s="1"/>
    </row>
    <row r="11" spans="1:11" x14ac:dyDescent="0.25">
      <c r="A11" t="s">
        <v>9</v>
      </c>
      <c r="B11" s="1">
        <v>0.38</v>
      </c>
      <c r="C11" s="1"/>
      <c r="D11" s="1"/>
      <c r="E11" s="1"/>
      <c r="F11" s="1">
        <v>1.41</v>
      </c>
      <c r="G11" s="1"/>
      <c r="H11" s="1">
        <v>0.19</v>
      </c>
      <c r="I11" s="1"/>
      <c r="J11" s="1">
        <v>0.24</v>
      </c>
      <c r="K11" s="1"/>
    </row>
    <row r="12" spans="1:11" x14ac:dyDescent="0.25">
      <c r="A12" t="s">
        <v>10</v>
      </c>
      <c r="B12" s="1">
        <v>253.91</v>
      </c>
      <c r="C12" s="1"/>
      <c r="D12" s="1">
        <v>7.37</v>
      </c>
      <c r="E12" s="1"/>
      <c r="F12" s="1">
        <v>231.13</v>
      </c>
      <c r="G12" s="1"/>
      <c r="H12" s="1">
        <v>5.92</v>
      </c>
      <c r="I12" s="1"/>
      <c r="J12" s="1">
        <v>3.6</v>
      </c>
      <c r="K12" s="1"/>
    </row>
    <row r="13" spans="1:11" x14ac:dyDescent="0.25">
      <c r="A13" t="s">
        <v>11</v>
      </c>
      <c r="B13" s="1">
        <v>0.01</v>
      </c>
      <c r="C13" s="1"/>
      <c r="D13" s="1"/>
      <c r="E13" s="1"/>
      <c r="F13" s="1">
        <v>0.01</v>
      </c>
      <c r="G13" s="1"/>
      <c r="H13" s="1"/>
      <c r="I13" s="1"/>
      <c r="J13" s="1"/>
      <c r="K13" s="1"/>
    </row>
    <row r="14" spans="1:11" x14ac:dyDescent="0.25">
      <c r="A14" t="s">
        <v>12</v>
      </c>
      <c r="B14" s="1">
        <v>10.6</v>
      </c>
      <c r="C14" s="1"/>
      <c r="D14" s="1">
        <v>3.5999999999999996</v>
      </c>
      <c r="E14" s="1"/>
      <c r="F14" s="1">
        <v>11.03</v>
      </c>
      <c r="G14" s="1"/>
      <c r="H14" s="1">
        <v>0.67</v>
      </c>
      <c r="I14" s="1"/>
      <c r="J14" s="1">
        <v>-0.65000000000000013</v>
      </c>
      <c r="K14" s="1"/>
    </row>
    <row r="15" spans="1:11" x14ac:dyDescent="0.25">
      <c r="A15" t="s">
        <v>13</v>
      </c>
      <c r="B15" s="1">
        <v>2.89</v>
      </c>
      <c r="C15" s="1"/>
      <c r="D15" s="1">
        <v>11.17</v>
      </c>
      <c r="E15" s="1"/>
      <c r="F15" s="1">
        <v>2.89</v>
      </c>
      <c r="G15" s="1"/>
      <c r="H15" s="1">
        <v>0.01</v>
      </c>
      <c r="I15" s="1"/>
      <c r="J15" s="1">
        <v>0.01</v>
      </c>
      <c r="K15" s="1"/>
    </row>
    <row r="16" spans="1:11" x14ac:dyDescent="0.25">
      <c r="A16" t="s">
        <v>14</v>
      </c>
      <c r="B16" s="1">
        <v>1.38</v>
      </c>
      <c r="C16" s="1"/>
      <c r="D16" s="1">
        <v>3.9999999999999994E-2</v>
      </c>
      <c r="E16" s="1"/>
      <c r="F16" s="1">
        <v>4.72</v>
      </c>
      <c r="G16" s="1"/>
      <c r="H16" s="1">
        <v>3.3400000000000003</v>
      </c>
      <c r="I16" s="1"/>
      <c r="J16" s="1">
        <v>-6.0000000000000005E-2</v>
      </c>
      <c r="K16" s="1"/>
    </row>
    <row r="17" spans="1:11" x14ac:dyDescent="0.25">
      <c r="A17" t="s">
        <v>15</v>
      </c>
      <c r="B17" s="1">
        <v>34.72</v>
      </c>
      <c r="C17" s="1"/>
      <c r="D17" s="1">
        <v>7.6099999999999994</v>
      </c>
      <c r="E17" s="1"/>
      <c r="F17" s="1">
        <v>32.36</v>
      </c>
      <c r="G17" s="1"/>
      <c r="H17" s="1">
        <v>-2.27</v>
      </c>
      <c r="I17" s="1"/>
      <c r="J17" s="1">
        <v>3.2200000000000006</v>
      </c>
      <c r="K17" s="1"/>
    </row>
    <row r="18" spans="1:11" x14ac:dyDescent="0.25">
      <c r="A18" t="s">
        <v>16</v>
      </c>
      <c r="B18" s="1">
        <v>162.59</v>
      </c>
      <c r="C18" s="1"/>
      <c r="D18" s="1">
        <v>-1.1599999999999997</v>
      </c>
      <c r="E18" s="1"/>
      <c r="F18" s="1">
        <v>151.86000000000001</v>
      </c>
      <c r="G18" s="1"/>
      <c r="H18" s="1">
        <v>29.93</v>
      </c>
      <c r="I18" s="1"/>
      <c r="J18" s="1">
        <v>30.02</v>
      </c>
      <c r="K18" s="1"/>
    </row>
    <row r="19" spans="1:11" x14ac:dyDescent="0.25">
      <c r="A19" t="s">
        <v>17</v>
      </c>
      <c r="B19" s="1">
        <v>0.28000000000000003</v>
      </c>
      <c r="C19" s="1"/>
      <c r="D19" s="1"/>
      <c r="E19" s="1"/>
      <c r="F19" s="1">
        <v>0.28000000000000003</v>
      </c>
      <c r="G19" s="1"/>
      <c r="H19" s="1"/>
      <c r="I19" s="1"/>
      <c r="J19" s="1"/>
      <c r="K19" s="1"/>
    </row>
    <row r="20" spans="1:11" x14ac:dyDescent="0.25">
      <c r="A20" t="s">
        <v>18</v>
      </c>
      <c r="B20" s="1">
        <v>0.32</v>
      </c>
      <c r="C20" s="1"/>
      <c r="D20" s="1">
        <v>0.27999999999999997</v>
      </c>
      <c r="E20" s="1"/>
      <c r="F20" s="1">
        <v>0.15</v>
      </c>
      <c r="G20" s="1"/>
      <c r="H20" s="1">
        <v>-0.17</v>
      </c>
      <c r="I20" s="1"/>
      <c r="J20" s="1"/>
      <c r="K20" s="1"/>
    </row>
    <row r="21" spans="1:11" x14ac:dyDescent="0.25">
      <c r="A21" t="s">
        <v>19</v>
      </c>
      <c r="B21" s="1">
        <v>0.38</v>
      </c>
      <c r="C21" s="1"/>
      <c r="D21" s="1"/>
      <c r="E21" s="1"/>
      <c r="F21" s="1">
        <v>0.38</v>
      </c>
      <c r="G21" s="1"/>
      <c r="H21" s="1"/>
      <c r="I21" s="1"/>
      <c r="J21" s="1"/>
      <c r="K21" s="1"/>
    </row>
    <row r="22" spans="1:11" x14ac:dyDescent="0.25">
      <c r="A22" t="s">
        <v>20</v>
      </c>
      <c r="B22" s="1">
        <v>2.65</v>
      </c>
      <c r="C22" s="1"/>
      <c r="D22" s="1"/>
      <c r="E22" s="1"/>
      <c r="F22" s="1">
        <v>2.65</v>
      </c>
      <c r="G22" s="1"/>
      <c r="H22" s="1"/>
      <c r="I22" s="1"/>
      <c r="J22" s="1"/>
      <c r="K22" s="1"/>
    </row>
    <row r="23" spans="1:11" x14ac:dyDescent="0.25">
      <c r="A23" t="s">
        <v>21</v>
      </c>
      <c r="B23" s="1">
        <v>69.95</v>
      </c>
      <c r="C23" s="1"/>
      <c r="D23" s="1">
        <v>30.08</v>
      </c>
      <c r="E23" s="1"/>
      <c r="F23" s="1">
        <v>71.28</v>
      </c>
      <c r="G23" s="1"/>
      <c r="H23" s="1">
        <v>1.44</v>
      </c>
      <c r="I23" s="1"/>
      <c r="J23" s="1">
        <v>3.0399999999999996</v>
      </c>
      <c r="K23" s="1"/>
    </row>
    <row r="24" spans="1:11" x14ac:dyDescent="0.25">
      <c r="A24" t="s">
        <v>22</v>
      </c>
      <c r="B24" s="1">
        <v>15.91</v>
      </c>
      <c r="C24" s="1"/>
      <c r="D24" s="1">
        <v>2.38</v>
      </c>
      <c r="E24" s="1"/>
      <c r="F24" s="1">
        <v>17.96</v>
      </c>
      <c r="G24" s="1"/>
      <c r="H24" s="1">
        <v>1.2999999999999998</v>
      </c>
      <c r="I24" s="1"/>
      <c r="J24" s="1">
        <v>1.24</v>
      </c>
      <c r="K24" s="1"/>
    </row>
    <row r="25" spans="1:11" x14ac:dyDescent="0.25">
      <c r="A25" t="s">
        <v>23</v>
      </c>
      <c r="B25" s="1">
        <v>0.86</v>
      </c>
      <c r="C25" s="1"/>
      <c r="D25" s="1"/>
      <c r="E25" s="1"/>
      <c r="F25" s="1">
        <v>0.86</v>
      </c>
      <c r="G25" s="1"/>
      <c r="H25" s="1"/>
      <c r="I25" s="1"/>
      <c r="J25" s="1"/>
      <c r="K25" s="1"/>
    </row>
    <row r="26" spans="1:11" x14ac:dyDescent="0.25">
      <c r="A26" t="s">
        <v>24</v>
      </c>
      <c r="B26" s="1">
        <v>29.99</v>
      </c>
      <c r="C26" s="1"/>
      <c r="D26" s="1">
        <v>-3.9099999999999997</v>
      </c>
      <c r="E26" s="1"/>
      <c r="F26" s="1">
        <v>28.43</v>
      </c>
      <c r="G26" s="1"/>
      <c r="H26" s="1">
        <v>-1.4200000000000002</v>
      </c>
      <c r="I26" s="1"/>
      <c r="J26" s="1">
        <v>-1.0899999999999999</v>
      </c>
      <c r="K26" s="1"/>
    </row>
    <row r="27" spans="1:11" x14ac:dyDescent="0.25">
      <c r="A27" t="s">
        <v>25</v>
      </c>
      <c r="B27" s="1">
        <v>1.23</v>
      </c>
      <c r="C27" s="1"/>
      <c r="D27" s="1"/>
      <c r="E27" s="1"/>
      <c r="F27" s="1">
        <v>1.23</v>
      </c>
      <c r="G27" s="1"/>
      <c r="H27" s="1"/>
      <c r="I27" s="1"/>
      <c r="J27" s="1">
        <v>0</v>
      </c>
      <c r="K27" s="1"/>
    </row>
    <row r="28" spans="1:11" x14ac:dyDescent="0.25">
      <c r="A28" t="s">
        <v>26</v>
      </c>
      <c r="B28" s="1">
        <v>4.2699999999999996</v>
      </c>
      <c r="C28" s="1"/>
      <c r="D28" s="1">
        <v>0.53</v>
      </c>
      <c r="E28" s="1"/>
      <c r="F28" s="1">
        <v>4.4000000000000004</v>
      </c>
      <c r="G28" s="1"/>
      <c r="H28" s="1">
        <v>0.12</v>
      </c>
      <c r="I28" s="1"/>
      <c r="J28" s="1">
        <v>-2.0000000000000004E-2</v>
      </c>
      <c r="K28" s="1"/>
    </row>
    <row r="29" spans="1:11" x14ac:dyDescent="0.25">
      <c r="A29" t="s">
        <v>27</v>
      </c>
      <c r="B29" s="1">
        <v>379.6</v>
      </c>
      <c r="C29" s="1"/>
      <c r="D29" s="1">
        <v>129.95999999999998</v>
      </c>
      <c r="E29" s="1"/>
      <c r="F29" s="1">
        <v>369.28</v>
      </c>
      <c r="G29" s="1"/>
      <c r="H29" s="1">
        <v>7.6000000000000005</v>
      </c>
      <c r="I29" s="1"/>
      <c r="J29" s="1">
        <v>16.98</v>
      </c>
      <c r="K29" s="1"/>
    </row>
    <row r="30" spans="1:11" x14ac:dyDescent="0.25">
      <c r="A30" t="s">
        <v>28</v>
      </c>
      <c r="B30" s="1">
        <v>3.13</v>
      </c>
      <c r="C30" s="1"/>
      <c r="D30" s="1"/>
      <c r="E30" s="1"/>
      <c r="F30" s="1">
        <v>3.13</v>
      </c>
      <c r="G30" s="1"/>
      <c r="H30" s="1"/>
      <c r="I30" s="1"/>
      <c r="J30" s="1"/>
      <c r="K30" s="1"/>
    </row>
    <row r="31" spans="1:11" x14ac:dyDescent="0.25">
      <c r="A31" t="s">
        <v>29</v>
      </c>
      <c r="B31" s="1">
        <v>2.97</v>
      </c>
      <c r="C31" s="1"/>
      <c r="D31" s="1">
        <v>1.03</v>
      </c>
      <c r="E31" s="1"/>
      <c r="F31" s="1">
        <v>4.53</v>
      </c>
      <c r="G31" s="1"/>
      <c r="H31" s="1">
        <v>1.56</v>
      </c>
      <c r="I31" s="1"/>
      <c r="J31" s="1">
        <v>1.06</v>
      </c>
      <c r="K31" s="1"/>
    </row>
    <row r="32" spans="1:11" x14ac:dyDescent="0.25">
      <c r="A32" t="s">
        <v>30</v>
      </c>
      <c r="B32" s="1">
        <v>3.17</v>
      </c>
      <c r="C32" s="1"/>
      <c r="D32" s="1">
        <v>-0.42</v>
      </c>
      <c r="E32" s="1"/>
      <c r="F32" s="1">
        <v>4.2699999999999996</v>
      </c>
      <c r="G32" s="1"/>
      <c r="H32" s="1">
        <v>0.86</v>
      </c>
      <c r="I32" s="1"/>
      <c r="J32" s="1">
        <v>0.58000000000000007</v>
      </c>
      <c r="K32" s="1"/>
    </row>
    <row r="33" spans="1:11" x14ac:dyDescent="0.25">
      <c r="A33" t="s">
        <v>31</v>
      </c>
      <c r="B33" s="1">
        <v>248.63</v>
      </c>
      <c r="C33" s="1"/>
      <c r="D33" s="1">
        <v>-7.52</v>
      </c>
      <c r="E33" s="1"/>
      <c r="F33" s="1">
        <v>236.64</v>
      </c>
      <c r="G33" s="1"/>
      <c r="H33" s="1">
        <v>-13.080000000000002</v>
      </c>
      <c r="I33" s="1"/>
      <c r="J33" s="1">
        <v>6.81</v>
      </c>
      <c r="K33" s="1"/>
    </row>
    <row r="34" spans="1:11" x14ac:dyDescent="0.25">
      <c r="A34" t="s">
        <v>32</v>
      </c>
      <c r="B34" s="1">
        <v>22.28</v>
      </c>
      <c r="C34" s="1"/>
      <c r="D34" s="1">
        <v>-12.219999999999999</v>
      </c>
      <c r="E34" s="1"/>
      <c r="F34" s="1">
        <v>21.74</v>
      </c>
      <c r="G34" s="1"/>
      <c r="H34" s="1">
        <v>-0.63</v>
      </c>
      <c r="I34" s="1"/>
      <c r="J34" s="1">
        <v>0.65999999999999992</v>
      </c>
      <c r="K34" s="1"/>
    </row>
    <row r="35" spans="1:11" x14ac:dyDescent="0.25">
      <c r="A35" t="s">
        <v>33</v>
      </c>
      <c r="B35" s="1">
        <v>118.12</v>
      </c>
      <c r="C35" s="1"/>
      <c r="D35" s="1">
        <v>26.050000000000004</v>
      </c>
      <c r="E35" s="1"/>
      <c r="F35" s="1">
        <v>95.99</v>
      </c>
      <c r="G35" s="1"/>
      <c r="H35" s="1">
        <v>-38.160000000000004</v>
      </c>
      <c r="I35" s="1"/>
      <c r="J35" s="1">
        <v>5.71</v>
      </c>
      <c r="K35" s="1"/>
    </row>
    <row r="36" spans="1:11" x14ac:dyDescent="0.25">
      <c r="A36" t="s">
        <v>34</v>
      </c>
      <c r="B36" s="1">
        <v>0.32</v>
      </c>
      <c r="C36" s="1"/>
      <c r="D36" s="1"/>
      <c r="E36" s="1"/>
      <c r="F36" s="1">
        <v>0.32</v>
      </c>
      <c r="G36" s="1"/>
      <c r="H36" s="1"/>
      <c r="I36" s="1"/>
      <c r="J36" s="1"/>
      <c r="K36" s="1"/>
    </row>
    <row r="37" spans="1:11" x14ac:dyDescent="0.25">
      <c r="A37" t="s">
        <v>35</v>
      </c>
      <c r="B37" s="1">
        <v>126.01</v>
      </c>
      <c r="C37" s="1"/>
      <c r="D37" s="1">
        <v>3.9999999999999996</v>
      </c>
      <c r="E37" s="1"/>
      <c r="F37" s="1">
        <v>206.27</v>
      </c>
      <c r="G37" s="1"/>
      <c r="H37" s="1">
        <v>12.540000000000001</v>
      </c>
      <c r="I37" s="1"/>
      <c r="J37" s="1">
        <v>-63.93</v>
      </c>
      <c r="K37" s="1"/>
    </row>
    <row r="38" spans="1:11" x14ac:dyDescent="0.25">
      <c r="A38" t="s">
        <v>36</v>
      </c>
      <c r="B38" s="1">
        <v>0.23</v>
      </c>
      <c r="C38" s="1"/>
      <c r="D38" s="1"/>
      <c r="E38" s="1"/>
      <c r="F38" s="1">
        <v>0.23</v>
      </c>
      <c r="G38" s="1"/>
      <c r="H38" s="1"/>
      <c r="I38" s="1"/>
      <c r="J38" s="1"/>
      <c r="K38" s="1"/>
    </row>
    <row r="39" spans="1:11" x14ac:dyDescent="0.25">
      <c r="A39" t="s">
        <v>37</v>
      </c>
      <c r="B39" s="1"/>
      <c r="C39" s="1"/>
      <c r="D39" s="1">
        <v>-3.2900000000000009</v>
      </c>
      <c r="E39" s="1"/>
      <c r="F39" s="1"/>
      <c r="G39" s="1"/>
      <c r="H39" s="1">
        <v>2.16</v>
      </c>
      <c r="I39" s="1"/>
      <c r="J39" s="1"/>
      <c r="K39" s="1"/>
    </row>
    <row r="40" spans="1:11" x14ac:dyDescent="0.25">
      <c r="A40" t="s">
        <v>38</v>
      </c>
      <c r="B40" s="1">
        <v>29.55</v>
      </c>
      <c r="C40" s="1"/>
      <c r="D40" s="1">
        <v>0.04</v>
      </c>
      <c r="E40" s="1"/>
      <c r="F40" s="1">
        <v>59.51</v>
      </c>
      <c r="G40" s="1"/>
      <c r="H40" s="1">
        <v>0.99</v>
      </c>
      <c r="I40" s="1"/>
      <c r="J40" s="1">
        <v>1.6</v>
      </c>
      <c r="K40" s="1"/>
    </row>
    <row r="41" spans="1:11" x14ac:dyDescent="0.25">
      <c r="A41" t="s">
        <v>39</v>
      </c>
      <c r="B41" s="1">
        <v>2.23</v>
      </c>
      <c r="C41" s="1"/>
      <c r="D41" s="1">
        <v>7.0000000000000007E-2</v>
      </c>
      <c r="E41" s="1"/>
      <c r="F41" s="1">
        <v>1.79</v>
      </c>
      <c r="G41" s="1"/>
      <c r="H41" s="1">
        <v>-0.44</v>
      </c>
      <c r="I41" s="1"/>
      <c r="J41" s="1"/>
      <c r="K41" s="1"/>
    </row>
    <row r="42" spans="1:11" x14ac:dyDescent="0.25">
      <c r="A42" t="s">
        <v>40</v>
      </c>
      <c r="B42" s="1">
        <v>0.87</v>
      </c>
      <c r="C42" s="1"/>
      <c r="D42" s="1"/>
      <c r="E42" s="1"/>
      <c r="F42" s="1">
        <v>0.87</v>
      </c>
      <c r="G42" s="1"/>
      <c r="H42" s="1"/>
      <c r="I42" s="1"/>
      <c r="J42" s="1"/>
      <c r="K42" s="1"/>
    </row>
    <row r="43" spans="1:11" x14ac:dyDescent="0.25">
      <c r="A43" t="s">
        <v>41</v>
      </c>
      <c r="B43" s="1"/>
      <c r="C43" s="1"/>
      <c r="D43" s="1">
        <v>1.0900000000000001</v>
      </c>
      <c r="E43" s="1"/>
      <c r="F43" s="1"/>
      <c r="G43" s="1"/>
      <c r="H43" s="1"/>
      <c r="I43" s="1"/>
      <c r="J43" s="1"/>
      <c r="K43" s="1"/>
    </row>
    <row r="44" spans="1:11" x14ac:dyDescent="0.25">
      <c r="A44" t="s">
        <v>42</v>
      </c>
      <c r="B44" s="1">
        <v>2.1</v>
      </c>
      <c r="C44" s="1"/>
      <c r="D44" s="1"/>
      <c r="E44" s="1"/>
      <c r="F44" s="1">
        <v>2.1</v>
      </c>
      <c r="G44" s="1"/>
      <c r="H44" s="1"/>
      <c r="I44" s="1"/>
      <c r="J44" s="1"/>
      <c r="K44" s="1"/>
    </row>
    <row r="45" spans="1:11" x14ac:dyDescent="0.25">
      <c r="A45" t="s">
        <v>43</v>
      </c>
      <c r="B45" s="1">
        <v>0.03</v>
      </c>
      <c r="C45" s="1"/>
      <c r="D45" s="1"/>
      <c r="E45" s="1"/>
      <c r="F45" s="1">
        <v>0.03</v>
      </c>
      <c r="G45" s="1"/>
      <c r="H45" s="1"/>
      <c r="I45" s="1"/>
      <c r="J45" s="1"/>
      <c r="K45" s="1"/>
    </row>
    <row r="46" spans="1:11" x14ac:dyDescent="0.25">
      <c r="A46" t="s">
        <v>44</v>
      </c>
      <c r="B46" s="1">
        <v>0.02</v>
      </c>
      <c r="C46" s="1"/>
      <c r="D46" s="1">
        <v>-0.02</v>
      </c>
      <c r="E46" s="1"/>
      <c r="F46" s="1">
        <v>0.01</v>
      </c>
      <c r="G46" s="1"/>
      <c r="H46" s="1">
        <v>1.0000000000000002E-2</v>
      </c>
      <c r="I46" s="1"/>
      <c r="J46" s="1">
        <v>0.03</v>
      </c>
      <c r="K46" s="1"/>
    </row>
    <row r="47" spans="1:11" x14ac:dyDescent="0.25">
      <c r="A47" t="s">
        <v>45</v>
      </c>
      <c r="B47" s="1">
        <v>254.08</v>
      </c>
      <c r="C47" s="1"/>
      <c r="D47" s="1">
        <v>116.35000000000001</v>
      </c>
      <c r="E47" s="1"/>
      <c r="F47" s="1">
        <v>295.22000000000003</v>
      </c>
      <c r="G47" s="1"/>
      <c r="H47" s="1">
        <v>25.24</v>
      </c>
      <c r="I47" s="1"/>
      <c r="J47" s="1">
        <v>59.459999999999994</v>
      </c>
      <c r="K47" s="1"/>
    </row>
    <row r="48" spans="1:11" x14ac:dyDescent="0.25">
      <c r="A48" t="s">
        <v>46</v>
      </c>
      <c r="B48" s="1">
        <v>261.81</v>
      </c>
      <c r="C48" s="1"/>
      <c r="D48" s="1">
        <v>57.89</v>
      </c>
      <c r="E48" s="1"/>
      <c r="F48" s="1">
        <v>250.22</v>
      </c>
      <c r="G48" s="1"/>
      <c r="H48" s="1">
        <v>4.47</v>
      </c>
      <c r="I48" s="1"/>
      <c r="J48" s="1">
        <v>-1.5000000000000004</v>
      </c>
      <c r="K48" s="1"/>
    </row>
    <row r="49" spans="1:11" x14ac:dyDescent="0.25">
      <c r="A49" t="s">
        <v>47</v>
      </c>
      <c r="B49" s="1">
        <v>0.23</v>
      </c>
      <c r="C49" s="1"/>
      <c r="D49" s="1"/>
      <c r="E49" s="1"/>
      <c r="F49" s="1">
        <v>0.23</v>
      </c>
      <c r="G49" s="1"/>
      <c r="H49" s="1"/>
      <c r="I49" s="1"/>
      <c r="J49" s="1"/>
      <c r="K49" s="1"/>
    </row>
    <row r="50" spans="1:11" x14ac:dyDescent="0.25">
      <c r="A50" t="s">
        <v>48</v>
      </c>
      <c r="B50" s="1">
        <v>0.12</v>
      </c>
      <c r="C50" s="1"/>
      <c r="D50" s="1"/>
      <c r="E50" s="1"/>
      <c r="F50" s="1">
        <v>0.12</v>
      </c>
      <c r="G50" s="1"/>
      <c r="H50" s="1"/>
      <c r="I50" s="1"/>
      <c r="J50" s="1"/>
      <c r="K50" s="1"/>
    </row>
    <row r="51" spans="1:11" x14ac:dyDescent="0.25">
      <c r="A51" t="s">
        <v>49</v>
      </c>
      <c r="B51" s="1">
        <v>0.5</v>
      </c>
      <c r="C51" s="1"/>
      <c r="D51" s="1"/>
      <c r="E51" s="1"/>
      <c r="F51" s="1">
        <v>0.89</v>
      </c>
      <c r="G51" s="1"/>
      <c r="H51" s="1">
        <v>0.39</v>
      </c>
      <c r="I51" s="1"/>
      <c r="J51" s="1">
        <v>0.24</v>
      </c>
      <c r="K51" s="1"/>
    </row>
    <row r="52" spans="1:11" x14ac:dyDescent="0.25">
      <c r="A52" t="s">
        <v>50</v>
      </c>
      <c r="B52" s="1">
        <v>10.16</v>
      </c>
      <c r="C52" s="1"/>
      <c r="D52" s="1"/>
      <c r="E52" s="1"/>
      <c r="F52" s="1">
        <v>10.01</v>
      </c>
      <c r="G52" s="1"/>
      <c r="H52" s="1">
        <v>-0.33000000000000018</v>
      </c>
      <c r="I52" s="1"/>
      <c r="J52" s="1">
        <v>0.62</v>
      </c>
      <c r="K52" s="1"/>
    </row>
    <row r="53" spans="1:11" x14ac:dyDescent="0.25">
      <c r="A53" t="s">
        <v>51</v>
      </c>
      <c r="B53" s="1">
        <v>215.39</v>
      </c>
      <c r="C53" s="1"/>
      <c r="D53" s="1">
        <v>10.059999999999999</v>
      </c>
      <c r="E53" s="1"/>
      <c r="F53" s="1">
        <v>203.99</v>
      </c>
      <c r="G53" s="1"/>
      <c r="H53" s="1">
        <v>-12.85</v>
      </c>
      <c r="I53" s="1"/>
      <c r="J53" s="1">
        <v>-27.33</v>
      </c>
      <c r="K53" s="1"/>
    </row>
    <row r="54" spans="1:11" x14ac:dyDescent="0.25">
      <c r="A54" t="s">
        <v>52</v>
      </c>
      <c r="B54" s="1">
        <v>3</v>
      </c>
      <c r="C54" s="1"/>
      <c r="D54" s="1"/>
      <c r="E54" s="1"/>
      <c r="F54" s="1">
        <v>3</v>
      </c>
      <c r="G54" s="1"/>
      <c r="H54" s="1"/>
      <c r="I54" s="1"/>
      <c r="J54" s="1">
        <v>-0.01</v>
      </c>
      <c r="K54" s="1"/>
    </row>
    <row r="55" spans="1:11" x14ac:dyDescent="0.25">
      <c r="A55" t="s">
        <v>53</v>
      </c>
      <c r="B55" s="1">
        <v>0.02</v>
      </c>
      <c r="C55" s="1"/>
      <c r="D55" s="1"/>
      <c r="E55" s="1"/>
      <c r="F55" s="1">
        <v>0.02</v>
      </c>
      <c r="G55" s="1"/>
      <c r="H55" s="1"/>
      <c r="I55" s="1"/>
      <c r="J55" s="1"/>
      <c r="K55" s="1"/>
    </row>
    <row r="56" spans="1:11" x14ac:dyDescent="0.25">
      <c r="A56" t="s">
        <v>54</v>
      </c>
      <c r="B56" s="1">
        <v>33.64</v>
      </c>
      <c r="C56" s="1"/>
      <c r="D56" s="1"/>
      <c r="E56" s="1"/>
      <c r="F56" s="1">
        <v>35.9</v>
      </c>
      <c r="G56" s="1"/>
      <c r="H56" s="1"/>
      <c r="I56" s="1"/>
      <c r="J56" s="1">
        <v>-4.87</v>
      </c>
      <c r="K56" s="1"/>
    </row>
    <row r="57" spans="1:11" x14ac:dyDescent="0.25">
      <c r="A57" t="s">
        <v>55</v>
      </c>
      <c r="B57" s="1">
        <v>54.02</v>
      </c>
      <c r="C57" s="1"/>
      <c r="D57" s="1">
        <v>-0.91</v>
      </c>
      <c r="E57" s="1"/>
      <c r="F57" s="1">
        <v>47.01</v>
      </c>
      <c r="G57" s="1"/>
      <c r="H57" s="1">
        <v>-8.5799999999999983</v>
      </c>
      <c r="I57" s="1"/>
      <c r="J57" s="1">
        <v>22.919999999999998</v>
      </c>
      <c r="K57" s="1"/>
    </row>
    <row r="58" spans="1:11" x14ac:dyDescent="0.25">
      <c r="A58" t="s">
        <v>56</v>
      </c>
      <c r="B58" s="1">
        <v>337.55</v>
      </c>
      <c r="C58" s="1">
        <v>567.99</v>
      </c>
      <c r="D58" s="1">
        <v>48.799199999999999</v>
      </c>
      <c r="E58" s="1">
        <v>66.203545265352801</v>
      </c>
      <c r="F58" s="1">
        <v>594.61</v>
      </c>
      <c r="G58" s="1">
        <v>590.29</v>
      </c>
      <c r="H58" s="1">
        <v>229.81912562400004</v>
      </c>
      <c r="I58" s="1">
        <v>22.250080094657303</v>
      </c>
      <c r="J58" s="1">
        <v>62.399999999999991</v>
      </c>
      <c r="K58" s="1">
        <v>1.5068393949659438</v>
      </c>
    </row>
    <row r="59" spans="1:11" x14ac:dyDescent="0.25">
      <c r="A59" s="3" t="s">
        <v>199</v>
      </c>
      <c r="B59" s="4">
        <v>4634.800000000002</v>
      </c>
      <c r="C59" s="4">
        <v>567.99</v>
      </c>
      <c r="D59" s="4">
        <v>338.01919999999996</v>
      </c>
      <c r="E59" s="4">
        <v>66.203545265352801</v>
      </c>
      <c r="F59" s="4">
        <v>4751.5200000000013</v>
      </c>
      <c r="G59" s="4">
        <v>590.29</v>
      </c>
      <c r="H59" s="4">
        <v>249.75912562400003</v>
      </c>
      <c r="I59" s="4">
        <v>22.250080094657303</v>
      </c>
      <c r="J59" s="4">
        <v>178.64</v>
      </c>
      <c r="K59" s="4">
        <v>1.5068393949659438</v>
      </c>
    </row>
    <row r="60" spans="1:11" x14ac:dyDescent="0.25">
      <c r="A60" s="3" t="s">
        <v>198</v>
      </c>
      <c r="B60" s="4">
        <f>SUM(B10:B58)</f>
        <v>2702.1299999999992</v>
      </c>
      <c r="C60" s="8" t="s">
        <v>209</v>
      </c>
      <c r="D60" s="4">
        <f t="shared" ref="D60:J60" si="1">SUM(D10:D58)</f>
        <v>428.94919999999996</v>
      </c>
      <c r="E60" s="4">
        <f t="shared" si="1"/>
        <v>66.203545265352801</v>
      </c>
      <c r="F60" s="4">
        <f t="shared" si="1"/>
        <v>3010.9900000000002</v>
      </c>
      <c r="G60" s="8" t="s">
        <v>209</v>
      </c>
      <c r="H60" s="4">
        <f t="shared" si="1"/>
        <v>250.62912562400001</v>
      </c>
      <c r="I60" s="4">
        <f t="shared" si="1"/>
        <v>22.250080094657303</v>
      </c>
      <c r="J60" s="4">
        <f t="shared" si="1"/>
        <v>120.97999999999998</v>
      </c>
      <c r="K60" s="8" t="s">
        <v>209</v>
      </c>
    </row>
    <row r="61" spans="1:11" x14ac:dyDescent="0.25">
      <c r="A61" s="3" t="s">
        <v>200</v>
      </c>
      <c r="B61" s="5">
        <f>B9/B59</f>
        <v>0.41699102442392322</v>
      </c>
      <c r="C61" s="8" t="s">
        <v>209</v>
      </c>
      <c r="D61" s="7" t="s">
        <v>208</v>
      </c>
      <c r="E61" s="5">
        <f t="shared" ref="E61:J61" si="2">E9/E59</f>
        <v>0</v>
      </c>
      <c r="F61" s="5">
        <f t="shared" si="2"/>
        <v>0.36631014917331706</v>
      </c>
      <c r="G61" s="8" t="s">
        <v>209</v>
      </c>
      <c r="H61" s="7" t="s">
        <v>208</v>
      </c>
      <c r="I61" s="5">
        <f t="shared" si="2"/>
        <v>0</v>
      </c>
      <c r="J61" s="5">
        <f t="shared" si="2"/>
        <v>0.32277205553067628</v>
      </c>
      <c r="K61" s="8" t="s">
        <v>209</v>
      </c>
    </row>
    <row r="63" spans="1:11" x14ac:dyDescent="0.25">
      <c r="A63" s="6" t="s">
        <v>201</v>
      </c>
    </row>
    <row r="64" spans="1:11" x14ac:dyDescent="0.25">
      <c r="A64" s="6" t="s">
        <v>205</v>
      </c>
    </row>
  </sheetData>
  <mergeCells count="10">
    <mergeCell ref="A1:K1"/>
    <mergeCell ref="A2:K2"/>
    <mergeCell ref="B4:C4"/>
    <mergeCell ref="D4:E4"/>
    <mergeCell ref="F4:G4"/>
    <mergeCell ref="H4:I4"/>
    <mergeCell ref="J4:K4"/>
    <mergeCell ref="J3:K3"/>
    <mergeCell ref="F3:I3"/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workbookViewId="0">
      <pane ySplit="5" topLeftCell="A6" activePane="bottomLeft" state="frozen"/>
      <selection pane="bottomLeft" activeCell="A12" sqref="A12"/>
    </sheetView>
  </sheetViews>
  <sheetFormatPr defaultRowHeight="15" x14ac:dyDescent="0.25"/>
  <cols>
    <col min="1" max="1" width="50.28515625" bestFit="1" customWidth="1"/>
  </cols>
  <sheetData>
    <row r="1" spans="1:11" ht="41.45" customHeight="1" x14ac:dyDescent="0.35">
      <c r="A1" s="10" t="s">
        <v>210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5.75" x14ac:dyDescent="0.25">
      <c r="A2" s="12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4.45" x14ac:dyDescent="0.3">
      <c r="B3" s="13" t="s">
        <v>202</v>
      </c>
      <c r="C3" s="13"/>
      <c r="D3" s="13"/>
      <c r="E3" s="13"/>
      <c r="F3" s="13" t="s">
        <v>203</v>
      </c>
      <c r="G3" s="13"/>
      <c r="H3" s="13"/>
      <c r="I3" s="13"/>
      <c r="J3" s="13" t="s">
        <v>204</v>
      </c>
      <c r="K3" s="13"/>
    </row>
    <row r="4" spans="1:11" x14ac:dyDescent="0.25">
      <c r="B4" s="13" t="s">
        <v>1</v>
      </c>
      <c r="C4" s="13"/>
      <c r="D4" s="13" t="s">
        <v>2</v>
      </c>
      <c r="E4" s="13"/>
      <c r="F4" s="13" t="s">
        <v>1</v>
      </c>
      <c r="G4" s="13"/>
      <c r="H4" s="13" t="s">
        <v>2</v>
      </c>
      <c r="I4" s="13"/>
      <c r="J4" s="13" t="s">
        <v>2</v>
      </c>
      <c r="K4" s="13"/>
    </row>
    <row r="5" spans="1:11" x14ac:dyDescent="0.25">
      <c r="B5" s="2" t="s">
        <v>3</v>
      </c>
      <c r="C5" s="2" t="s">
        <v>4</v>
      </c>
      <c r="D5" s="2" t="s">
        <v>3</v>
      </c>
      <c r="E5" s="2" t="s">
        <v>4</v>
      </c>
      <c r="F5" s="2" t="s">
        <v>3</v>
      </c>
      <c r="G5" s="2" t="s">
        <v>4</v>
      </c>
      <c r="H5" s="2" t="s">
        <v>3</v>
      </c>
      <c r="I5" s="2" t="s">
        <v>4</v>
      </c>
      <c r="J5" s="2" t="s">
        <v>3</v>
      </c>
      <c r="K5" s="2" t="s">
        <v>4</v>
      </c>
    </row>
    <row r="6" spans="1:11" x14ac:dyDescent="0.25">
      <c r="A6" t="s">
        <v>0</v>
      </c>
      <c r="B6" s="1">
        <v>7.9981</v>
      </c>
      <c r="C6" s="1">
        <v>1.0783</v>
      </c>
      <c r="D6" s="1">
        <v>0.43989999999999996</v>
      </c>
      <c r="E6" s="1">
        <v>5.9799999999999999E-2</v>
      </c>
      <c r="F6" s="1">
        <v>11.953299999999999</v>
      </c>
      <c r="G6" s="1">
        <v>0.53110000000000002</v>
      </c>
      <c r="H6" s="1">
        <v>3.7980999999999989</v>
      </c>
      <c r="I6" s="1">
        <v>-5.1600000000000007E-2</v>
      </c>
      <c r="J6" s="1">
        <v>1.6273</v>
      </c>
      <c r="K6" s="1">
        <v>1.0000000000000286E-4</v>
      </c>
    </row>
    <row r="7" spans="1:11" x14ac:dyDescent="0.25">
      <c r="A7" t="s">
        <v>6</v>
      </c>
      <c r="B7" s="1">
        <v>38.866893846630603</v>
      </c>
      <c r="C7" s="1">
        <v>3.8910999999999993</v>
      </c>
      <c r="D7" s="1">
        <v>0.17876710380811514</v>
      </c>
      <c r="E7" s="1">
        <v>1.0545000000000002</v>
      </c>
      <c r="F7" s="1">
        <v>41.179165679114647</v>
      </c>
      <c r="G7" s="1">
        <v>8.1410999999999998</v>
      </c>
      <c r="H7" s="1">
        <v>3.2070718324840435</v>
      </c>
      <c r="I7" s="1">
        <v>4.2623000000000006</v>
      </c>
      <c r="J7" s="1">
        <v>1.9993999999999996</v>
      </c>
      <c r="K7" s="1">
        <v>-0.50439999999999952</v>
      </c>
    </row>
    <row r="8" spans="1:11" x14ac:dyDescent="0.25">
      <c r="A8" t="s">
        <v>57</v>
      </c>
      <c r="B8" s="1">
        <v>1.0710999999999884</v>
      </c>
      <c r="C8" s="1">
        <v>0.11229999999999998</v>
      </c>
      <c r="D8" s="1"/>
      <c r="E8" s="1">
        <v>-2.64E-2</v>
      </c>
      <c r="F8" s="1">
        <v>1.0602999999999883</v>
      </c>
      <c r="G8" s="1">
        <v>0.36</v>
      </c>
      <c r="H8" s="1">
        <v>2.9999999999999997E-4</v>
      </c>
      <c r="I8" s="1">
        <v>0.27470000000000006</v>
      </c>
      <c r="J8" s="1">
        <v>-0.35809999999999997</v>
      </c>
      <c r="K8" s="1"/>
    </row>
    <row r="9" spans="1:11" x14ac:dyDescent="0.25">
      <c r="A9" t="s">
        <v>7</v>
      </c>
      <c r="B9" s="1">
        <v>10586.641018226228</v>
      </c>
      <c r="C9" s="1">
        <v>577.31025996267545</v>
      </c>
      <c r="D9" s="1">
        <v>543.03632497183855</v>
      </c>
      <c r="E9" s="1">
        <v>45.173099999999998</v>
      </c>
      <c r="F9" s="1">
        <v>10971.513043062456</v>
      </c>
      <c r="G9" s="1">
        <v>647.93415996267549</v>
      </c>
      <c r="H9" s="1">
        <v>455.73270000022535</v>
      </c>
      <c r="I9" s="1">
        <v>47.502499999999998</v>
      </c>
      <c r="J9" s="1">
        <v>467.97455712511442</v>
      </c>
      <c r="K9" s="1">
        <v>3.6345999999999989</v>
      </c>
    </row>
    <row r="10" spans="1:11" x14ac:dyDescent="0.25">
      <c r="A10" s="3" t="s">
        <v>206</v>
      </c>
      <c r="B10" s="4">
        <f>SUM(B6:B9)</f>
        <v>10634.577112072859</v>
      </c>
      <c r="C10" s="4">
        <f t="shared" ref="C10:K10" si="0">SUM(C6:C9)</f>
        <v>582.3919599626754</v>
      </c>
      <c r="D10" s="4">
        <f t="shared" si="0"/>
        <v>543.65499207564665</v>
      </c>
      <c r="E10" s="4">
        <f t="shared" si="0"/>
        <v>46.260999999999996</v>
      </c>
      <c r="F10" s="4">
        <f t="shared" si="0"/>
        <v>11025.70580874157</v>
      </c>
      <c r="G10" s="4">
        <f t="shared" si="0"/>
        <v>656.96635996267548</v>
      </c>
      <c r="H10" s="4">
        <f t="shared" si="0"/>
        <v>462.73817183270938</v>
      </c>
      <c r="I10" s="4">
        <f t="shared" si="0"/>
        <v>51.987899999999996</v>
      </c>
      <c r="J10" s="4">
        <f t="shared" si="0"/>
        <v>471.24315712511441</v>
      </c>
      <c r="K10" s="4">
        <f t="shared" si="0"/>
        <v>3.1302999999999992</v>
      </c>
    </row>
    <row r="11" spans="1:11" x14ac:dyDescent="0.25">
      <c r="A11" t="s">
        <v>8</v>
      </c>
      <c r="B11" s="1">
        <v>9.9900000000000017E-2</v>
      </c>
      <c r="C11" s="1"/>
      <c r="D11" s="1">
        <v>-2.7799999999999998E-2</v>
      </c>
      <c r="E11" s="1"/>
      <c r="F11" s="1">
        <v>0.1008</v>
      </c>
      <c r="G11" s="1"/>
      <c r="H11" s="1">
        <v>1E-3</v>
      </c>
      <c r="I11" s="1"/>
      <c r="J11" s="1">
        <v>4.3100000000000006E-2</v>
      </c>
      <c r="K11" s="1"/>
    </row>
    <row r="12" spans="1:11" x14ac:dyDescent="0.25">
      <c r="A12" t="s">
        <v>9</v>
      </c>
      <c r="B12" s="1">
        <v>689.9658640600054</v>
      </c>
      <c r="C12" s="1">
        <v>5.4435999999999991</v>
      </c>
      <c r="D12" s="1">
        <v>36.047122723108338</v>
      </c>
      <c r="E12" s="1">
        <v>2.4299999999999954E-2</v>
      </c>
      <c r="F12" s="1">
        <v>618.41533558271544</v>
      </c>
      <c r="G12" s="1">
        <v>6.3769999999999998</v>
      </c>
      <c r="H12" s="1">
        <v>-17.874028477289855</v>
      </c>
      <c r="I12" s="1">
        <v>0.36910000000000004</v>
      </c>
      <c r="J12" s="1">
        <v>97.202900000000014</v>
      </c>
      <c r="K12" s="1">
        <v>3.1999999999999958E-3</v>
      </c>
    </row>
    <row r="13" spans="1:11" x14ac:dyDescent="0.25">
      <c r="A13" t="s">
        <v>58</v>
      </c>
      <c r="B13" s="1">
        <v>29.075199999999999</v>
      </c>
      <c r="C13" s="1">
        <v>0.25259999999999999</v>
      </c>
      <c r="D13" s="1">
        <v>6.3872999999999989</v>
      </c>
      <c r="E13" s="1"/>
      <c r="F13" s="1">
        <v>39.234700000000004</v>
      </c>
      <c r="G13" s="1">
        <v>0.35549999999999998</v>
      </c>
      <c r="H13" s="1">
        <v>9.8536000000000001</v>
      </c>
      <c r="I13" s="1">
        <v>0.10290000000000001</v>
      </c>
      <c r="J13" s="1">
        <v>7.6323000000000008</v>
      </c>
      <c r="K13" s="1">
        <v>3.1199999999999999E-2</v>
      </c>
    </row>
    <row r="14" spans="1:11" x14ac:dyDescent="0.25">
      <c r="A14" t="s">
        <v>59</v>
      </c>
      <c r="B14" s="1">
        <v>0.02</v>
      </c>
      <c r="C14" s="1"/>
      <c r="D14" s="1"/>
      <c r="E14" s="1"/>
      <c r="F14" s="1">
        <v>6.2600000000000003E-2</v>
      </c>
      <c r="G14" s="1"/>
      <c r="H14" s="1">
        <v>4.2900000000000001E-2</v>
      </c>
      <c r="I14" s="1"/>
      <c r="J14" s="1">
        <v>-3.7100000000000001E-2</v>
      </c>
      <c r="K14" s="1"/>
    </row>
    <row r="15" spans="1:11" x14ac:dyDescent="0.25">
      <c r="A15" t="s">
        <v>60</v>
      </c>
      <c r="B15" s="1">
        <v>0.36319999999999997</v>
      </c>
      <c r="C15" s="1"/>
      <c r="D15" s="1">
        <v>0.19879999999999998</v>
      </c>
      <c r="E15" s="1"/>
      <c r="F15" s="1">
        <v>0.51889999999999992</v>
      </c>
      <c r="G15" s="1"/>
      <c r="H15" s="1">
        <v>0.16099999999999998</v>
      </c>
      <c r="I15" s="1"/>
      <c r="J15" s="1">
        <v>6.2599999999999989E-2</v>
      </c>
      <c r="K15" s="1"/>
    </row>
    <row r="16" spans="1:11" x14ac:dyDescent="0.25">
      <c r="A16" t="s">
        <v>11</v>
      </c>
      <c r="B16" s="1">
        <v>0.63530000000000009</v>
      </c>
      <c r="C16" s="1"/>
      <c r="D16" s="1">
        <v>-1.06E-2</v>
      </c>
      <c r="E16" s="1"/>
      <c r="F16" s="1">
        <v>0.63530000000000009</v>
      </c>
      <c r="G16" s="1"/>
      <c r="H16" s="1"/>
      <c r="I16" s="1"/>
      <c r="J16" s="1"/>
      <c r="K16" s="1"/>
    </row>
    <row r="17" spans="1:11" x14ac:dyDescent="0.25">
      <c r="A17" t="s">
        <v>61</v>
      </c>
      <c r="B17" s="1"/>
      <c r="C17" s="1"/>
      <c r="D17" s="1"/>
      <c r="E17" s="1">
        <v>1.3099999999999999E-2</v>
      </c>
      <c r="F17" s="1"/>
      <c r="G17" s="1">
        <v>1.3099999999999999E-2</v>
      </c>
      <c r="H17" s="1"/>
      <c r="I17" s="1"/>
      <c r="J17" s="1"/>
      <c r="K17" s="1"/>
    </row>
    <row r="18" spans="1:11" x14ac:dyDescent="0.25">
      <c r="A18" t="s">
        <v>62</v>
      </c>
      <c r="B18" s="1">
        <v>1.5501</v>
      </c>
      <c r="C18" s="1">
        <v>0.26</v>
      </c>
      <c r="D18" s="1">
        <v>1</v>
      </c>
      <c r="E18" s="1"/>
      <c r="F18" s="1">
        <v>1.8344999999999998</v>
      </c>
      <c r="G18" s="1">
        <v>0.26</v>
      </c>
      <c r="H18" s="1">
        <v>0.14910000000000001</v>
      </c>
      <c r="I18" s="1"/>
      <c r="J18" s="1">
        <v>6.1999999999999989E-3</v>
      </c>
      <c r="K18" s="1"/>
    </row>
    <row r="19" spans="1:11" x14ac:dyDescent="0.25">
      <c r="A19" t="s">
        <v>12</v>
      </c>
      <c r="B19" s="1">
        <v>4.7160000000000011</v>
      </c>
      <c r="C19" s="1"/>
      <c r="D19" s="1">
        <v>-0.12400000000000003</v>
      </c>
      <c r="E19" s="1"/>
      <c r="F19" s="1">
        <v>4.7643000000000013</v>
      </c>
      <c r="G19" s="1"/>
      <c r="H19" s="1">
        <v>5.0500000000000003E-2</v>
      </c>
      <c r="I19" s="1"/>
      <c r="J19" s="1">
        <v>0.1225</v>
      </c>
      <c r="K19" s="1"/>
    </row>
    <row r="20" spans="1:11" x14ac:dyDescent="0.25">
      <c r="A20" t="s">
        <v>13</v>
      </c>
      <c r="B20" s="1">
        <v>2.4279000000000002</v>
      </c>
      <c r="C20" s="1">
        <v>1.77E-2</v>
      </c>
      <c r="D20" s="1">
        <v>0.11959999999999996</v>
      </c>
      <c r="E20" s="1"/>
      <c r="F20" s="1">
        <v>8.8640000000000008</v>
      </c>
      <c r="G20" s="1">
        <v>1.4800000000000001E-2</v>
      </c>
      <c r="H20" s="1">
        <v>5.7357999999999985</v>
      </c>
      <c r="I20" s="1"/>
      <c r="J20" s="1">
        <v>2.0497000000000001</v>
      </c>
      <c r="K20" s="1">
        <v>-1.43E-2</v>
      </c>
    </row>
    <row r="21" spans="1:11" x14ac:dyDescent="0.25">
      <c r="A21" t="s">
        <v>63</v>
      </c>
      <c r="B21" s="1">
        <v>0.58610000000000007</v>
      </c>
      <c r="C21" s="1"/>
      <c r="D21" s="1">
        <v>0.35410000000000003</v>
      </c>
      <c r="E21" s="1"/>
      <c r="F21" s="1">
        <v>0.64860000000000007</v>
      </c>
      <c r="G21" s="1"/>
      <c r="H21" s="1">
        <v>6.519999999999998E-2</v>
      </c>
      <c r="I21" s="1"/>
      <c r="J21" s="1">
        <v>0.21240000000000001</v>
      </c>
      <c r="K21" s="1"/>
    </row>
    <row r="22" spans="1:11" x14ac:dyDescent="0.25">
      <c r="A22" t="s">
        <v>64</v>
      </c>
      <c r="B22" s="1">
        <v>15.061900000000001</v>
      </c>
      <c r="C22" s="1">
        <v>6.83E-2</v>
      </c>
      <c r="D22" s="1">
        <v>4.4943000000000008</v>
      </c>
      <c r="E22" s="1"/>
      <c r="F22" s="1">
        <v>22.266499999999997</v>
      </c>
      <c r="G22" s="1">
        <v>7.9799999999999996E-2</v>
      </c>
      <c r="H22" s="1">
        <v>7.277499999999999</v>
      </c>
      <c r="I22" s="1">
        <v>2E-3</v>
      </c>
      <c r="J22" s="1">
        <v>13.227900000000002</v>
      </c>
      <c r="K22" s="1"/>
    </row>
    <row r="23" spans="1:11" x14ac:dyDescent="0.25">
      <c r="A23" t="s">
        <v>65</v>
      </c>
      <c r="B23" s="1">
        <v>1.7199999999999997E-2</v>
      </c>
      <c r="C23" s="1"/>
      <c r="D23" s="1"/>
      <c r="E23" s="1"/>
      <c r="F23" s="1">
        <v>1.7199999999999997E-2</v>
      </c>
      <c r="G23" s="1"/>
      <c r="H23" s="1"/>
      <c r="I23" s="1"/>
      <c r="J23" s="1"/>
      <c r="K23" s="1"/>
    </row>
    <row r="24" spans="1:11" x14ac:dyDescent="0.25">
      <c r="A24" t="s">
        <v>66</v>
      </c>
      <c r="B24" s="1">
        <v>6.7999999999999996E-3</v>
      </c>
      <c r="C24" s="1">
        <v>1.2000999999999999</v>
      </c>
      <c r="D24" s="1">
        <v>6.7000000000000002E-3</v>
      </c>
      <c r="E24" s="1"/>
      <c r="F24" s="1">
        <v>1.1800000000000001E-2</v>
      </c>
      <c r="G24" s="1">
        <v>1.2015</v>
      </c>
      <c r="H24" s="1">
        <v>5.1999999999999998E-3</v>
      </c>
      <c r="I24" s="1"/>
      <c r="J24" s="1"/>
      <c r="K24" s="1"/>
    </row>
    <row r="25" spans="1:11" x14ac:dyDescent="0.25">
      <c r="A25" t="s">
        <v>14</v>
      </c>
      <c r="B25" s="1">
        <v>1.1735</v>
      </c>
      <c r="C25" s="1">
        <v>0.6772999999999999</v>
      </c>
      <c r="D25" s="1">
        <v>0</v>
      </c>
      <c r="E25" s="1"/>
      <c r="F25" s="1">
        <v>2.9207999999999998</v>
      </c>
      <c r="G25" s="1">
        <v>0.77449999999999997</v>
      </c>
      <c r="H25" s="1">
        <v>2.7900000000000001E-2</v>
      </c>
      <c r="I25" s="1"/>
      <c r="J25" s="1">
        <v>0</v>
      </c>
      <c r="K25" s="1"/>
    </row>
    <row r="26" spans="1:11" x14ac:dyDescent="0.25">
      <c r="A26" t="s">
        <v>67</v>
      </c>
      <c r="B26" s="1"/>
      <c r="C26" s="1">
        <v>25.000700000000009</v>
      </c>
      <c r="D26" s="1"/>
      <c r="E26" s="1">
        <v>6.3371000000000004</v>
      </c>
      <c r="F26" s="1"/>
      <c r="G26" s="1">
        <v>34.157600000000009</v>
      </c>
      <c r="H26" s="1"/>
      <c r="I26" s="1">
        <v>9.8651</v>
      </c>
      <c r="J26" s="1"/>
      <c r="K26" s="1"/>
    </row>
    <row r="27" spans="1:11" x14ac:dyDescent="0.25">
      <c r="A27" t="s">
        <v>15</v>
      </c>
      <c r="B27" s="1">
        <v>18.717399999999998</v>
      </c>
      <c r="C27" s="1"/>
      <c r="D27" s="1">
        <v>4.8303999999999991</v>
      </c>
      <c r="E27" s="1"/>
      <c r="F27" s="1">
        <v>39.753500000000003</v>
      </c>
      <c r="G27" s="1"/>
      <c r="H27" s="1">
        <v>19.888900000000003</v>
      </c>
      <c r="I27" s="1"/>
      <c r="J27" s="1">
        <v>16.701900000000002</v>
      </c>
      <c r="K27" s="1"/>
    </row>
    <row r="28" spans="1:11" x14ac:dyDescent="0.25">
      <c r="A28" t="s">
        <v>68</v>
      </c>
      <c r="B28" s="1">
        <v>2.7300000000000001E-2</v>
      </c>
      <c r="C28" s="1"/>
      <c r="D28" s="1">
        <v>1.5E-3</v>
      </c>
      <c r="E28" s="1"/>
      <c r="F28" s="1">
        <v>1.8800000000000001E-2</v>
      </c>
      <c r="G28" s="1">
        <v>1.5139</v>
      </c>
      <c r="H28" s="1">
        <v>0</v>
      </c>
      <c r="I28" s="1">
        <v>1.5</v>
      </c>
      <c r="J28" s="1"/>
      <c r="K28" s="1"/>
    </row>
    <row r="29" spans="1:11" x14ac:dyDescent="0.25">
      <c r="A29" t="s">
        <v>16</v>
      </c>
      <c r="B29" s="1">
        <v>280.33655015326701</v>
      </c>
      <c r="C29" s="1">
        <v>1.3654999999999999</v>
      </c>
      <c r="D29" s="1">
        <v>28.8704815239916</v>
      </c>
      <c r="E29" s="1">
        <v>9.7500000000000003E-2</v>
      </c>
      <c r="F29" s="1">
        <v>315.33101756120283</v>
      </c>
      <c r="G29" s="1">
        <v>1.5046999999999999</v>
      </c>
      <c r="H29" s="1">
        <v>26.420167407935871</v>
      </c>
      <c r="I29" s="1">
        <v>-1.400000000000034E-3</v>
      </c>
      <c r="J29" s="1">
        <v>48.2134</v>
      </c>
      <c r="K29" s="1">
        <v>0.58679999999999999</v>
      </c>
    </row>
    <row r="30" spans="1:11" x14ac:dyDescent="0.25">
      <c r="A30" t="s">
        <v>69</v>
      </c>
      <c r="B30" s="1">
        <v>1.1999999999999999E-3</v>
      </c>
      <c r="C30" s="1"/>
      <c r="D30" s="1"/>
      <c r="E30" s="1"/>
      <c r="F30" s="1">
        <v>1.1699999999999999E-2</v>
      </c>
      <c r="G30" s="1"/>
      <c r="H30" s="1"/>
      <c r="I30" s="1"/>
      <c r="J30" s="1">
        <v>0.75070000000000026</v>
      </c>
      <c r="K30" s="1"/>
    </row>
    <row r="31" spans="1:11" x14ac:dyDescent="0.25">
      <c r="A31" t="s">
        <v>70</v>
      </c>
      <c r="B31" s="1">
        <v>6.1595000000000004</v>
      </c>
      <c r="C31" s="1"/>
      <c r="D31" s="1">
        <v>-3.5400000000000001E-2</v>
      </c>
      <c r="E31" s="1"/>
      <c r="F31" s="1">
        <v>6.2061000000000002</v>
      </c>
      <c r="G31" s="1"/>
      <c r="H31" s="1">
        <v>6.6600000000000006E-2</v>
      </c>
      <c r="I31" s="1"/>
      <c r="J31" s="1"/>
      <c r="K31" s="1"/>
    </row>
    <row r="32" spans="1:11" x14ac:dyDescent="0.25">
      <c r="A32" t="s">
        <v>71</v>
      </c>
      <c r="B32" s="1">
        <v>3.7998000000000003</v>
      </c>
      <c r="C32" s="1"/>
      <c r="D32" s="1">
        <v>0.99640000000000006</v>
      </c>
      <c r="E32" s="1"/>
      <c r="F32" s="1">
        <v>3.8477000000000006</v>
      </c>
      <c r="G32" s="1"/>
      <c r="H32" s="1">
        <v>0.58440000000000014</v>
      </c>
      <c r="I32" s="1"/>
      <c r="J32" s="1">
        <v>3.1204999999999998</v>
      </c>
      <c r="K32" s="1"/>
    </row>
    <row r="33" spans="1:11" x14ac:dyDescent="0.25">
      <c r="A33" t="s">
        <v>17</v>
      </c>
      <c r="B33" s="1">
        <v>4.6076000000000015</v>
      </c>
      <c r="C33" s="1">
        <v>0.22690000000000002</v>
      </c>
      <c r="D33" s="1">
        <v>-8.1200000000000008E-2</v>
      </c>
      <c r="E33" s="1"/>
      <c r="F33" s="1">
        <v>4.6014999999999997</v>
      </c>
      <c r="G33" s="1">
        <v>0.25939999999999996</v>
      </c>
      <c r="H33" s="1">
        <v>2.0899999999999974E-2</v>
      </c>
      <c r="I33" s="1"/>
      <c r="J33" s="1">
        <v>0.3143999999999999</v>
      </c>
      <c r="K33" s="1"/>
    </row>
    <row r="34" spans="1:11" x14ac:dyDescent="0.25">
      <c r="A34" t="s">
        <v>18</v>
      </c>
      <c r="B34" s="1">
        <v>7.7109873741441408</v>
      </c>
      <c r="C34" s="1">
        <v>2.4199999999999999E-2</v>
      </c>
      <c r="D34" s="1">
        <v>2.1087794176315362</v>
      </c>
      <c r="E34" s="1">
        <v>1.06E-2</v>
      </c>
      <c r="F34" s="1">
        <v>8.0266462612968787</v>
      </c>
      <c r="G34" s="1">
        <v>1.6399999999999998E-2</v>
      </c>
      <c r="H34" s="1">
        <v>0.39115888715273772</v>
      </c>
      <c r="I34" s="1">
        <v>-8.6999999999999994E-3</v>
      </c>
      <c r="J34" s="1">
        <v>1.9942257045454546</v>
      </c>
      <c r="K34" s="1"/>
    </row>
    <row r="35" spans="1:11" x14ac:dyDescent="0.25">
      <c r="A35" t="s">
        <v>19</v>
      </c>
      <c r="B35" s="1">
        <v>29.4986</v>
      </c>
      <c r="C35" s="1"/>
      <c r="D35" s="1">
        <v>4.8752999999999984</v>
      </c>
      <c r="E35" s="1"/>
      <c r="F35" s="1">
        <v>38.264499999999998</v>
      </c>
      <c r="G35" s="1"/>
      <c r="H35" s="1">
        <v>9.3952999999999989</v>
      </c>
      <c r="I35" s="1"/>
      <c r="J35" s="1">
        <v>7.2551000000000005</v>
      </c>
      <c r="K35" s="1"/>
    </row>
    <row r="36" spans="1:11" x14ac:dyDescent="0.25">
      <c r="A36" t="s">
        <v>72</v>
      </c>
      <c r="B36" s="1">
        <v>5.0000000000000001E-4</v>
      </c>
      <c r="C36" s="1">
        <v>1.1000000000000001E-3</v>
      </c>
      <c r="D36" s="1"/>
      <c r="E36" s="1"/>
      <c r="F36" s="1"/>
      <c r="G36" s="1">
        <v>1.1999999999999999E-3</v>
      </c>
      <c r="H36" s="1"/>
      <c r="I36" s="1"/>
      <c r="J36" s="1"/>
      <c r="K36" s="1"/>
    </row>
    <row r="37" spans="1:11" x14ac:dyDescent="0.25">
      <c r="A37" t="s">
        <v>73</v>
      </c>
      <c r="B37" s="1">
        <v>51.109399999999994</v>
      </c>
      <c r="C37" s="1"/>
      <c r="D37" s="1">
        <v>5.3189999999999991</v>
      </c>
      <c r="E37" s="1"/>
      <c r="F37" s="1">
        <v>6.6989999999999998</v>
      </c>
      <c r="G37" s="1"/>
      <c r="H37" s="1">
        <v>3.9203000000000001</v>
      </c>
      <c r="I37" s="1"/>
      <c r="J37" s="1">
        <v>1.3169</v>
      </c>
      <c r="K37" s="1"/>
    </row>
    <row r="38" spans="1:11" x14ac:dyDescent="0.25">
      <c r="A38" t="s">
        <v>74</v>
      </c>
      <c r="B38" s="1">
        <v>0.14579999999999999</v>
      </c>
      <c r="C38" s="1"/>
      <c r="D38" s="1">
        <v>4.7E-2</v>
      </c>
      <c r="E38" s="1"/>
      <c r="F38" s="1">
        <v>0.28269999999999995</v>
      </c>
      <c r="G38" s="1">
        <v>0.03</v>
      </c>
      <c r="H38" s="1">
        <v>0.17270000000000002</v>
      </c>
      <c r="I38" s="1">
        <v>0.03</v>
      </c>
      <c r="J38" s="1">
        <v>3.1999999999999945E-3</v>
      </c>
      <c r="K38" s="1"/>
    </row>
    <row r="39" spans="1:11" x14ac:dyDescent="0.25">
      <c r="A39" t="s">
        <v>75</v>
      </c>
      <c r="B39" s="1">
        <v>2.0000000000000001E-4</v>
      </c>
      <c r="C39" s="1"/>
      <c r="D39" s="1"/>
      <c r="E39" s="1"/>
      <c r="F39" s="1">
        <v>1E-4</v>
      </c>
      <c r="G39" s="1"/>
      <c r="H39" s="1">
        <v>-1E-4</v>
      </c>
      <c r="I39" s="1"/>
      <c r="J39" s="1"/>
      <c r="K39" s="1"/>
    </row>
    <row r="40" spans="1:11" x14ac:dyDescent="0.25">
      <c r="A40" t="s">
        <v>20</v>
      </c>
      <c r="B40" s="1">
        <v>24.124983516456417</v>
      </c>
      <c r="C40" s="1"/>
      <c r="D40" s="1">
        <v>0.67266897862028152</v>
      </c>
      <c r="E40" s="1"/>
      <c r="F40" s="1">
        <v>20.962919737543988</v>
      </c>
      <c r="G40" s="1"/>
      <c r="H40" s="1">
        <v>1.8806362210875671</v>
      </c>
      <c r="I40" s="1"/>
      <c r="J40" s="1">
        <v>0.80510000000000015</v>
      </c>
      <c r="K40" s="1"/>
    </row>
    <row r="41" spans="1:11" x14ac:dyDescent="0.25">
      <c r="A41" t="s">
        <v>76</v>
      </c>
      <c r="B41" s="1">
        <v>0.39500000000000007</v>
      </c>
      <c r="C41" s="1">
        <v>9.0999999999999998E-2</v>
      </c>
      <c r="D41" s="1">
        <v>0.20379999999999998</v>
      </c>
      <c r="E41" s="1"/>
      <c r="F41" s="1">
        <v>1.7719000000000003</v>
      </c>
      <c r="G41" s="1">
        <v>0.39579999999999999</v>
      </c>
      <c r="H41" s="1">
        <v>1.3773999999999997</v>
      </c>
      <c r="I41" s="1">
        <v>0.30080000000000001</v>
      </c>
      <c r="J41" s="1">
        <v>0.92469999999999986</v>
      </c>
      <c r="K41" s="1"/>
    </row>
    <row r="42" spans="1:11" x14ac:dyDescent="0.25">
      <c r="A42" t="s">
        <v>77</v>
      </c>
      <c r="B42" s="1"/>
      <c r="C42" s="1"/>
      <c r="D42" s="1"/>
      <c r="E42" s="1"/>
      <c r="F42" s="1">
        <v>1</v>
      </c>
      <c r="G42" s="1"/>
      <c r="H42" s="1">
        <v>1</v>
      </c>
      <c r="I42" s="1"/>
      <c r="J42" s="1"/>
      <c r="K42" s="1"/>
    </row>
    <row r="43" spans="1:11" x14ac:dyDescent="0.25">
      <c r="A43" t="s">
        <v>78</v>
      </c>
      <c r="B43" s="1">
        <v>0.83689999999999998</v>
      </c>
      <c r="C43" s="1"/>
      <c r="D43" s="1">
        <v>1E-4</v>
      </c>
      <c r="E43" s="1"/>
      <c r="F43" s="1">
        <v>0.63429999999999997</v>
      </c>
      <c r="G43" s="1"/>
      <c r="H43" s="1">
        <v>2.1500000000000002E-2</v>
      </c>
      <c r="I43" s="1"/>
      <c r="J43" s="1">
        <v>-7.6E-3</v>
      </c>
      <c r="K43" s="1"/>
    </row>
    <row r="44" spans="1:11" x14ac:dyDescent="0.25">
      <c r="A44" t="s">
        <v>79</v>
      </c>
      <c r="B44" s="1">
        <v>0.53780000000000006</v>
      </c>
      <c r="C44" s="1"/>
      <c r="D44" s="1">
        <v>0.2888</v>
      </c>
      <c r="E44" s="1"/>
      <c r="F44" s="1">
        <v>0.93369999999999997</v>
      </c>
      <c r="G44" s="1"/>
      <c r="H44" s="1">
        <v>0.40650000000000003</v>
      </c>
      <c r="I44" s="1"/>
      <c r="J44" s="1">
        <v>6.2299999999999994E-2</v>
      </c>
      <c r="K44" s="1"/>
    </row>
    <row r="45" spans="1:11" x14ac:dyDescent="0.25">
      <c r="A45" t="s">
        <v>21</v>
      </c>
      <c r="B45" s="1">
        <v>278.61666860808407</v>
      </c>
      <c r="C45" s="1"/>
      <c r="D45" s="1">
        <v>14.365980234743713</v>
      </c>
      <c r="E45" s="1"/>
      <c r="F45" s="1">
        <v>314.2876545309843</v>
      </c>
      <c r="G45" s="1"/>
      <c r="H45" s="1">
        <v>34.153285922900182</v>
      </c>
      <c r="I45" s="1"/>
      <c r="J45" s="1">
        <v>14.285500000000001</v>
      </c>
      <c r="K45" s="1"/>
    </row>
    <row r="46" spans="1:11" x14ac:dyDescent="0.25">
      <c r="A46" t="s">
        <v>22</v>
      </c>
      <c r="B46" s="1">
        <v>3.3937955008119678</v>
      </c>
      <c r="C46" s="1">
        <v>6.9000000000000008E-3</v>
      </c>
      <c r="D46" s="1">
        <v>0.91094533329743121</v>
      </c>
      <c r="E46" s="1"/>
      <c r="F46" s="1">
        <v>6.8962955008119682</v>
      </c>
      <c r="G46" s="1">
        <v>7.9000000000000008E-3</v>
      </c>
      <c r="H46" s="1">
        <v>3.0238</v>
      </c>
      <c r="I46" s="1"/>
      <c r="J46" s="1">
        <v>15.984399999999999</v>
      </c>
      <c r="K46" s="1"/>
    </row>
    <row r="47" spans="1:11" x14ac:dyDescent="0.25">
      <c r="A47" t="s">
        <v>23</v>
      </c>
      <c r="B47" s="1">
        <v>1.4735</v>
      </c>
      <c r="C47" s="1">
        <v>2.1399999999999999E-2</v>
      </c>
      <c r="D47" s="1">
        <v>-0.41800000000000004</v>
      </c>
      <c r="E47" s="1"/>
      <c r="F47" s="1">
        <v>2.2402000000000002</v>
      </c>
      <c r="G47" s="1">
        <v>2.4500000000000001E-2</v>
      </c>
      <c r="H47" s="1">
        <v>0.36700000000000005</v>
      </c>
      <c r="I47" s="1"/>
      <c r="J47" s="1">
        <v>1.1564000000000001</v>
      </c>
      <c r="K47" s="1"/>
    </row>
    <row r="48" spans="1:11" x14ac:dyDescent="0.25">
      <c r="A48" t="s">
        <v>24</v>
      </c>
      <c r="B48" s="1">
        <v>101.22890000000001</v>
      </c>
      <c r="C48" s="1">
        <v>1.0999999999999999E-2</v>
      </c>
      <c r="D48" s="1">
        <v>0.73719999999999941</v>
      </c>
      <c r="E48" s="1"/>
      <c r="F48" s="1">
        <v>50.434300000000007</v>
      </c>
      <c r="G48" s="1">
        <v>1.1699999999999999E-2</v>
      </c>
      <c r="H48" s="1">
        <v>-33.972200000000001</v>
      </c>
      <c r="I48" s="1"/>
      <c r="J48" s="1">
        <v>6.1870999999999974</v>
      </c>
      <c r="K48" s="1"/>
    </row>
    <row r="49" spans="1:11" x14ac:dyDescent="0.25">
      <c r="A49" t="s">
        <v>25</v>
      </c>
      <c r="B49" s="1">
        <v>1.2937000000000001</v>
      </c>
      <c r="C49" s="1"/>
      <c r="D49" s="1"/>
      <c r="E49" s="1"/>
      <c r="F49" s="1">
        <v>1.2937000000000001</v>
      </c>
      <c r="G49" s="1"/>
      <c r="H49" s="1"/>
      <c r="I49" s="1"/>
      <c r="J49" s="1"/>
      <c r="K49" s="1"/>
    </row>
    <row r="50" spans="1:11" x14ac:dyDescent="0.25">
      <c r="A50" t="s">
        <v>80</v>
      </c>
      <c r="B50" s="1"/>
      <c r="C50" s="1">
        <v>2.734</v>
      </c>
      <c r="D50" s="1"/>
      <c r="E50" s="1">
        <v>0.33600000000000002</v>
      </c>
      <c r="F50" s="1"/>
      <c r="G50" s="1">
        <v>2.734</v>
      </c>
      <c r="H50" s="1"/>
      <c r="I50" s="1"/>
      <c r="J50" s="1"/>
      <c r="K50" s="1"/>
    </row>
    <row r="51" spans="1:11" x14ac:dyDescent="0.25">
      <c r="A51" t="s">
        <v>26</v>
      </c>
      <c r="B51" s="1">
        <v>15.1197</v>
      </c>
      <c r="C51" s="1"/>
      <c r="D51" s="1">
        <v>2.4267999999999992</v>
      </c>
      <c r="E51" s="1"/>
      <c r="F51" s="1">
        <v>19.452999999999999</v>
      </c>
      <c r="G51" s="1"/>
      <c r="H51" s="1">
        <v>4.5206000000000008</v>
      </c>
      <c r="I51" s="1"/>
      <c r="J51" s="1">
        <v>3.6806999999999994</v>
      </c>
      <c r="K51" s="1"/>
    </row>
    <row r="52" spans="1:11" x14ac:dyDescent="0.25">
      <c r="A52" t="s">
        <v>81</v>
      </c>
      <c r="B52" s="1">
        <v>-1.7499999999999932E-2</v>
      </c>
      <c r="C52" s="1"/>
      <c r="D52" s="1">
        <v>1.6242000000000001</v>
      </c>
      <c r="E52" s="1"/>
      <c r="F52" s="1">
        <v>-1.7699999999999931E-2</v>
      </c>
      <c r="G52" s="1"/>
      <c r="H52" s="1">
        <v>-2.0000000000000001E-4</v>
      </c>
      <c r="I52" s="1"/>
      <c r="J52" s="1"/>
      <c r="K52" s="1"/>
    </row>
    <row r="53" spans="1:11" x14ac:dyDescent="0.25">
      <c r="A53" t="s">
        <v>27</v>
      </c>
      <c r="B53" s="1">
        <v>2954.8556640769266</v>
      </c>
      <c r="C53" s="1">
        <v>69.918000000000006</v>
      </c>
      <c r="D53" s="1">
        <v>260.58416951456661</v>
      </c>
      <c r="E53" s="1"/>
      <c r="F53" s="1">
        <v>3407.0797143074597</v>
      </c>
      <c r="G53" s="1">
        <v>70.191500000000005</v>
      </c>
      <c r="H53" s="1">
        <v>356.76375023053345</v>
      </c>
      <c r="I53" s="1">
        <v>0.27349999999999997</v>
      </c>
      <c r="J53" s="1">
        <v>163.80024157954543</v>
      </c>
      <c r="K53" s="1">
        <v>0.56040000000000045</v>
      </c>
    </row>
    <row r="54" spans="1:11" x14ac:dyDescent="0.25">
      <c r="A54" t="s">
        <v>28</v>
      </c>
      <c r="B54" s="1">
        <v>231.79819999999998</v>
      </c>
      <c r="C54" s="1">
        <v>9.6585999999999981</v>
      </c>
      <c r="D54" s="1">
        <v>35.133600000000001</v>
      </c>
      <c r="E54" s="1">
        <v>-0.1197</v>
      </c>
      <c r="F54" s="1">
        <v>268.29419999999999</v>
      </c>
      <c r="G54" s="1">
        <v>10.3591</v>
      </c>
      <c r="H54" s="1">
        <v>38.147900000000007</v>
      </c>
      <c r="I54" s="1">
        <v>-0.29989999999999994</v>
      </c>
      <c r="J54" s="1">
        <v>97.001300000000001</v>
      </c>
      <c r="K54" s="1"/>
    </row>
    <row r="55" spans="1:11" x14ac:dyDescent="0.25">
      <c r="A55" t="s">
        <v>30</v>
      </c>
      <c r="B55" s="1">
        <v>138.98232040671539</v>
      </c>
      <c r="C55" s="1">
        <v>1.8347999999999998</v>
      </c>
      <c r="D55" s="1">
        <v>14.115200000000002</v>
      </c>
      <c r="E55" s="1">
        <v>-2.8999999999999988E-2</v>
      </c>
      <c r="F55" s="1">
        <v>191.95392040671538</v>
      </c>
      <c r="G55" s="1">
        <v>2.1987999999999999</v>
      </c>
      <c r="H55" s="1">
        <v>56.990399999999994</v>
      </c>
      <c r="I55" s="1">
        <v>0.26529999999999998</v>
      </c>
      <c r="J55" s="1">
        <v>25.188800000000001</v>
      </c>
      <c r="K55" s="1">
        <v>3.3000000000000002E-2</v>
      </c>
    </row>
    <row r="56" spans="1:11" x14ac:dyDescent="0.25">
      <c r="A56" t="s">
        <v>31</v>
      </c>
      <c r="B56" s="1">
        <v>91.026393368018688</v>
      </c>
      <c r="C56" s="1"/>
      <c r="D56" s="1">
        <v>3.1797095539674385</v>
      </c>
      <c r="E56" s="1"/>
      <c r="F56" s="1">
        <v>92.514282898448386</v>
      </c>
      <c r="G56" s="1"/>
      <c r="H56" s="1">
        <v>0.93718953042971198</v>
      </c>
      <c r="I56" s="1"/>
      <c r="J56" s="1">
        <v>2.2981729872727277</v>
      </c>
      <c r="K56" s="1"/>
    </row>
    <row r="57" spans="1:11" x14ac:dyDescent="0.25">
      <c r="A57" t="s">
        <v>82</v>
      </c>
      <c r="B57" s="1">
        <v>0.75959999999999994</v>
      </c>
      <c r="C57" s="1">
        <v>0.12</v>
      </c>
      <c r="D57" s="1">
        <v>2.5000000000000001E-3</v>
      </c>
      <c r="E57" s="1"/>
      <c r="F57" s="1">
        <v>0.76010000000000011</v>
      </c>
      <c r="G57" s="1">
        <v>0.12</v>
      </c>
      <c r="H57" s="1">
        <v>3.2000000000000002E-3</v>
      </c>
      <c r="I57" s="1"/>
      <c r="J57" s="1">
        <v>3.9999999999999991E-4</v>
      </c>
      <c r="K57" s="1"/>
    </row>
    <row r="58" spans="1:11" x14ac:dyDescent="0.25">
      <c r="A58" t="s">
        <v>83</v>
      </c>
      <c r="B58" s="1">
        <v>191.88490000000002</v>
      </c>
      <c r="C58" s="1">
        <v>42.694200000000002</v>
      </c>
      <c r="D58" s="1">
        <v>65.727299999999985</v>
      </c>
      <c r="E58" s="1">
        <v>1.532</v>
      </c>
      <c r="F58" s="1">
        <v>240.3142</v>
      </c>
      <c r="G58" s="1">
        <v>49.831600000000002</v>
      </c>
      <c r="H58" s="1">
        <v>22.212499999999999</v>
      </c>
      <c r="I58" s="1">
        <v>-0.4043000000000011</v>
      </c>
      <c r="J58" s="1">
        <v>0.24160000000000359</v>
      </c>
      <c r="K58" s="1">
        <v>1.7433000000000001</v>
      </c>
    </row>
    <row r="59" spans="1:11" x14ac:dyDescent="0.25">
      <c r="A59" t="s">
        <v>32</v>
      </c>
      <c r="B59" s="1">
        <v>56.948900000000002</v>
      </c>
      <c r="C59" s="1"/>
      <c r="D59" s="1">
        <v>-1.3004000000000002</v>
      </c>
      <c r="E59" s="1"/>
      <c r="F59" s="1">
        <v>55.229199999999999</v>
      </c>
      <c r="G59" s="1"/>
      <c r="H59" s="1">
        <v>-1.1146999999999994</v>
      </c>
      <c r="I59" s="1"/>
      <c r="J59" s="1">
        <v>0.1043</v>
      </c>
      <c r="K59" s="1"/>
    </row>
    <row r="60" spans="1:11" x14ac:dyDescent="0.25">
      <c r="A60" t="s">
        <v>33</v>
      </c>
      <c r="B60" s="1">
        <v>57.398908497342191</v>
      </c>
      <c r="C60" s="1"/>
      <c r="D60" s="1">
        <v>9.4845000000000006</v>
      </c>
      <c r="E60" s="1"/>
      <c r="F60" s="1">
        <v>59.509108497342183</v>
      </c>
      <c r="G60" s="1"/>
      <c r="H60" s="1">
        <v>1.8627</v>
      </c>
      <c r="I60" s="1"/>
      <c r="J60" s="1">
        <v>3.6381000000000014</v>
      </c>
      <c r="K60" s="1"/>
    </row>
    <row r="61" spans="1:11" x14ac:dyDescent="0.25">
      <c r="A61" t="s">
        <v>84</v>
      </c>
      <c r="B61" s="1">
        <v>-0.44370000000000037</v>
      </c>
      <c r="C61" s="1"/>
      <c r="D61" s="1">
        <v>4.1399999999999999E-2</v>
      </c>
      <c r="E61" s="1"/>
      <c r="F61" s="1">
        <v>-0.46440000000000042</v>
      </c>
      <c r="G61" s="1"/>
      <c r="H61" s="1">
        <v>-2.01E-2</v>
      </c>
      <c r="I61" s="1"/>
      <c r="J61" s="1">
        <v>0.15</v>
      </c>
      <c r="K61" s="1"/>
    </row>
    <row r="62" spans="1:11" x14ac:dyDescent="0.25">
      <c r="A62" t="s">
        <v>85</v>
      </c>
      <c r="B62" s="1">
        <v>8.2199999999999995E-2</v>
      </c>
      <c r="C62" s="1"/>
      <c r="D62" s="1">
        <v>5.5E-2</v>
      </c>
      <c r="E62" s="1"/>
      <c r="F62" s="1">
        <v>1.5E-3</v>
      </c>
      <c r="G62" s="1"/>
      <c r="H62" s="1"/>
      <c r="I62" s="1"/>
      <c r="J62" s="1"/>
      <c r="K62" s="1"/>
    </row>
    <row r="63" spans="1:11" x14ac:dyDescent="0.25">
      <c r="A63" t="s">
        <v>86</v>
      </c>
      <c r="B63" s="1">
        <v>0.2084</v>
      </c>
      <c r="C63" s="1"/>
      <c r="D63" s="1">
        <v>0.20809999999999995</v>
      </c>
      <c r="E63" s="1"/>
      <c r="F63" s="1">
        <v>-2.3E-3</v>
      </c>
      <c r="G63" s="1"/>
      <c r="H63" s="1">
        <v>-0.21959999999999999</v>
      </c>
      <c r="I63" s="1"/>
      <c r="J63" s="1">
        <v>5.7000000000000002E-2</v>
      </c>
      <c r="K63" s="1"/>
    </row>
    <row r="64" spans="1:11" x14ac:dyDescent="0.25">
      <c r="A64" t="s">
        <v>87</v>
      </c>
      <c r="B64" s="1">
        <v>0.86840000000000006</v>
      </c>
      <c r="C64" s="1"/>
      <c r="D64" s="1">
        <v>1.21E-2</v>
      </c>
      <c r="E64" s="1"/>
      <c r="F64" s="1">
        <v>0.89549999999999996</v>
      </c>
      <c r="G64" s="1"/>
      <c r="H64" s="1">
        <v>4.02E-2</v>
      </c>
      <c r="I64" s="1"/>
      <c r="J64" s="1">
        <v>1.0500000000000001E-2</v>
      </c>
      <c r="K64" s="1"/>
    </row>
    <row r="65" spans="1:11" x14ac:dyDescent="0.25">
      <c r="A65" t="s">
        <v>88</v>
      </c>
      <c r="B65" s="1"/>
      <c r="C65" s="1">
        <v>0.14299999999999999</v>
      </c>
      <c r="D65" s="1"/>
      <c r="E65" s="1"/>
      <c r="F65" s="1"/>
      <c r="G65" s="1">
        <v>0.14299999999999999</v>
      </c>
      <c r="H65" s="1"/>
      <c r="I65" s="1"/>
      <c r="J65" s="1"/>
      <c r="K65" s="1"/>
    </row>
    <row r="66" spans="1:11" x14ac:dyDescent="0.25">
      <c r="A66" t="s">
        <v>89</v>
      </c>
      <c r="B66" s="1">
        <v>4.0644</v>
      </c>
      <c r="C66" s="1">
        <v>6.0399999999999995E-2</v>
      </c>
      <c r="D66" s="1">
        <v>9.0200000000000002E-2</v>
      </c>
      <c r="E66" s="1"/>
      <c r="F66" s="1">
        <v>4.7054000000000009</v>
      </c>
      <c r="G66" s="1">
        <v>6.0300000000000006E-2</v>
      </c>
      <c r="H66" s="1">
        <v>0.6474000000000002</v>
      </c>
      <c r="I66" s="1"/>
      <c r="J66" s="1">
        <v>0.56309999999999993</v>
      </c>
      <c r="K66" s="1">
        <v>0.01</v>
      </c>
    </row>
    <row r="67" spans="1:11" x14ac:dyDescent="0.25">
      <c r="A67" t="s">
        <v>90</v>
      </c>
      <c r="B67" s="1">
        <v>0.28509999999999996</v>
      </c>
      <c r="C67" s="1"/>
      <c r="D67" s="1">
        <v>-5.16E-2</v>
      </c>
      <c r="E67" s="1"/>
      <c r="F67" s="1">
        <v>0.26259999999999994</v>
      </c>
      <c r="G67" s="1"/>
      <c r="H67" s="1"/>
      <c r="I67" s="1"/>
      <c r="J67" s="1"/>
      <c r="K67" s="1"/>
    </row>
    <row r="68" spans="1:11" x14ac:dyDescent="0.25">
      <c r="A68" t="s">
        <v>91</v>
      </c>
      <c r="B68" s="1">
        <v>4.1825000000000001</v>
      </c>
      <c r="C68" s="1"/>
      <c r="D68" s="1">
        <v>4.1311999999999998</v>
      </c>
      <c r="E68" s="1"/>
      <c r="F68" s="1">
        <v>4.1806999999999999</v>
      </c>
      <c r="G68" s="1"/>
      <c r="H68" s="1">
        <v>3.15E-2</v>
      </c>
      <c r="I68" s="1"/>
      <c r="J68" s="1">
        <v>7.1999999999999995E-2</v>
      </c>
      <c r="K68" s="1"/>
    </row>
    <row r="69" spans="1:11" x14ac:dyDescent="0.25">
      <c r="A69" t="s">
        <v>35</v>
      </c>
      <c r="B69" s="1">
        <v>517.95162580459953</v>
      </c>
      <c r="C69" s="1"/>
      <c r="D69" s="1">
        <v>53.349024114922734</v>
      </c>
      <c r="E69" s="1"/>
      <c r="F69" s="1">
        <v>497.18522580459955</v>
      </c>
      <c r="G69" s="1"/>
      <c r="H69" s="1">
        <v>26.395000000000003</v>
      </c>
      <c r="I69" s="1"/>
      <c r="J69" s="1">
        <v>-5.6560999999999986</v>
      </c>
      <c r="K69" s="1"/>
    </row>
    <row r="70" spans="1:11" x14ac:dyDescent="0.25">
      <c r="A70" t="s">
        <v>92</v>
      </c>
      <c r="B70" s="1">
        <v>-0.58569999999999989</v>
      </c>
      <c r="C70" s="1"/>
      <c r="D70" s="1"/>
      <c r="E70" s="1"/>
      <c r="F70" s="1">
        <v>-0.58569999999999989</v>
      </c>
      <c r="G70" s="1"/>
      <c r="H70" s="1"/>
      <c r="I70" s="1"/>
      <c r="J70" s="1"/>
      <c r="K70" s="1"/>
    </row>
    <row r="71" spans="1:11" x14ac:dyDescent="0.25">
      <c r="A71" t="s">
        <v>36</v>
      </c>
      <c r="B71" s="1">
        <v>5.1490999999999989</v>
      </c>
      <c r="C71" s="1">
        <v>0.19</v>
      </c>
      <c r="D71" s="1">
        <v>4.0770999999999988</v>
      </c>
      <c r="E71" s="1"/>
      <c r="F71" s="1">
        <v>4.4034999999999993</v>
      </c>
      <c r="G71" s="1">
        <v>0.19969999999999999</v>
      </c>
      <c r="H71" s="1">
        <v>-0.4617</v>
      </c>
      <c r="I71" s="1"/>
      <c r="J71" s="1">
        <v>5.0700000000000002E-2</v>
      </c>
      <c r="K71" s="1"/>
    </row>
    <row r="72" spans="1:11" x14ac:dyDescent="0.25">
      <c r="A72" t="s">
        <v>38</v>
      </c>
      <c r="B72" s="1">
        <v>73.924170809776342</v>
      </c>
      <c r="C72" s="1">
        <v>0.20699999999999999</v>
      </c>
      <c r="D72" s="1">
        <v>11.645339041066535</v>
      </c>
      <c r="E72" s="1">
        <v>0.20699999999999999</v>
      </c>
      <c r="F72" s="1">
        <v>90.237546133575734</v>
      </c>
      <c r="G72" s="1">
        <v>0.35899999999999999</v>
      </c>
      <c r="H72" s="1">
        <v>20.476175323799399</v>
      </c>
      <c r="I72" s="1"/>
      <c r="J72" s="1">
        <v>37.091256975903519</v>
      </c>
      <c r="K72" s="1">
        <v>0.3125</v>
      </c>
    </row>
    <row r="73" spans="1:11" x14ac:dyDescent="0.25">
      <c r="A73" t="s">
        <v>93</v>
      </c>
      <c r="B73" s="1">
        <v>0.11260000000000001</v>
      </c>
      <c r="C73" s="1"/>
      <c r="D73" s="1">
        <v>3.2600000000000004E-2</v>
      </c>
      <c r="E73" s="1"/>
      <c r="F73" s="1">
        <v>0.08</v>
      </c>
      <c r="G73" s="1"/>
      <c r="H73" s="1">
        <v>0</v>
      </c>
      <c r="I73" s="1"/>
      <c r="J73" s="1"/>
      <c r="K73" s="1"/>
    </row>
    <row r="74" spans="1:11" x14ac:dyDescent="0.25">
      <c r="A74" t="s">
        <v>94</v>
      </c>
      <c r="B74" s="1"/>
      <c r="C74" s="1"/>
      <c r="D74" s="1">
        <v>-1.4541000000000002</v>
      </c>
      <c r="E74" s="1"/>
      <c r="F74" s="1"/>
      <c r="G74" s="1"/>
      <c r="H74" s="1"/>
      <c r="I74" s="1"/>
      <c r="J74" s="1"/>
      <c r="K74" s="1"/>
    </row>
    <row r="75" spans="1:11" x14ac:dyDescent="0.25">
      <c r="A75" t="s">
        <v>95</v>
      </c>
      <c r="B75" s="1"/>
      <c r="C75" s="1"/>
      <c r="D75" s="1">
        <v>8.0000000000000004E-4</v>
      </c>
      <c r="E75" s="1"/>
      <c r="F75" s="1">
        <v>2.9999999999999997E-4</v>
      </c>
      <c r="G75" s="1"/>
      <c r="H75" s="1">
        <v>4.0000000000000002E-4</v>
      </c>
      <c r="I75" s="1"/>
      <c r="J75" s="1">
        <v>2E-3</v>
      </c>
      <c r="K75" s="1"/>
    </row>
    <row r="76" spans="1:11" x14ac:dyDescent="0.25">
      <c r="A76" t="s">
        <v>96</v>
      </c>
      <c r="B76" s="1"/>
      <c r="C76" s="1"/>
      <c r="D76" s="1"/>
      <c r="E76" s="1"/>
      <c r="F76" s="1"/>
      <c r="G76" s="1"/>
      <c r="H76" s="1">
        <v>-8.0000000000000004E-4</v>
      </c>
      <c r="I76" s="1"/>
      <c r="J76" s="1"/>
      <c r="K76" s="1"/>
    </row>
    <row r="77" spans="1:11" x14ac:dyDescent="0.25">
      <c r="A77" t="s">
        <v>39</v>
      </c>
      <c r="B77" s="1">
        <v>0.72883397673415362</v>
      </c>
      <c r="C77" s="1">
        <v>0.11269999999999999</v>
      </c>
      <c r="D77" s="1">
        <v>-4.4660595856535092</v>
      </c>
      <c r="E77" s="1"/>
      <c r="F77" s="1">
        <v>0.46750903928202192</v>
      </c>
      <c r="G77" s="1"/>
      <c r="H77" s="1">
        <v>5.7750625478682665E-3</v>
      </c>
      <c r="I77" s="1">
        <v>-0.11270000000000001</v>
      </c>
      <c r="J77" s="1">
        <v>0.52510000000000001</v>
      </c>
      <c r="K77" s="1"/>
    </row>
    <row r="78" spans="1:11" x14ac:dyDescent="0.25">
      <c r="A78" t="s">
        <v>97</v>
      </c>
      <c r="B78" s="1">
        <v>6.2300000000000001E-2</v>
      </c>
      <c r="C78" s="1"/>
      <c r="D78" s="1">
        <v>9.0000000000000008E-4</v>
      </c>
      <c r="E78" s="1"/>
      <c r="F78" s="1">
        <v>1.5299999999999999E-2</v>
      </c>
      <c r="G78" s="1"/>
      <c r="H78" s="1">
        <v>-4.8599999999999997E-2</v>
      </c>
      <c r="I78" s="1"/>
      <c r="J78" s="1"/>
      <c r="K78" s="1"/>
    </row>
    <row r="79" spans="1:11" x14ac:dyDescent="0.25">
      <c r="A79" t="s">
        <v>40</v>
      </c>
      <c r="B79" s="1">
        <v>155.10687050165231</v>
      </c>
      <c r="C79" s="1">
        <v>3.5072999999999999</v>
      </c>
      <c r="D79" s="1">
        <v>19.531454333419934</v>
      </c>
      <c r="E79" s="1">
        <v>1.2611000000000001</v>
      </c>
      <c r="F79" s="1">
        <v>198.04877440453257</v>
      </c>
      <c r="G79" s="1">
        <v>5.2535999999999996</v>
      </c>
      <c r="H79" s="1">
        <v>41.507903902880244</v>
      </c>
      <c r="I79" s="1">
        <v>1.6408</v>
      </c>
      <c r="J79" s="1">
        <v>35.150300000000001</v>
      </c>
      <c r="K79" s="1">
        <v>5.389999999999999E-2</v>
      </c>
    </row>
    <row r="80" spans="1:11" x14ac:dyDescent="0.25">
      <c r="A80" t="s">
        <v>98</v>
      </c>
      <c r="B80" s="1">
        <v>5.4398999999999997</v>
      </c>
      <c r="C80" s="1"/>
      <c r="D80" s="1">
        <v>1.0660999999999998</v>
      </c>
      <c r="E80" s="1"/>
      <c r="F80" s="1">
        <v>5.9507999999999992</v>
      </c>
      <c r="G80" s="1"/>
      <c r="H80" s="1">
        <v>0.51930000000000009</v>
      </c>
      <c r="I80" s="1"/>
      <c r="J80" s="1">
        <v>0.70399999999999996</v>
      </c>
      <c r="K80" s="1"/>
    </row>
    <row r="81" spans="1:11" x14ac:dyDescent="0.25">
      <c r="A81" t="s">
        <v>99</v>
      </c>
      <c r="B81" s="1">
        <v>3.04E-2</v>
      </c>
      <c r="C81" s="1"/>
      <c r="D81" s="1"/>
      <c r="E81" s="1"/>
      <c r="F81" s="1">
        <v>1E-4</v>
      </c>
      <c r="G81" s="1"/>
      <c r="H81" s="1"/>
      <c r="I81" s="1"/>
      <c r="J81" s="1"/>
      <c r="K81" s="1"/>
    </row>
    <row r="82" spans="1:11" x14ac:dyDescent="0.25">
      <c r="A82" t="s">
        <v>100</v>
      </c>
      <c r="B82" s="1">
        <v>0.38040000000000002</v>
      </c>
      <c r="C82" s="1"/>
      <c r="D82" s="1">
        <v>0.1651</v>
      </c>
      <c r="E82" s="1">
        <v>-9.5200000000000007E-2</v>
      </c>
      <c r="F82" s="1">
        <v>0.55620000000000003</v>
      </c>
      <c r="G82" s="1">
        <v>5.0000000000000001E-4</v>
      </c>
      <c r="H82" s="1">
        <v>0.21959999999999999</v>
      </c>
      <c r="I82" s="1"/>
      <c r="J82" s="1">
        <v>0.16389999999999999</v>
      </c>
      <c r="K82" s="1"/>
    </row>
    <row r="83" spans="1:11" x14ac:dyDescent="0.25">
      <c r="A83" t="s">
        <v>101</v>
      </c>
      <c r="B83" s="1">
        <v>1E-4</v>
      </c>
      <c r="C83" s="1">
        <v>2.2000000000000002</v>
      </c>
      <c r="D83" s="1"/>
      <c r="E83" s="1"/>
      <c r="F83" s="1">
        <v>1E-4</v>
      </c>
      <c r="G83" s="1">
        <v>2.2000000000000002</v>
      </c>
      <c r="H83" s="1"/>
      <c r="I83" s="1"/>
      <c r="J83" s="1">
        <v>3.0800000000000001E-2</v>
      </c>
      <c r="K83" s="1"/>
    </row>
    <row r="84" spans="1:11" x14ac:dyDescent="0.25">
      <c r="A84" t="s">
        <v>41</v>
      </c>
      <c r="B84" s="1">
        <v>0.29490000000000005</v>
      </c>
      <c r="C84" s="1"/>
      <c r="D84" s="1">
        <v>-0.60120000000000007</v>
      </c>
      <c r="E84" s="1"/>
      <c r="F84" s="1">
        <v>3.0383</v>
      </c>
      <c r="G84" s="1"/>
      <c r="H84" s="1">
        <v>0.82510000000000006</v>
      </c>
      <c r="I84" s="1"/>
      <c r="J84" s="1">
        <v>-1.9699999999999999E-2</v>
      </c>
      <c r="K84" s="1"/>
    </row>
    <row r="85" spans="1:11" x14ac:dyDescent="0.25">
      <c r="A85" t="s">
        <v>102</v>
      </c>
      <c r="B85" s="1">
        <v>0.39200000000000002</v>
      </c>
      <c r="C85" s="1"/>
      <c r="D85" s="1">
        <v>0.1573</v>
      </c>
      <c r="E85" s="1"/>
      <c r="F85" s="1">
        <v>0.5272</v>
      </c>
      <c r="G85" s="1"/>
      <c r="H85" s="1">
        <v>0.17140000000000005</v>
      </c>
      <c r="I85" s="1">
        <v>5.8799999999999998E-2</v>
      </c>
      <c r="J85" s="1">
        <v>3.8599999999999995E-2</v>
      </c>
      <c r="K85" s="1"/>
    </row>
    <row r="86" spans="1:11" x14ac:dyDescent="0.25">
      <c r="A86" t="s">
        <v>103</v>
      </c>
      <c r="B86" s="1">
        <v>0.61879999999999991</v>
      </c>
      <c r="C86" s="1"/>
      <c r="D86" s="1">
        <v>-0.24129999999999996</v>
      </c>
      <c r="E86" s="1"/>
      <c r="F86" s="1">
        <v>0.65529999999999999</v>
      </c>
      <c r="G86" s="1"/>
      <c r="H86" s="1"/>
      <c r="I86" s="1"/>
      <c r="J86" s="1"/>
      <c r="K86" s="1"/>
    </row>
    <row r="87" spans="1:11" x14ac:dyDescent="0.25">
      <c r="A87" t="s">
        <v>104</v>
      </c>
      <c r="B87" s="1">
        <v>0.51719999999999999</v>
      </c>
      <c r="C87" s="1">
        <v>6.7599999999999993E-2</v>
      </c>
      <c r="D87" s="1">
        <v>0.20300000000000001</v>
      </c>
      <c r="E87" s="1">
        <v>0.04</v>
      </c>
      <c r="F87" s="1">
        <v>0.60089999999999999</v>
      </c>
      <c r="G87" s="1">
        <v>6.6799999999999998E-2</v>
      </c>
      <c r="H87" s="1">
        <v>5.4699999999999992E-2</v>
      </c>
      <c r="I87" s="1"/>
      <c r="J87" s="1">
        <v>-1.7100000000000001E-2</v>
      </c>
      <c r="K87" s="1">
        <v>-6.4000000000000003E-3</v>
      </c>
    </row>
    <row r="88" spans="1:11" x14ac:dyDescent="0.25">
      <c r="A88" t="s">
        <v>105</v>
      </c>
      <c r="B88" s="1">
        <v>4.1013999999999999</v>
      </c>
      <c r="C88" s="1">
        <v>4.9558999999999997</v>
      </c>
      <c r="D88" s="1">
        <v>1.4546999999999999</v>
      </c>
      <c r="E88" s="1">
        <v>0.1145</v>
      </c>
      <c r="F88" s="1">
        <v>27.151599999999998</v>
      </c>
      <c r="G88" s="1">
        <v>4.9615</v>
      </c>
      <c r="H88" s="1">
        <v>19.5184</v>
      </c>
      <c r="I88" s="1">
        <v>5.1000000000000212E-3</v>
      </c>
      <c r="J88" s="1">
        <v>5.4338000000000006</v>
      </c>
      <c r="K88" s="1">
        <v>0.1147</v>
      </c>
    </row>
    <row r="89" spans="1:11" x14ac:dyDescent="0.25">
      <c r="A89" t="s">
        <v>42</v>
      </c>
      <c r="B89" s="1">
        <v>0.14709999999999998</v>
      </c>
      <c r="C89" s="1"/>
      <c r="D89" s="1">
        <v>0.16620000000000004</v>
      </c>
      <c r="E89" s="1"/>
      <c r="F89" s="1">
        <v>0.13250000000000001</v>
      </c>
      <c r="G89" s="1"/>
      <c r="H89" s="1">
        <v>0.1981</v>
      </c>
      <c r="I89" s="1"/>
      <c r="J89" s="1">
        <v>-2.9999999999999992E-4</v>
      </c>
      <c r="K89" s="1"/>
    </row>
    <row r="90" spans="1:11" x14ac:dyDescent="0.25">
      <c r="A90" t="s">
        <v>43</v>
      </c>
      <c r="B90" s="1">
        <v>1.9634</v>
      </c>
      <c r="C90" s="1">
        <v>1.2800000000000001E-2</v>
      </c>
      <c r="D90" s="1">
        <v>0.13279999999999997</v>
      </c>
      <c r="E90" s="1"/>
      <c r="F90" s="1">
        <v>2.7458999999999998</v>
      </c>
      <c r="G90" s="1">
        <v>1.47E-2</v>
      </c>
      <c r="H90" s="1">
        <v>0.8257000000000001</v>
      </c>
      <c r="I90" s="1"/>
      <c r="J90" s="1">
        <v>0.36780000000000002</v>
      </c>
      <c r="K90" s="1"/>
    </row>
    <row r="91" spans="1:11" x14ac:dyDescent="0.25">
      <c r="A91" t="s">
        <v>44</v>
      </c>
      <c r="B91" s="1">
        <v>2.9805000000000001</v>
      </c>
      <c r="C91" s="1"/>
      <c r="D91" s="1">
        <v>-0.20700000000000002</v>
      </c>
      <c r="E91" s="1"/>
      <c r="F91" s="1">
        <v>2.8022000000000005</v>
      </c>
      <c r="G91" s="1"/>
      <c r="H91" s="1">
        <v>-0.18249999999999997</v>
      </c>
      <c r="I91" s="1"/>
      <c r="J91" s="1">
        <v>1.0389000000000002</v>
      </c>
      <c r="K91" s="1"/>
    </row>
    <row r="92" spans="1:11" x14ac:dyDescent="0.25">
      <c r="A92" t="s">
        <v>45</v>
      </c>
      <c r="B92" s="1">
        <v>279.23598226570164</v>
      </c>
      <c r="C92" s="1">
        <v>0.33760000000000001</v>
      </c>
      <c r="D92" s="1">
        <v>13.916341418654747</v>
      </c>
      <c r="E92" s="1">
        <v>2.53E-2</v>
      </c>
      <c r="F92" s="1">
        <v>284.94054647025109</v>
      </c>
      <c r="G92" s="1">
        <v>0.38240000000000002</v>
      </c>
      <c r="H92" s="1">
        <v>12.408264204549399</v>
      </c>
      <c r="I92" s="1"/>
      <c r="J92" s="1">
        <v>27.936999999999998</v>
      </c>
      <c r="K92" s="1">
        <v>7.8399999999999859E-2</v>
      </c>
    </row>
    <row r="93" spans="1:11" x14ac:dyDescent="0.25">
      <c r="A93" t="s">
        <v>46</v>
      </c>
      <c r="B93" s="1">
        <v>134.04504936800018</v>
      </c>
      <c r="C93" s="1">
        <v>2.4620000000000002</v>
      </c>
      <c r="D93" s="1">
        <v>2.2338940255264168</v>
      </c>
      <c r="E93" s="1">
        <v>0.21089999999999998</v>
      </c>
      <c r="F93" s="1">
        <v>123.21817155334608</v>
      </c>
      <c r="G93" s="1">
        <v>3.0868000000000002</v>
      </c>
      <c r="H93" s="1">
        <v>-0.67857781465407285</v>
      </c>
      <c r="I93" s="1">
        <v>0.62480000000000002</v>
      </c>
      <c r="J93" s="1">
        <v>25.0989</v>
      </c>
      <c r="K93" s="1">
        <v>0.65890000000000004</v>
      </c>
    </row>
    <row r="94" spans="1:11" x14ac:dyDescent="0.25">
      <c r="A94" t="s">
        <v>106</v>
      </c>
      <c r="B94" s="1">
        <v>2.7500000000000004E-2</v>
      </c>
      <c r="C94" s="1"/>
      <c r="D94" s="1">
        <v>2.1000000000000003E-3</v>
      </c>
      <c r="E94" s="1"/>
      <c r="F94" s="1">
        <v>3.0199999999999998E-2</v>
      </c>
      <c r="G94" s="1"/>
      <c r="H94" s="1">
        <v>2.6999999999999993E-3</v>
      </c>
      <c r="I94" s="1"/>
      <c r="J94" s="1">
        <v>1.12E-2</v>
      </c>
      <c r="K94" s="1"/>
    </row>
    <row r="95" spans="1:11" x14ac:dyDescent="0.25">
      <c r="A95" t="s">
        <v>107</v>
      </c>
      <c r="B95" s="1">
        <v>0.16859999999999997</v>
      </c>
      <c r="C95" s="1"/>
      <c r="D95" s="1">
        <v>2.0000000000000001E-4</v>
      </c>
      <c r="E95" s="1"/>
      <c r="F95" s="1">
        <v>0.16959999999999997</v>
      </c>
      <c r="G95" s="1"/>
      <c r="H95" s="1">
        <v>2.2000000000000001E-3</v>
      </c>
      <c r="I95" s="1"/>
      <c r="J95" s="1">
        <v>2.9999999999999997E-4</v>
      </c>
      <c r="K95" s="1"/>
    </row>
    <row r="96" spans="1:11" x14ac:dyDescent="0.25">
      <c r="A96" t="s">
        <v>108</v>
      </c>
      <c r="B96" s="1">
        <v>0.7589999999999999</v>
      </c>
      <c r="C96" s="1"/>
      <c r="D96" s="1">
        <v>-0.21660000000000001</v>
      </c>
      <c r="E96" s="1"/>
      <c r="F96" s="1">
        <v>0.71810000000000007</v>
      </c>
      <c r="G96" s="1"/>
      <c r="H96" s="1">
        <v>0</v>
      </c>
      <c r="I96" s="1"/>
      <c r="J96" s="1">
        <v>0</v>
      </c>
      <c r="K96" s="1"/>
    </row>
    <row r="97" spans="1:11" x14ac:dyDescent="0.25">
      <c r="A97" t="s">
        <v>109</v>
      </c>
      <c r="B97" s="1">
        <v>0.30519999999999997</v>
      </c>
      <c r="C97" s="1">
        <v>7.0000000000000007E-2</v>
      </c>
      <c r="D97" s="1">
        <v>-1.0999999999999982E-2</v>
      </c>
      <c r="E97" s="1"/>
      <c r="F97" s="1">
        <v>0.31039999999999995</v>
      </c>
      <c r="G97" s="1">
        <v>0.16500000000000001</v>
      </c>
      <c r="H97" s="1">
        <v>5.6000000000000008E-3</v>
      </c>
      <c r="I97" s="1"/>
      <c r="J97" s="1">
        <v>0.14019999999999999</v>
      </c>
      <c r="K97" s="1"/>
    </row>
    <row r="98" spans="1:11" x14ac:dyDescent="0.25">
      <c r="A98" t="s">
        <v>47</v>
      </c>
      <c r="B98" s="1">
        <v>44.240899999999996</v>
      </c>
      <c r="C98" s="1">
        <v>0.14749999999999999</v>
      </c>
      <c r="D98" s="1">
        <v>8.2409000000000017</v>
      </c>
      <c r="E98" s="1">
        <v>1.1800000000000001E-2</v>
      </c>
      <c r="F98" s="1">
        <v>50.579700000000003</v>
      </c>
      <c r="G98" s="1">
        <v>0.18329999999999999</v>
      </c>
      <c r="H98" s="1">
        <v>5.0561000000000007</v>
      </c>
      <c r="I98" s="1">
        <v>3.7200000000000004E-2</v>
      </c>
      <c r="J98" s="1">
        <v>2.8521999999999994</v>
      </c>
      <c r="K98" s="1">
        <v>3.8599999999999995E-2</v>
      </c>
    </row>
    <row r="99" spans="1:11" x14ac:dyDescent="0.25">
      <c r="A99" t="s">
        <v>48</v>
      </c>
      <c r="B99" s="1">
        <v>1.2015</v>
      </c>
      <c r="C99" s="1">
        <v>2.3695999999999997</v>
      </c>
      <c r="D99" s="1">
        <v>0.76609999999999978</v>
      </c>
      <c r="E99" s="1">
        <v>0.60000000000000009</v>
      </c>
      <c r="F99" s="1">
        <v>0.94229999999999992</v>
      </c>
      <c r="G99" s="1">
        <v>3.5647999999999995</v>
      </c>
      <c r="H99" s="1">
        <v>0.48609999999999998</v>
      </c>
      <c r="I99" s="1">
        <v>1.1995999999999998</v>
      </c>
      <c r="J99" s="1">
        <v>1.3950999999999998</v>
      </c>
      <c r="K99" s="1">
        <v>8.4400000000000003E-2</v>
      </c>
    </row>
    <row r="100" spans="1:11" x14ac:dyDescent="0.25">
      <c r="A100" t="s">
        <v>49</v>
      </c>
      <c r="B100" s="1">
        <v>89.422353194568089</v>
      </c>
      <c r="C100" s="1">
        <v>37.356000000000002</v>
      </c>
      <c r="D100" s="1">
        <v>11.482805449189511</v>
      </c>
      <c r="E100" s="1">
        <v>-3.9999999999997815E-3</v>
      </c>
      <c r="F100" s="1">
        <v>95.814964800194829</v>
      </c>
      <c r="G100" s="1">
        <v>37.434000000000005</v>
      </c>
      <c r="H100" s="1">
        <v>1.6752116056267554</v>
      </c>
      <c r="I100" s="1">
        <v>9.3499999999999805E-2</v>
      </c>
      <c r="J100" s="1">
        <v>13.272499999999999</v>
      </c>
      <c r="K100" s="1">
        <v>6.2393000000000001</v>
      </c>
    </row>
    <row r="101" spans="1:11" x14ac:dyDescent="0.25">
      <c r="A101" t="s">
        <v>50</v>
      </c>
      <c r="B101" s="1">
        <v>85.672023974237177</v>
      </c>
      <c r="C101" s="1"/>
      <c r="D101" s="1">
        <v>1.80667850632775</v>
      </c>
      <c r="E101" s="1"/>
      <c r="F101" s="1">
        <v>87.911800643116408</v>
      </c>
      <c r="G101" s="1"/>
      <c r="H101" s="1">
        <v>-1.3083233311207585</v>
      </c>
      <c r="I101" s="1"/>
      <c r="J101" s="1">
        <v>-4.7086999999999994</v>
      </c>
      <c r="K101" s="1"/>
    </row>
    <row r="102" spans="1:11" x14ac:dyDescent="0.25">
      <c r="A102" t="s">
        <v>51</v>
      </c>
      <c r="B102" s="1">
        <v>7.0992000000000015</v>
      </c>
      <c r="C102" s="1">
        <v>1.5699999999999999E-2</v>
      </c>
      <c r="D102" s="1">
        <v>0.94009999999999994</v>
      </c>
      <c r="E102" s="1"/>
      <c r="F102" s="1">
        <v>7.1317000000000013</v>
      </c>
      <c r="G102" s="1">
        <v>1.7899999999999999E-2</v>
      </c>
      <c r="H102" s="1">
        <v>4.3700000000000017E-2</v>
      </c>
      <c r="I102" s="1"/>
      <c r="J102" s="1">
        <v>0.76039999999999974</v>
      </c>
      <c r="K102" s="1"/>
    </row>
    <row r="103" spans="1:11" x14ac:dyDescent="0.25">
      <c r="A103" t="s">
        <v>52</v>
      </c>
      <c r="B103" s="1">
        <v>0.6322000000000001</v>
      </c>
      <c r="C103" s="1"/>
      <c r="D103" s="1">
        <v>5.1300000000000005E-2</v>
      </c>
      <c r="E103" s="1"/>
      <c r="F103" s="1">
        <v>0.69059999999999999</v>
      </c>
      <c r="G103" s="1"/>
      <c r="H103" s="1">
        <v>9.1899999999999982E-2</v>
      </c>
      <c r="I103" s="1"/>
      <c r="J103" s="1">
        <v>-1.4200000000000001E-2</v>
      </c>
      <c r="K103" s="1">
        <v>2.63E-2</v>
      </c>
    </row>
    <row r="104" spans="1:11" x14ac:dyDescent="0.25">
      <c r="A104" t="s">
        <v>110</v>
      </c>
      <c r="B104" s="1">
        <v>-2.9999999999999997E-4</v>
      </c>
      <c r="C104" s="1"/>
      <c r="D104" s="1"/>
      <c r="E104" s="1"/>
      <c r="F104" s="1">
        <v>1.0000000000000003E-4</v>
      </c>
      <c r="G104" s="1"/>
      <c r="H104" s="1"/>
      <c r="I104" s="1"/>
      <c r="J104" s="1"/>
      <c r="K104" s="1"/>
    </row>
    <row r="105" spans="1:11" x14ac:dyDescent="0.25">
      <c r="A105" t="s">
        <v>53</v>
      </c>
      <c r="B105" s="1">
        <v>55.642831819772205</v>
      </c>
      <c r="C105" s="1">
        <v>9.5999999999999992E-3</v>
      </c>
      <c r="D105" s="1">
        <v>7.6040645651354399</v>
      </c>
      <c r="E105" s="1"/>
      <c r="F105" s="1">
        <v>61.337231819772214</v>
      </c>
      <c r="G105" s="1">
        <v>9.5999999999999992E-3</v>
      </c>
      <c r="H105" s="1">
        <v>6.2946000000000044</v>
      </c>
      <c r="I105" s="1"/>
      <c r="J105" s="1">
        <v>4.0642999999999994</v>
      </c>
      <c r="K105" s="1"/>
    </row>
    <row r="106" spans="1:11" x14ac:dyDescent="0.25">
      <c r="A106" t="s">
        <v>54</v>
      </c>
      <c r="B106" s="1">
        <v>270.07047932864702</v>
      </c>
      <c r="C106" s="1"/>
      <c r="D106" s="1">
        <v>24.787855929032844</v>
      </c>
      <c r="E106" s="1"/>
      <c r="F106" s="1">
        <v>320.26376223693285</v>
      </c>
      <c r="G106" s="1"/>
      <c r="H106" s="1">
        <v>30.838382908285823</v>
      </c>
      <c r="I106" s="1"/>
      <c r="J106" s="1">
        <v>26.465084022727275</v>
      </c>
      <c r="K106" s="1"/>
    </row>
    <row r="107" spans="1:11" x14ac:dyDescent="0.25">
      <c r="A107" t="s">
        <v>111</v>
      </c>
      <c r="B107" s="1">
        <v>31.473336938537479</v>
      </c>
      <c r="C107" s="1"/>
      <c r="D107" s="1">
        <v>4.5667999999999989</v>
      </c>
      <c r="E107" s="1"/>
      <c r="F107" s="1">
        <v>35.132536938537484</v>
      </c>
      <c r="G107" s="1"/>
      <c r="H107" s="1">
        <v>3.595600000000001</v>
      </c>
      <c r="I107" s="1"/>
      <c r="J107" s="1">
        <v>9.5562000000000005</v>
      </c>
      <c r="K107" s="1"/>
    </row>
    <row r="108" spans="1:11" x14ac:dyDescent="0.25">
      <c r="A108" t="s">
        <v>112</v>
      </c>
      <c r="B108" s="1">
        <v>1.6500000000000001E-2</v>
      </c>
      <c r="C108" s="1"/>
      <c r="D108" s="1">
        <v>5.0000000000000001E-4</v>
      </c>
      <c r="E108" s="1"/>
      <c r="F108" s="1">
        <v>1.6500000000000001E-2</v>
      </c>
      <c r="G108" s="1"/>
      <c r="H108" s="1"/>
      <c r="I108" s="1"/>
      <c r="J108" s="1">
        <v>1.49E-2</v>
      </c>
      <c r="K108" s="1"/>
    </row>
    <row r="109" spans="1:11" x14ac:dyDescent="0.25">
      <c r="A109" t="s">
        <v>113</v>
      </c>
      <c r="B109" s="1"/>
      <c r="C109" s="1">
        <v>0.58499999999999996</v>
      </c>
      <c r="D109" s="1"/>
      <c r="E109" s="1">
        <v>0.53400000000000003</v>
      </c>
      <c r="F109" s="1"/>
      <c r="G109" s="1">
        <v>0.51349999999999996</v>
      </c>
      <c r="H109" s="1"/>
      <c r="I109" s="1">
        <v>-7.1499999999999994E-2</v>
      </c>
      <c r="J109" s="1"/>
      <c r="K109" s="1"/>
    </row>
    <row r="110" spans="1:11" x14ac:dyDescent="0.25">
      <c r="A110" t="s">
        <v>114</v>
      </c>
      <c r="B110" s="1">
        <v>145.65599999999998</v>
      </c>
      <c r="C110" s="1">
        <v>5.21E-2</v>
      </c>
      <c r="D110" s="1">
        <v>19.792300000000001</v>
      </c>
      <c r="E110" s="1">
        <v>6.7000000000000011E-3</v>
      </c>
      <c r="F110" s="1">
        <v>156.56739999999999</v>
      </c>
      <c r="G110" s="1">
        <v>5.2499999999999998E-2</v>
      </c>
      <c r="H110" s="1">
        <v>10.454700000000001</v>
      </c>
      <c r="I110" s="1"/>
      <c r="J110" s="1">
        <v>10.2636</v>
      </c>
      <c r="K110" s="1"/>
    </row>
    <row r="111" spans="1:11" x14ac:dyDescent="0.25">
      <c r="A111" t="s">
        <v>115</v>
      </c>
      <c r="B111" s="1">
        <v>0.32090000000000002</v>
      </c>
      <c r="C111" s="1">
        <v>0.27789999999999998</v>
      </c>
      <c r="D111" s="1">
        <v>8.7899999999999992E-2</v>
      </c>
      <c r="E111" s="1"/>
      <c r="F111" s="1">
        <v>0.52829999999999999</v>
      </c>
      <c r="G111" s="1">
        <v>0.55720000000000003</v>
      </c>
      <c r="H111" s="1">
        <v>0.23509999999999998</v>
      </c>
      <c r="I111" s="1">
        <v>0.2394</v>
      </c>
      <c r="J111" s="1">
        <v>0.30149999999999999</v>
      </c>
      <c r="K111" s="1"/>
    </row>
    <row r="112" spans="1:11" x14ac:dyDescent="0.25">
      <c r="A112" t="s">
        <v>116</v>
      </c>
      <c r="B112" s="1">
        <v>1.3874999999999995</v>
      </c>
      <c r="C112" s="1"/>
      <c r="D112" s="1">
        <v>0.20030000000000001</v>
      </c>
      <c r="E112" s="1"/>
      <c r="F112" s="1">
        <v>1.4911999999999996</v>
      </c>
      <c r="G112" s="1"/>
      <c r="H112" s="1">
        <v>0.11330000000000001</v>
      </c>
      <c r="I112" s="1"/>
      <c r="J112" s="1">
        <v>2.8799999999999999E-2</v>
      </c>
      <c r="K112" s="1"/>
    </row>
    <row r="113" spans="1:11" x14ac:dyDescent="0.25">
      <c r="A113" t="s">
        <v>55</v>
      </c>
      <c r="B113" s="1"/>
      <c r="C113" s="1"/>
      <c r="D113" s="1">
        <v>-1.2</v>
      </c>
      <c r="E113" s="1"/>
      <c r="F113" s="1"/>
      <c r="G113" s="1"/>
      <c r="H113" s="1"/>
      <c r="I113" s="1"/>
      <c r="J113" s="1"/>
      <c r="K113" s="1"/>
    </row>
    <row r="114" spans="1:11" x14ac:dyDescent="0.25">
      <c r="A114" t="s">
        <v>56</v>
      </c>
      <c r="B114" s="1">
        <v>790.92405991392877</v>
      </c>
      <c r="C114" s="1"/>
      <c r="D114" s="1">
        <v>15.548735377000018</v>
      </c>
      <c r="E114" s="1">
        <v>65.479299999999995</v>
      </c>
      <c r="F114" s="1">
        <v>865.87145991392879</v>
      </c>
      <c r="G114" s="1">
        <v>0.18290000000000009</v>
      </c>
      <c r="H114" s="1">
        <v>78.860324836000004</v>
      </c>
      <c r="I114" s="1">
        <v>0.12419999999999831</v>
      </c>
      <c r="J114" s="1">
        <v>56.133377417000005</v>
      </c>
      <c r="K114" s="1">
        <v>-4.9100000000000261E-2</v>
      </c>
    </row>
    <row r="115" spans="1:11" x14ac:dyDescent="0.25">
      <c r="A115" s="3" t="s">
        <v>199</v>
      </c>
      <c r="B115" s="4">
        <v>18649.91326553078</v>
      </c>
      <c r="C115" s="4">
        <v>799.15955996267542</v>
      </c>
      <c r="D115" s="4">
        <v>1246.8722825301963</v>
      </c>
      <c r="E115" s="4">
        <v>122.85429999999998</v>
      </c>
      <c r="F115" s="4">
        <v>19821.848533784159</v>
      </c>
      <c r="G115" s="4">
        <v>898.80965996267548</v>
      </c>
      <c r="H115" s="4">
        <v>1276.3556682533733</v>
      </c>
      <c r="I115" s="4">
        <v>67.821500000000015</v>
      </c>
      <c r="J115" s="4">
        <v>1256.1167158121084</v>
      </c>
      <c r="K115" s="4">
        <v>13.635399999999999</v>
      </c>
    </row>
    <row r="116" spans="1:11" x14ac:dyDescent="0.25">
      <c r="A116" s="3" t="s">
        <v>198</v>
      </c>
      <c r="B116" s="4">
        <f>SUM(B11:B114)</f>
        <v>8015.3361534579262</v>
      </c>
      <c r="C116" s="4">
        <f t="shared" ref="C116:K116" si="1">SUM(C11:C114)</f>
        <v>216.76759999999993</v>
      </c>
      <c r="D116" s="4">
        <f t="shared" si="1"/>
        <v>703.21729045454924</v>
      </c>
      <c r="E116" s="4">
        <f t="shared" si="1"/>
        <v>76.593299999999999</v>
      </c>
      <c r="F116" s="4">
        <f t="shared" si="1"/>
        <v>8796.1427250425932</v>
      </c>
      <c r="G116" s="4">
        <f t="shared" si="1"/>
        <v>241.84330000000003</v>
      </c>
      <c r="H116" s="4">
        <f t="shared" si="1"/>
        <v>813.61749642066434</v>
      </c>
      <c r="I116" s="4">
        <f t="shared" si="1"/>
        <v>15.833600000000001</v>
      </c>
      <c r="J116" s="4">
        <f t="shared" si="1"/>
        <v>784.87355868699444</v>
      </c>
      <c r="K116" s="4">
        <f t="shared" si="1"/>
        <v>10.505099999999999</v>
      </c>
    </row>
    <row r="117" spans="1:11" x14ac:dyDescent="0.25">
      <c r="A117" s="3" t="s">
        <v>200</v>
      </c>
      <c r="B117" s="5">
        <f>B10/B115</f>
        <v>0.57022126380222582</v>
      </c>
      <c r="C117" s="5">
        <f t="shared" ref="C117:K117" si="2">C10/C115</f>
        <v>0.72875554412422461</v>
      </c>
      <c r="D117" s="5">
        <f t="shared" si="2"/>
        <v>0.43601497899403391</v>
      </c>
      <c r="E117" s="5">
        <f t="shared" si="2"/>
        <v>0.37655173648785595</v>
      </c>
      <c r="F117" s="5">
        <f t="shared" si="2"/>
        <v>0.55624003936613009</v>
      </c>
      <c r="G117" s="5">
        <f t="shared" si="2"/>
        <v>0.73092934936853826</v>
      </c>
      <c r="H117" s="5">
        <f t="shared" si="2"/>
        <v>0.36254641503331325</v>
      </c>
      <c r="I117" s="5">
        <f t="shared" si="2"/>
        <v>0.76654010896249691</v>
      </c>
      <c r="J117" s="5">
        <f t="shared" si="2"/>
        <v>0.37515873421081325</v>
      </c>
      <c r="K117" s="5">
        <f t="shared" si="2"/>
        <v>0.22957155638998486</v>
      </c>
    </row>
    <row r="119" spans="1:11" x14ac:dyDescent="0.25">
      <c r="A119" s="6" t="s">
        <v>201</v>
      </c>
    </row>
    <row r="120" spans="1:11" x14ac:dyDescent="0.25">
      <c r="A120" s="6" t="s">
        <v>205</v>
      </c>
    </row>
  </sheetData>
  <mergeCells count="10">
    <mergeCell ref="A1:K1"/>
    <mergeCell ref="A2:K2"/>
    <mergeCell ref="B3:E3"/>
    <mergeCell ref="F3:I3"/>
    <mergeCell ref="J3:K3"/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workbookViewId="0">
      <pane ySplit="5" topLeftCell="A90" activePane="bottomLeft" state="frozen"/>
      <selection pane="bottomLeft" sqref="A1:K1"/>
    </sheetView>
  </sheetViews>
  <sheetFormatPr defaultRowHeight="15" x14ac:dyDescent="0.25"/>
  <cols>
    <col min="1" max="1" width="50.28515625" bestFit="1" customWidth="1"/>
  </cols>
  <sheetData>
    <row r="1" spans="1:11" ht="44.45" customHeight="1" x14ac:dyDescent="0.35">
      <c r="A1" s="10" t="s">
        <v>210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5.75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4.45" x14ac:dyDescent="0.3">
      <c r="B3" s="13" t="s">
        <v>202</v>
      </c>
      <c r="C3" s="13"/>
      <c r="D3" s="13"/>
      <c r="E3" s="13"/>
      <c r="F3" s="13" t="s">
        <v>203</v>
      </c>
      <c r="G3" s="13"/>
      <c r="H3" s="13"/>
      <c r="I3" s="13"/>
      <c r="J3" s="13" t="s">
        <v>204</v>
      </c>
      <c r="K3" s="13"/>
    </row>
    <row r="4" spans="1:11" x14ac:dyDescent="0.25">
      <c r="B4" s="13" t="s">
        <v>1</v>
      </c>
      <c r="C4" s="13"/>
      <c r="D4" s="13" t="s">
        <v>2</v>
      </c>
      <c r="E4" s="13"/>
      <c r="F4" s="13" t="s">
        <v>1</v>
      </c>
      <c r="G4" s="13"/>
      <c r="H4" s="13" t="s">
        <v>2</v>
      </c>
      <c r="I4" s="13"/>
      <c r="J4" s="13" t="s">
        <v>2</v>
      </c>
      <c r="K4" s="13"/>
    </row>
    <row r="5" spans="1:11" x14ac:dyDescent="0.25">
      <c r="B5" s="2" t="s">
        <v>3</v>
      </c>
      <c r="C5" s="2" t="s">
        <v>4</v>
      </c>
      <c r="D5" s="2" t="s">
        <v>3</v>
      </c>
      <c r="E5" s="2" t="s">
        <v>4</v>
      </c>
      <c r="F5" s="2" t="s">
        <v>3</v>
      </c>
      <c r="G5" s="2" t="s">
        <v>4</v>
      </c>
      <c r="H5" s="2" t="s">
        <v>3</v>
      </c>
      <c r="I5" s="2" t="s">
        <v>4</v>
      </c>
      <c r="J5" s="2" t="s">
        <v>3</v>
      </c>
      <c r="K5" s="2" t="s">
        <v>4</v>
      </c>
    </row>
    <row r="6" spans="1:11" x14ac:dyDescent="0.25">
      <c r="A6" t="s">
        <v>0</v>
      </c>
      <c r="B6" s="1">
        <v>1.14411</v>
      </c>
      <c r="C6" s="1"/>
      <c r="D6" s="1">
        <v>0.22027000000000002</v>
      </c>
      <c r="E6" s="1">
        <v>-2.0839999999999996</v>
      </c>
      <c r="F6" s="1">
        <v>5.8020000000000002E-2</v>
      </c>
      <c r="G6" s="1"/>
      <c r="H6" s="1">
        <v>-0.58089999999999997</v>
      </c>
      <c r="I6" s="1">
        <v>8.3609999999999989</v>
      </c>
      <c r="J6" s="1">
        <v>0.14199999999999999</v>
      </c>
      <c r="K6" s="1">
        <v>-0.5</v>
      </c>
    </row>
    <row r="7" spans="1:11" x14ac:dyDescent="0.25">
      <c r="A7" t="s">
        <v>5</v>
      </c>
      <c r="B7" s="1">
        <v>23.722450000000002</v>
      </c>
      <c r="C7" s="1">
        <v>20.724</v>
      </c>
      <c r="D7" s="1">
        <v>7.1631099999999996</v>
      </c>
      <c r="E7" s="1">
        <v>9.6043000000000021</v>
      </c>
      <c r="F7" s="1">
        <v>23.761479999999999</v>
      </c>
      <c r="G7" s="1">
        <v>18.522300000000001</v>
      </c>
      <c r="H7" s="1">
        <v>0.44000999999999957</v>
      </c>
      <c r="I7" s="1">
        <v>0.17620999999999998</v>
      </c>
      <c r="J7" s="1">
        <v>-0.67233999999999927</v>
      </c>
      <c r="K7" s="1">
        <v>4.2073099999999997</v>
      </c>
    </row>
    <row r="8" spans="1:11" x14ac:dyDescent="0.25">
      <c r="A8" t="s">
        <v>57</v>
      </c>
      <c r="B8" s="1">
        <v>20.122609999999998</v>
      </c>
      <c r="C8" s="1">
        <v>293.10505000000001</v>
      </c>
      <c r="D8" s="1">
        <v>-1.3377000000000003</v>
      </c>
      <c r="E8" s="1">
        <v>24.640830000000001</v>
      </c>
      <c r="F8" s="1">
        <v>23.290140000000001</v>
      </c>
      <c r="G8" s="1">
        <v>215.21525000000003</v>
      </c>
      <c r="H8" s="1">
        <v>-2.7770900000000003</v>
      </c>
      <c r="I8" s="1">
        <v>41.508899999999997</v>
      </c>
      <c r="J8" s="1">
        <v>1.3322199999999997</v>
      </c>
      <c r="K8" s="1">
        <v>24.203490000000002</v>
      </c>
    </row>
    <row r="9" spans="1:11" x14ac:dyDescent="0.25">
      <c r="A9" t="s">
        <v>7</v>
      </c>
      <c r="B9" s="1">
        <v>4260.92742</v>
      </c>
      <c r="C9" s="1">
        <v>1280.0197899999998</v>
      </c>
      <c r="D9" s="1">
        <v>281.12108709486665</v>
      </c>
      <c r="E9" s="1">
        <v>454.82015000000001</v>
      </c>
      <c r="F9" s="1">
        <v>4746.7278100000003</v>
      </c>
      <c r="G9" s="1">
        <v>1644.48531</v>
      </c>
      <c r="H9" s="1">
        <v>495.84337543315405</v>
      </c>
      <c r="I9" s="1">
        <v>252.13386</v>
      </c>
      <c r="J9" s="1">
        <v>466.70076</v>
      </c>
      <c r="K9" s="1">
        <v>235.8239333329872</v>
      </c>
    </row>
    <row r="10" spans="1:11" x14ac:dyDescent="0.25">
      <c r="A10" s="3" t="s">
        <v>206</v>
      </c>
      <c r="B10" s="4">
        <f>SUM(B6:B9)</f>
        <v>4305.9165899999998</v>
      </c>
      <c r="C10" s="4">
        <f t="shared" ref="C10:K10" si="0">SUM(C6:C9)</f>
        <v>1593.8488399999999</v>
      </c>
      <c r="D10" s="4">
        <f t="shared" si="0"/>
        <v>287.16676709486666</v>
      </c>
      <c r="E10" s="4">
        <f t="shared" si="0"/>
        <v>486.98128000000003</v>
      </c>
      <c r="F10" s="4">
        <f t="shared" si="0"/>
        <v>4793.83745</v>
      </c>
      <c r="G10" s="4">
        <f t="shared" si="0"/>
        <v>1878.2228600000001</v>
      </c>
      <c r="H10" s="4">
        <f t="shared" si="0"/>
        <v>492.92539543315405</v>
      </c>
      <c r="I10" s="4">
        <f t="shared" si="0"/>
        <v>302.17997000000003</v>
      </c>
      <c r="J10" s="4">
        <f t="shared" si="0"/>
        <v>467.50263999999999</v>
      </c>
      <c r="K10" s="4">
        <f t="shared" si="0"/>
        <v>263.73473333298722</v>
      </c>
    </row>
    <row r="11" spans="1:11" x14ac:dyDescent="0.25">
      <c r="A11" t="s">
        <v>8</v>
      </c>
      <c r="B11" s="1">
        <v>13.514689999999998</v>
      </c>
      <c r="C11" s="1">
        <v>2.129</v>
      </c>
      <c r="D11" s="1">
        <v>1.4521599999999999</v>
      </c>
      <c r="E11" s="1"/>
      <c r="F11" s="1">
        <v>37.99091</v>
      </c>
      <c r="G11" s="1">
        <v>2.157</v>
      </c>
      <c r="H11" s="1">
        <v>1.06589</v>
      </c>
      <c r="I11" s="1">
        <v>2.8000000000000001E-2</v>
      </c>
      <c r="J11" s="1">
        <v>1.0927900000000002</v>
      </c>
      <c r="K11" s="1">
        <v>2.9999999999999992E-3</v>
      </c>
    </row>
    <row r="12" spans="1:11" x14ac:dyDescent="0.25">
      <c r="A12" t="s">
        <v>9</v>
      </c>
      <c r="B12" s="1">
        <v>114.80345</v>
      </c>
      <c r="C12" s="1">
        <v>2.5649500000000005</v>
      </c>
      <c r="D12" s="1">
        <v>57.406090000000006</v>
      </c>
      <c r="E12" s="1">
        <v>0.90105999999999997</v>
      </c>
      <c r="F12" s="1">
        <v>122.66750000000002</v>
      </c>
      <c r="G12" s="1">
        <v>2.5720100000000001</v>
      </c>
      <c r="H12" s="1">
        <v>79.095800000000011</v>
      </c>
      <c r="I12" s="1">
        <v>9.3059999999999948E-2</v>
      </c>
      <c r="J12" s="1">
        <v>-14.74164</v>
      </c>
      <c r="K12" s="1">
        <v>2.4293200000000001</v>
      </c>
    </row>
    <row r="13" spans="1:11" x14ac:dyDescent="0.25">
      <c r="A13" t="s">
        <v>58</v>
      </c>
      <c r="B13" s="1">
        <v>42.642009999999999</v>
      </c>
      <c r="C13" s="1">
        <v>10.78501</v>
      </c>
      <c r="D13" s="1">
        <v>-9.59497</v>
      </c>
      <c r="E13" s="1">
        <v>5.2680000000000005E-2</v>
      </c>
      <c r="F13" s="1">
        <v>35.642859999999999</v>
      </c>
      <c r="G13" s="1">
        <v>11.23551</v>
      </c>
      <c r="H13" s="1">
        <v>-3.3764000000000003</v>
      </c>
      <c r="I13" s="1">
        <v>0.58533000000000002</v>
      </c>
      <c r="J13" s="1">
        <v>2.43316</v>
      </c>
      <c r="K13" s="1">
        <v>0.52193310507125601</v>
      </c>
    </row>
    <row r="14" spans="1:11" x14ac:dyDescent="0.25">
      <c r="A14" t="s">
        <v>117</v>
      </c>
      <c r="B14" s="1"/>
      <c r="C14" s="1"/>
      <c r="D14" s="1">
        <v>-1.06E-2</v>
      </c>
      <c r="E14" s="1"/>
      <c r="F14" s="1"/>
      <c r="G14" s="1"/>
      <c r="H14" s="1"/>
      <c r="I14" s="1"/>
      <c r="J14" s="1"/>
      <c r="K14" s="1"/>
    </row>
    <row r="15" spans="1:11" x14ac:dyDescent="0.25">
      <c r="A15" t="s">
        <v>118</v>
      </c>
      <c r="B15" s="1">
        <v>8.7999999999999995E-2</v>
      </c>
      <c r="C15" s="1"/>
      <c r="D15" s="1"/>
      <c r="E15" s="1"/>
      <c r="F15" s="1">
        <v>8.7999999999999995E-2</v>
      </c>
      <c r="G15" s="1"/>
      <c r="H15" s="1"/>
      <c r="I15" s="1"/>
      <c r="J15" s="1"/>
      <c r="K15" s="1"/>
    </row>
    <row r="16" spans="1:11" x14ac:dyDescent="0.25">
      <c r="A16" t="s">
        <v>59</v>
      </c>
      <c r="B16" s="1"/>
      <c r="C16" s="1"/>
      <c r="D16" s="1"/>
      <c r="E16" s="1">
        <v>3.3536899999999998</v>
      </c>
      <c r="F16" s="1"/>
      <c r="G16" s="1"/>
      <c r="H16" s="1"/>
      <c r="I16" s="1"/>
      <c r="J16" s="1"/>
      <c r="K16" s="1"/>
    </row>
    <row r="17" spans="1:11" x14ac:dyDescent="0.25">
      <c r="A17" t="s">
        <v>119</v>
      </c>
      <c r="B17" s="1"/>
      <c r="C17" s="1"/>
      <c r="D17" s="1">
        <v>0.23816000000000004</v>
      </c>
      <c r="E17" s="1"/>
      <c r="F17" s="1"/>
      <c r="G17" s="1"/>
      <c r="H17" s="1"/>
      <c r="I17" s="1"/>
      <c r="J17" s="1"/>
      <c r="K17" s="1"/>
    </row>
    <row r="18" spans="1:11" x14ac:dyDescent="0.25">
      <c r="A18" t="s">
        <v>60</v>
      </c>
      <c r="B18" s="1">
        <v>4.4999999999999997E-3</v>
      </c>
      <c r="C18" s="1"/>
      <c r="D18" s="1">
        <v>0.21203</v>
      </c>
      <c r="E18" s="1"/>
      <c r="F18" s="1">
        <v>2.9000000000000001E-2</v>
      </c>
      <c r="G18" s="1"/>
      <c r="H18" s="1"/>
      <c r="I18" s="1"/>
      <c r="J18" s="1">
        <v>1.2999999999999999E-2</v>
      </c>
      <c r="K18" s="1"/>
    </row>
    <row r="19" spans="1:11" x14ac:dyDescent="0.25">
      <c r="A19" t="s">
        <v>11</v>
      </c>
      <c r="B19" s="1">
        <v>6.0640000000000001</v>
      </c>
      <c r="C19" s="1">
        <v>41.006690000000006</v>
      </c>
      <c r="D19" s="1">
        <v>-11.242069999999998</v>
      </c>
      <c r="E19" s="1"/>
      <c r="F19" s="1">
        <v>5.9509999999999996</v>
      </c>
      <c r="G19" s="1">
        <v>823.08348999999998</v>
      </c>
      <c r="H19" s="1">
        <v>5.7209999999999974</v>
      </c>
      <c r="I19" s="1">
        <v>637.70874278012184</v>
      </c>
      <c r="J19" s="1">
        <v>-4.3209999999999997</v>
      </c>
      <c r="K19" s="1">
        <v>-1.2132700000000001</v>
      </c>
    </row>
    <row r="20" spans="1:11" x14ac:dyDescent="0.25">
      <c r="A20" t="s">
        <v>120</v>
      </c>
      <c r="B20" s="1">
        <v>10.191000000000001</v>
      </c>
      <c r="C20" s="1"/>
      <c r="D20" s="1"/>
      <c r="E20" s="1"/>
      <c r="F20" s="1">
        <v>10.191000000000001</v>
      </c>
      <c r="G20" s="1"/>
      <c r="H20" s="1"/>
      <c r="I20" s="1"/>
      <c r="J20" s="1"/>
      <c r="K20" s="1"/>
    </row>
    <row r="21" spans="1:11" x14ac:dyDescent="0.25">
      <c r="A21" t="s">
        <v>62</v>
      </c>
      <c r="B21" s="1">
        <v>6.1779999999999999</v>
      </c>
      <c r="C21" s="1">
        <v>1.83057</v>
      </c>
      <c r="D21" s="1">
        <v>-6.4000000000000001E-2</v>
      </c>
      <c r="E21" s="1">
        <v>-0.96970000000000001</v>
      </c>
      <c r="F21" s="1">
        <v>6.1779999999999999</v>
      </c>
      <c r="G21" s="1">
        <v>1.58039</v>
      </c>
      <c r="H21" s="1">
        <v>0.74</v>
      </c>
      <c r="I21" s="1">
        <v>-0.32794999999999996</v>
      </c>
      <c r="J21" s="1">
        <v>0.66000000000000014</v>
      </c>
      <c r="K21" s="1">
        <v>0.72204999999999997</v>
      </c>
    </row>
    <row r="22" spans="1:11" x14ac:dyDescent="0.25">
      <c r="A22" t="s">
        <v>12</v>
      </c>
      <c r="B22" s="1">
        <v>21.782640000000001</v>
      </c>
      <c r="C22" s="1">
        <v>5.0000000000000001E-3</v>
      </c>
      <c r="D22" s="1">
        <v>-1.8593700000000004</v>
      </c>
      <c r="E22" s="1"/>
      <c r="F22" s="1">
        <v>21.454610000000002</v>
      </c>
      <c r="G22" s="1">
        <v>2.0049999999999999</v>
      </c>
      <c r="H22" s="1">
        <v>-3.5266200000000003</v>
      </c>
      <c r="I22" s="1">
        <v>2.7789999999999999</v>
      </c>
      <c r="J22" s="1">
        <v>-1.53024</v>
      </c>
      <c r="K22" s="1">
        <v>1.1520000000000001</v>
      </c>
    </row>
    <row r="23" spans="1:11" x14ac:dyDescent="0.25">
      <c r="A23" t="s">
        <v>13</v>
      </c>
      <c r="B23" s="1">
        <v>330.13860999999997</v>
      </c>
      <c r="C23" s="1">
        <v>8.3410000000000011</v>
      </c>
      <c r="D23" s="1">
        <v>23.328141178797402</v>
      </c>
      <c r="E23" s="1">
        <v>-1.4130000000000003</v>
      </c>
      <c r="F23" s="1">
        <v>416.69337000000002</v>
      </c>
      <c r="G23" s="1">
        <v>1.3089999999999999</v>
      </c>
      <c r="H23" s="1">
        <v>97.679680000000019</v>
      </c>
      <c r="I23" s="1">
        <v>-6.8979999999999997</v>
      </c>
      <c r="J23" s="1">
        <v>54.325869999999995</v>
      </c>
      <c r="K23" s="1">
        <v>11.53403</v>
      </c>
    </row>
    <row r="24" spans="1:11" x14ac:dyDescent="0.25">
      <c r="A24" t="s">
        <v>63</v>
      </c>
      <c r="B24" s="1">
        <v>4373.5134099999996</v>
      </c>
      <c r="C24" s="1">
        <v>5.6000000000000001E-2</v>
      </c>
      <c r="D24" s="1">
        <v>3510.1386500000003</v>
      </c>
      <c r="E24" s="1"/>
      <c r="F24" s="1">
        <v>4405.3146800000004</v>
      </c>
      <c r="G24" s="1">
        <v>5.6000000000000001E-2</v>
      </c>
      <c r="H24" s="1">
        <v>429.69499999999999</v>
      </c>
      <c r="I24" s="1"/>
      <c r="J24" s="1">
        <v>-68.487229999999997</v>
      </c>
      <c r="K24" s="1"/>
    </row>
    <row r="25" spans="1:11" x14ac:dyDescent="0.25">
      <c r="A25" t="s">
        <v>64</v>
      </c>
      <c r="B25" s="1">
        <v>7.1195400000000006</v>
      </c>
      <c r="C25" s="1">
        <v>0.32900000000000001</v>
      </c>
      <c r="D25" s="1">
        <v>-0.31600000000000006</v>
      </c>
      <c r="E25" s="1">
        <v>3.6999999999999998E-2</v>
      </c>
      <c r="F25" s="1">
        <v>7.98</v>
      </c>
      <c r="G25" s="1">
        <v>0.29700000000000004</v>
      </c>
      <c r="H25" s="1">
        <v>1.5212699999999999</v>
      </c>
      <c r="I25" s="1">
        <v>0.18220000000000003</v>
      </c>
      <c r="J25" s="1">
        <v>0.22964000000000007</v>
      </c>
      <c r="K25" s="1">
        <v>-1.3000000000000001E-2</v>
      </c>
    </row>
    <row r="26" spans="1:11" x14ac:dyDescent="0.25">
      <c r="A26" t="s">
        <v>66</v>
      </c>
      <c r="B26" s="1"/>
      <c r="C26" s="1">
        <v>1.7999999999999999E-2</v>
      </c>
      <c r="D26" s="1"/>
      <c r="E26" s="1">
        <v>0</v>
      </c>
      <c r="F26" s="1"/>
      <c r="G26" s="1">
        <v>0.02</v>
      </c>
      <c r="H26" s="1"/>
      <c r="I26" s="1">
        <v>2E-3</v>
      </c>
      <c r="J26" s="1"/>
      <c r="K26" s="1"/>
    </row>
    <row r="27" spans="1:11" x14ac:dyDescent="0.25">
      <c r="A27" t="s">
        <v>14</v>
      </c>
      <c r="B27" s="1">
        <v>39.806310000000003</v>
      </c>
      <c r="C27" s="1">
        <v>0.44748000000000004</v>
      </c>
      <c r="D27" s="1">
        <v>0.50911999999999935</v>
      </c>
      <c r="E27" s="1">
        <v>0.32708999999999999</v>
      </c>
      <c r="F27" s="1">
        <v>43.348200000000006</v>
      </c>
      <c r="G27" s="1">
        <v>0.46240999999999999</v>
      </c>
      <c r="H27" s="1">
        <v>-3.7801938571763567</v>
      </c>
      <c r="I27" s="1">
        <v>-3.8239999999999996E-2</v>
      </c>
      <c r="J27" s="1">
        <v>22.505880000000001</v>
      </c>
      <c r="K27" s="1">
        <v>0.14038999999999999</v>
      </c>
    </row>
    <row r="28" spans="1:11" x14ac:dyDescent="0.25">
      <c r="A28" t="s">
        <v>15</v>
      </c>
      <c r="B28" s="1">
        <v>2462.9694200000004</v>
      </c>
      <c r="C28" s="1">
        <v>387.34071</v>
      </c>
      <c r="D28" s="1">
        <v>-44.368769999999984</v>
      </c>
      <c r="E28" s="1">
        <v>-36.308230000000002</v>
      </c>
      <c r="F28" s="1">
        <v>2602.0877700000001</v>
      </c>
      <c r="G28" s="1">
        <v>386.24901999999997</v>
      </c>
      <c r="H28" s="1">
        <v>119.6421</v>
      </c>
      <c r="I28" s="1">
        <v>11.307480000000002</v>
      </c>
      <c r="J28" s="1">
        <v>155.92086999999998</v>
      </c>
      <c r="K28" s="1">
        <v>15.492439999999998</v>
      </c>
    </row>
    <row r="29" spans="1:11" x14ac:dyDescent="0.25">
      <c r="A29" t="s">
        <v>68</v>
      </c>
      <c r="B29" s="1">
        <v>1.6E-2</v>
      </c>
      <c r="C29" s="1"/>
      <c r="D29" s="1">
        <v>-0.85710000000000008</v>
      </c>
      <c r="E29" s="1"/>
      <c r="F29" s="1">
        <v>7.0000000000000007E-2</v>
      </c>
      <c r="G29" s="1"/>
      <c r="H29" s="1">
        <v>5.3999999999999999E-2</v>
      </c>
      <c r="I29" s="1"/>
      <c r="J29" s="1">
        <v>-7.0000000000000007E-2</v>
      </c>
      <c r="K29" s="1"/>
    </row>
    <row r="30" spans="1:11" x14ac:dyDescent="0.25">
      <c r="A30" t="s">
        <v>16</v>
      </c>
      <c r="B30" s="1">
        <v>417.50760000000002</v>
      </c>
      <c r="C30" s="1">
        <v>111.95547999999999</v>
      </c>
      <c r="D30" s="1">
        <v>14.830359999999995</v>
      </c>
      <c r="E30" s="1">
        <v>9.5807900000000004</v>
      </c>
      <c r="F30" s="1">
        <v>557.95166000000006</v>
      </c>
      <c r="G30" s="1">
        <v>132.01241999999999</v>
      </c>
      <c r="H30" s="1">
        <v>156.52996000000002</v>
      </c>
      <c r="I30" s="1">
        <v>7.368310000000001</v>
      </c>
      <c r="J30" s="1">
        <v>62.265680000000003</v>
      </c>
      <c r="K30" s="1">
        <v>9.7146699999999999</v>
      </c>
    </row>
    <row r="31" spans="1:11" x14ac:dyDescent="0.25">
      <c r="A31" t="s">
        <v>69</v>
      </c>
      <c r="B31" s="1">
        <v>79.394300000000001</v>
      </c>
      <c r="C31" s="1">
        <v>0.10199999999999999</v>
      </c>
      <c r="D31" s="1">
        <v>-463.50850000000003</v>
      </c>
      <c r="E31" s="1">
        <v>-2.6070000000000002</v>
      </c>
      <c r="F31" s="1">
        <v>51.721000000000004</v>
      </c>
      <c r="G31" s="1">
        <v>0.10199999999999999</v>
      </c>
      <c r="H31" s="1">
        <v>-33.130000000000003</v>
      </c>
      <c r="I31" s="1"/>
      <c r="J31" s="1">
        <v>-36.271999999999998</v>
      </c>
      <c r="K31" s="1"/>
    </row>
    <row r="32" spans="1:11" x14ac:dyDescent="0.25">
      <c r="A32" t="s">
        <v>70</v>
      </c>
      <c r="B32" s="1">
        <v>4.8113799999999998</v>
      </c>
      <c r="C32" s="1"/>
      <c r="D32" s="1">
        <v>-0.11099999999999999</v>
      </c>
      <c r="E32" s="1"/>
      <c r="F32" s="1">
        <v>4.1829799999999997</v>
      </c>
      <c r="G32" s="1"/>
      <c r="H32" s="1">
        <v>-0.22239999999999999</v>
      </c>
      <c r="I32" s="1">
        <v>0.11</v>
      </c>
      <c r="J32" s="1">
        <v>-0.77079999999999993</v>
      </c>
      <c r="K32" s="1"/>
    </row>
    <row r="33" spans="1:11" x14ac:dyDescent="0.25">
      <c r="A33" t="s">
        <v>71</v>
      </c>
      <c r="B33" s="1">
        <v>766.72721999999999</v>
      </c>
      <c r="C33" s="1">
        <v>23.114999999999998</v>
      </c>
      <c r="D33" s="1">
        <v>347.39666</v>
      </c>
      <c r="E33" s="1">
        <v>-7.468</v>
      </c>
      <c r="F33" s="1">
        <v>4789.6845400000011</v>
      </c>
      <c r="G33" s="1">
        <v>23.459</v>
      </c>
      <c r="H33" s="1">
        <v>-621.87343999999996</v>
      </c>
      <c r="I33" s="1">
        <v>-15.4536</v>
      </c>
      <c r="J33" s="1">
        <v>-339.91963999999996</v>
      </c>
      <c r="K33" s="1">
        <v>0.13400000000000012</v>
      </c>
    </row>
    <row r="34" spans="1:11" x14ac:dyDescent="0.25">
      <c r="A34" t="s">
        <v>17</v>
      </c>
      <c r="B34" s="1">
        <v>7.1000000000000004E-3</v>
      </c>
      <c r="C34" s="1"/>
      <c r="D34" s="1">
        <v>6.6E-3</v>
      </c>
      <c r="E34" s="1">
        <v>-4.0000000000000001E-3</v>
      </c>
      <c r="F34" s="1">
        <v>6.2000000000000006E-3</v>
      </c>
      <c r="G34" s="1"/>
      <c r="H34" s="1"/>
      <c r="I34" s="1">
        <v>0.29411999999999999</v>
      </c>
      <c r="J34" s="1">
        <v>-0.4444499999999999</v>
      </c>
      <c r="K34" s="1"/>
    </row>
    <row r="35" spans="1:11" x14ac:dyDescent="0.25">
      <c r="A35" t="s">
        <v>18</v>
      </c>
      <c r="B35" s="1">
        <v>36.547830000000005</v>
      </c>
      <c r="C35" s="1">
        <v>135.71741</v>
      </c>
      <c r="D35" s="1">
        <v>21.091339999999995</v>
      </c>
      <c r="E35" s="1">
        <v>1.21105</v>
      </c>
      <c r="F35" s="1">
        <v>94.437809999999999</v>
      </c>
      <c r="G35" s="1">
        <v>189.10660999999999</v>
      </c>
      <c r="H35" s="1">
        <v>6.1261299999999999</v>
      </c>
      <c r="I35" s="1">
        <v>60.606920000000002</v>
      </c>
      <c r="J35" s="1">
        <v>13.035559999999998</v>
      </c>
      <c r="K35" s="1">
        <v>-40.248949725073174</v>
      </c>
    </row>
    <row r="36" spans="1:11" x14ac:dyDescent="0.25">
      <c r="A36" t="s">
        <v>19</v>
      </c>
      <c r="B36" s="1">
        <v>10.471420000000002</v>
      </c>
      <c r="C36" s="1">
        <v>11.296569999999999</v>
      </c>
      <c r="D36" s="1">
        <v>3.7278899999999999</v>
      </c>
      <c r="E36" s="1">
        <v>6.5846</v>
      </c>
      <c r="F36" s="1">
        <v>21.647179999999999</v>
      </c>
      <c r="G36" s="1">
        <v>29.727959999999999</v>
      </c>
      <c r="H36" s="1">
        <v>3.2991200000000003</v>
      </c>
      <c r="I36" s="1">
        <v>16.896819999999998</v>
      </c>
      <c r="J36" s="1">
        <v>11.67559</v>
      </c>
      <c r="K36" s="1">
        <v>11.99766</v>
      </c>
    </row>
    <row r="37" spans="1:11" x14ac:dyDescent="0.25">
      <c r="A37" t="s">
        <v>72</v>
      </c>
      <c r="B37" s="1">
        <v>25.862200000000001</v>
      </c>
      <c r="C37" s="1"/>
      <c r="D37" s="1">
        <v>17.047499999999999</v>
      </c>
      <c r="E37" s="1">
        <v>-31</v>
      </c>
      <c r="F37" s="1">
        <v>14.995000000000001</v>
      </c>
      <c r="G37" s="1"/>
      <c r="H37" s="1">
        <v>0.30600000000000049</v>
      </c>
      <c r="I37" s="1"/>
      <c r="J37" s="1">
        <v>-15.506</v>
      </c>
      <c r="K37" s="1"/>
    </row>
    <row r="38" spans="1:11" x14ac:dyDescent="0.25">
      <c r="A38" t="s">
        <v>74</v>
      </c>
      <c r="B38" s="1">
        <v>7.9869999999999997E-2</v>
      </c>
      <c r="C38" s="1"/>
      <c r="D38" s="1">
        <v>-2.8900000000000002E-3</v>
      </c>
      <c r="E38" s="1"/>
      <c r="F38" s="1">
        <v>8.6819999999999994E-2</v>
      </c>
      <c r="G38" s="1"/>
      <c r="H38" s="1">
        <v>-3.2799999999999991E-3</v>
      </c>
      <c r="I38" s="1"/>
      <c r="J38" s="1">
        <v>-9.7000000000000038E-4</v>
      </c>
      <c r="K38" s="1"/>
    </row>
    <row r="39" spans="1:11" x14ac:dyDescent="0.25">
      <c r="A39" t="s">
        <v>20</v>
      </c>
      <c r="B39" s="1">
        <v>9.2464399999999998</v>
      </c>
      <c r="C39" s="1">
        <v>2.5499999999999998</v>
      </c>
      <c r="D39" s="1">
        <v>0.21274000000000007</v>
      </c>
      <c r="E39" s="1"/>
      <c r="F39" s="1">
        <v>1.67069</v>
      </c>
      <c r="G39" s="1">
        <v>2.5499999999999998</v>
      </c>
      <c r="H39" s="1">
        <v>-4.9059399999999993</v>
      </c>
      <c r="I39" s="1"/>
      <c r="J39" s="1">
        <v>1.2279599999999999</v>
      </c>
      <c r="K39" s="1">
        <v>9.3880299999999988</v>
      </c>
    </row>
    <row r="40" spans="1:11" x14ac:dyDescent="0.25">
      <c r="A40" t="s">
        <v>76</v>
      </c>
      <c r="B40" s="1">
        <v>166.41444999999999</v>
      </c>
      <c r="C40" s="1">
        <v>12.95074</v>
      </c>
      <c r="D40" s="1">
        <v>27.967690000000001</v>
      </c>
      <c r="E40" s="1">
        <v>6.6384099999999995</v>
      </c>
      <c r="F40" s="1">
        <v>181.16191999999998</v>
      </c>
      <c r="G40" s="1">
        <v>12.705719999999999</v>
      </c>
      <c r="H40" s="1">
        <v>25.465899999999998</v>
      </c>
      <c r="I40" s="1">
        <v>13.448999999999998</v>
      </c>
      <c r="J40" s="1">
        <v>16.748419999999999</v>
      </c>
      <c r="K40" s="1">
        <v>-12.101739999999999</v>
      </c>
    </row>
    <row r="41" spans="1:11" x14ac:dyDescent="0.25">
      <c r="A41" t="s">
        <v>77</v>
      </c>
      <c r="B41" s="1"/>
      <c r="C41" s="1">
        <v>6.0000000000000001E-3</v>
      </c>
      <c r="D41" s="1">
        <v>-3.3000000000000002E-2</v>
      </c>
      <c r="E41" s="1">
        <v>-0.01</v>
      </c>
      <c r="F41" s="1"/>
      <c r="G41" s="1"/>
      <c r="H41" s="1">
        <v>0</v>
      </c>
      <c r="I41" s="1">
        <v>-1E-3</v>
      </c>
      <c r="J41" s="1"/>
      <c r="K41" s="1"/>
    </row>
    <row r="42" spans="1:11" x14ac:dyDescent="0.25">
      <c r="A42" t="s">
        <v>78</v>
      </c>
      <c r="B42" s="1">
        <v>6.2185500000000005</v>
      </c>
      <c r="C42" s="1"/>
      <c r="D42" s="1">
        <v>0.56184999999999996</v>
      </c>
      <c r="E42" s="1"/>
      <c r="F42" s="1">
        <v>7.1226899999999995</v>
      </c>
      <c r="G42" s="1"/>
      <c r="H42" s="1">
        <v>1.1049199999999999</v>
      </c>
      <c r="I42" s="1"/>
      <c r="J42" s="1">
        <v>0.26950000000000002</v>
      </c>
      <c r="K42" s="1"/>
    </row>
    <row r="43" spans="1:11" x14ac:dyDescent="0.25">
      <c r="A43" t="s">
        <v>79</v>
      </c>
      <c r="B43" s="1">
        <v>0.28900000000000003</v>
      </c>
      <c r="C43" s="1"/>
      <c r="D43" s="1">
        <v>-0.10400000000000004</v>
      </c>
      <c r="E43" s="1"/>
      <c r="F43" s="1">
        <v>0.31299999999999994</v>
      </c>
      <c r="G43" s="1"/>
      <c r="H43" s="1">
        <v>2.9000000000000005E-2</v>
      </c>
      <c r="I43" s="1"/>
      <c r="J43" s="1">
        <v>9.5000000000000001E-2</v>
      </c>
      <c r="K43" s="1"/>
    </row>
    <row r="44" spans="1:11" x14ac:dyDescent="0.25">
      <c r="A44" t="s">
        <v>21</v>
      </c>
      <c r="B44" s="1">
        <v>15.4939</v>
      </c>
      <c r="C44" s="1">
        <v>9.427719999999999</v>
      </c>
      <c r="D44" s="1">
        <v>1.0668500000000001</v>
      </c>
      <c r="E44" s="1">
        <v>-0.68430999999999997</v>
      </c>
      <c r="F44" s="1">
        <v>11.598470000000001</v>
      </c>
      <c r="G44" s="1">
        <v>9.2597899999999989</v>
      </c>
      <c r="H44" s="1">
        <v>-4.7331399999999997</v>
      </c>
      <c r="I44" s="1">
        <v>-0.16139999999999999</v>
      </c>
      <c r="J44" s="1">
        <v>0.59386999999999945</v>
      </c>
      <c r="K44" s="1">
        <v>0.26185000000000003</v>
      </c>
    </row>
    <row r="45" spans="1:11" x14ac:dyDescent="0.25">
      <c r="A45" t="s">
        <v>22</v>
      </c>
      <c r="B45" s="1">
        <v>18.677859999999999</v>
      </c>
      <c r="C45" s="1">
        <v>2.7961800000000001</v>
      </c>
      <c r="D45" s="1">
        <v>-0.56634999999999969</v>
      </c>
      <c r="E45" s="1">
        <v>-4.9670000000000005</v>
      </c>
      <c r="F45" s="1">
        <v>21.764209999999999</v>
      </c>
      <c r="G45" s="1">
        <v>1.26831</v>
      </c>
      <c r="H45" s="1">
        <v>3.1723799999999995</v>
      </c>
      <c r="I45" s="1">
        <v>0.23965</v>
      </c>
      <c r="J45" s="1">
        <v>-1.87643</v>
      </c>
      <c r="K45" s="1">
        <v>-0.64047000000000009</v>
      </c>
    </row>
    <row r="46" spans="1:11" x14ac:dyDescent="0.25">
      <c r="A46" t="s">
        <v>121</v>
      </c>
      <c r="B46" s="1">
        <v>0.74709999999999999</v>
      </c>
      <c r="C46" s="1"/>
      <c r="D46" s="1">
        <v>0.51800000000000002</v>
      </c>
      <c r="E46" s="1"/>
      <c r="F46" s="1">
        <v>0.95509999999999995</v>
      </c>
      <c r="G46" s="1"/>
      <c r="H46" s="1">
        <v>0.23000000000000004</v>
      </c>
      <c r="I46" s="1"/>
      <c r="J46" s="1">
        <v>-0.123</v>
      </c>
      <c r="K46" s="1"/>
    </row>
    <row r="47" spans="1:11" x14ac:dyDescent="0.25">
      <c r="A47" t="s">
        <v>23</v>
      </c>
      <c r="B47" s="1">
        <v>52.041370000000001</v>
      </c>
      <c r="C47" s="1">
        <v>3.0760000000000001</v>
      </c>
      <c r="D47" s="1">
        <v>8.1972799999999992</v>
      </c>
      <c r="E47" s="1">
        <v>3.5887900000000004</v>
      </c>
      <c r="F47" s="1">
        <v>58.182909999999993</v>
      </c>
      <c r="G47" s="1">
        <v>3.9210000000000003</v>
      </c>
      <c r="H47" s="1">
        <v>4.4380699999999997</v>
      </c>
      <c r="I47" s="1">
        <v>5.2491699999999994</v>
      </c>
      <c r="J47" s="1">
        <v>4.4665999999999997</v>
      </c>
      <c r="K47" s="1">
        <v>6.57287</v>
      </c>
    </row>
    <row r="48" spans="1:11" x14ac:dyDescent="0.25">
      <c r="A48" t="s">
        <v>24</v>
      </c>
      <c r="B48" s="1">
        <v>185.64530000000002</v>
      </c>
      <c r="C48" s="1">
        <v>40.20046</v>
      </c>
      <c r="D48" s="1">
        <v>22.80086</v>
      </c>
      <c r="E48" s="1">
        <v>29.617640000000002</v>
      </c>
      <c r="F48" s="1">
        <v>191.24431999999999</v>
      </c>
      <c r="G48" s="1">
        <v>74.433569999999989</v>
      </c>
      <c r="H48" s="1">
        <v>1.205379999999999</v>
      </c>
      <c r="I48" s="1">
        <v>34.501009999999994</v>
      </c>
      <c r="J48" s="1">
        <v>-15.568220000000004</v>
      </c>
      <c r="K48" s="1">
        <v>-7.3730799999999999</v>
      </c>
    </row>
    <row r="49" spans="1:11" x14ac:dyDescent="0.25">
      <c r="A49" t="s">
        <v>25</v>
      </c>
      <c r="B49" s="1">
        <v>12.10713</v>
      </c>
      <c r="C49" s="1">
        <v>426.95859999999999</v>
      </c>
      <c r="D49" s="1">
        <v>-296.71307999999999</v>
      </c>
      <c r="E49" s="1">
        <v>69.650440000000003</v>
      </c>
      <c r="F49" s="1">
        <v>94.205709999999996</v>
      </c>
      <c r="G49" s="1">
        <v>561.04888000000005</v>
      </c>
      <c r="H49" s="1">
        <v>-107.06731000000001</v>
      </c>
      <c r="I49" s="1">
        <v>106.81094999999999</v>
      </c>
      <c r="J49" s="1">
        <v>-8.6914400000000001</v>
      </c>
      <c r="K49" s="1">
        <v>122.02723</v>
      </c>
    </row>
    <row r="50" spans="1:11" x14ac:dyDescent="0.25">
      <c r="A50" t="s">
        <v>26</v>
      </c>
      <c r="B50" s="1">
        <v>664.13179000000002</v>
      </c>
      <c r="C50" s="1">
        <v>113.1161</v>
      </c>
      <c r="D50" s="1">
        <v>80.375577359999994</v>
      </c>
      <c r="E50" s="1">
        <v>41.12509</v>
      </c>
      <c r="F50" s="1">
        <v>1132.2518299999999</v>
      </c>
      <c r="G50" s="1">
        <v>114.95610000000001</v>
      </c>
      <c r="H50" s="1">
        <v>-15.71077146999999</v>
      </c>
      <c r="I50" s="1">
        <v>1.462</v>
      </c>
      <c r="J50" s="1">
        <v>147.99637999999999</v>
      </c>
      <c r="K50" s="1">
        <v>-90.908999999999992</v>
      </c>
    </row>
    <row r="51" spans="1:11" x14ac:dyDescent="0.25">
      <c r="A51" t="s">
        <v>81</v>
      </c>
      <c r="B51" s="1">
        <v>46.298999999999999</v>
      </c>
      <c r="C51" s="1"/>
      <c r="D51" s="1">
        <v>19.423999999999999</v>
      </c>
      <c r="E51" s="1"/>
      <c r="F51" s="1">
        <v>43.753</v>
      </c>
      <c r="G51" s="1">
        <v>2.4E-2</v>
      </c>
      <c r="H51" s="1">
        <v>-4.391</v>
      </c>
      <c r="I51" s="1">
        <v>2.4E-2</v>
      </c>
      <c r="J51" s="1">
        <v>-1.7822</v>
      </c>
      <c r="K51" s="1"/>
    </row>
    <row r="52" spans="1:11" x14ac:dyDescent="0.25">
      <c r="A52" t="s">
        <v>27</v>
      </c>
      <c r="B52" s="1">
        <v>359.17221000000001</v>
      </c>
      <c r="C52" s="1">
        <v>308.54979000000003</v>
      </c>
      <c r="D52" s="1">
        <v>43.778479999999995</v>
      </c>
      <c r="E52" s="1">
        <v>49.877300000000005</v>
      </c>
      <c r="F52" s="1">
        <v>371.55247000000003</v>
      </c>
      <c r="G52" s="1">
        <v>321.06873000000002</v>
      </c>
      <c r="H52" s="1">
        <v>60.54598</v>
      </c>
      <c r="I52" s="1">
        <v>23.589739999999999</v>
      </c>
      <c r="J52" s="1">
        <v>-16.792420000000011</v>
      </c>
      <c r="K52" s="1">
        <v>59.525100000000002</v>
      </c>
    </row>
    <row r="53" spans="1:11" x14ac:dyDescent="0.25">
      <c r="A53" t="s">
        <v>28</v>
      </c>
      <c r="B53" s="1">
        <v>3507.3859600000001</v>
      </c>
      <c r="C53" s="1">
        <v>180.77215999999999</v>
      </c>
      <c r="D53" s="1">
        <v>-421.24064999999996</v>
      </c>
      <c r="E53" s="1">
        <v>9.7224799999999973</v>
      </c>
      <c r="F53" s="1">
        <v>9592.3029399999996</v>
      </c>
      <c r="G53" s="1">
        <v>190.68351999999999</v>
      </c>
      <c r="H53" s="1">
        <v>-297.20772439634811</v>
      </c>
      <c r="I53" s="1">
        <v>11.603630000000001</v>
      </c>
      <c r="J53" s="1">
        <v>-261.31012000000004</v>
      </c>
      <c r="K53" s="1">
        <v>3.3763576355223357</v>
      </c>
    </row>
    <row r="54" spans="1:11" x14ac:dyDescent="0.25">
      <c r="A54" t="s">
        <v>122</v>
      </c>
      <c r="B54" s="1">
        <v>0.17100000000000001</v>
      </c>
      <c r="C54" s="1"/>
      <c r="D54" s="1">
        <v>0.53100000000000003</v>
      </c>
      <c r="E54" s="1"/>
      <c r="F54" s="1"/>
      <c r="G54" s="1"/>
      <c r="H54" s="1">
        <v>-0.17</v>
      </c>
      <c r="I54" s="1"/>
      <c r="J54" s="1"/>
      <c r="K54" s="1"/>
    </row>
    <row r="55" spans="1:11" x14ac:dyDescent="0.25">
      <c r="A55" t="s">
        <v>123</v>
      </c>
      <c r="B55" s="1">
        <v>8.9669999999999987</v>
      </c>
      <c r="C55" s="1"/>
      <c r="D55" s="1">
        <v>-8.1806200000000011</v>
      </c>
      <c r="E55" s="1"/>
      <c r="F55" s="1">
        <v>7.8529300000000006</v>
      </c>
      <c r="G55" s="1"/>
      <c r="H55" s="1">
        <v>-0.20907000000000009</v>
      </c>
      <c r="I55" s="1"/>
      <c r="J55" s="1">
        <v>7.8568099999999994</v>
      </c>
      <c r="K55" s="1"/>
    </row>
    <row r="56" spans="1:11" x14ac:dyDescent="0.25">
      <c r="A56" t="s">
        <v>124</v>
      </c>
      <c r="B56" s="1"/>
      <c r="C56" s="1"/>
      <c r="D56" s="1">
        <v>-1.246</v>
      </c>
      <c r="E56" s="1"/>
      <c r="F56" s="1"/>
      <c r="G56" s="1"/>
      <c r="H56" s="1">
        <v>-0.14299999999999999</v>
      </c>
      <c r="I56" s="1"/>
      <c r="J56" s="1">
        <v>6.4000000000000001E-2</v>
      </c>
      <c r="K56" s="1"/>
    </row>
    <row r="57" spans="1:11" x14ac:dyDescent="0.25">
      <c r="A57" t="s">
        <v>30</v>
      </c>
      <c r="B57" s="1">
        <v>8.7880299999999991</v>
      </c>
      <c r="C57" s="1">
        <v>72.842730000000003</v>
      </c>
      <c r="D57" s="1">
        <v>2.4867100000000004</v>
      </c>
      <c r="E57" s="1">
        <v>1.12263</v>
      </c>
      <c r="F57" s="1">
        <v>10.421209999999999</v>
      </c>
      <c r="G57" s="1">
        <v>95.651590000000013</v>
      </c>
      <c r="H57" s="1">
        <v>5.9365899999999998</v>
      </c>
      <c r="I57" s="1">
        <v>0.78300999999999998</v>
      </c>
      <c r="J57" s="1">
        <v>6.4551299999999996</v>
      </c>
      <c r="K57" s="1">
        <v>0.93872999999999973</v>
      </c>
    </row>
    <row r="58" spans="1:11" x14ac:dyDescent="0.25">
      <c r="A58" t="s">
        <v>125</v>
      </c>
      <c r="B58" s="1">
        <v>2.7000000000000001E-3</v>
      </c>
      <c r="C58" s="1"/>
      <c r="D58" s="1"/>
      <c r="E58" s="1"/>
      <c r="F58" s="1">
        <v>2.7000000000000001E-3</v>
      </c>
      <c r="G58" s="1"/>
      <c r="H58" s="1"/>
      <c r="I58" s="1"/>
      <c r="J58" s="1"/>
      <c r="K58" s="1"/>
    </row>
    <row r="59" spans="1:11" x14ac:dyDescent="0.25">
      <c r="A59" t="s">
        <v>31</v>
      </c>
      <c r="B59" s="1">
        <v>51.396099999999997</v>
      </c>
      <c r="C59" s="1"/>
      <c r="D59" s="1">
        <v>0.55335000000000001</v>
      </c>
      <c r="E59" s="1"/>
      <c r="F59" s="1">
        <v>52.314790000000002</v>
      </c>
      <c r="G59" s="1"/>
      <c r="H59" s="1">
        <v>1.0829</v>
      </c>
      <c r="I59" s="1"/>
      <c r="J59" s="1">
        <v>0.71809999999999996</v>
      </c>
      <c r="K59" s="1"/>
    </row>
    <row r="60" spans="1:11" x14ac:dyDescent="0.25">
      <c r="A60" t="s">
        <v>83</v>
      </c>
      <c r="B60" s="1">
        <v>7.2429500000000004</v>
      </c>
      <c r="C60" s="1">
        <v>3.9004799999999999</v>
      </c>
      <c r="D60" s="1">
        <v>2.6359599999999999</v>
      </c>
      <c r="E60" s="1">
        <v>0.22870000000000001</v>
      </c>
      <c r="F60" s="1">
        <v>12.964400000000001</v>
      </c>
      <c r="G60" s="1">
        <v>3.6800799999999998</v>
      </c>
      <c r="H60" s="1">
        <v>5.7961599999999995</v>
      </c>
      <c r="I60" s="1">
        <v>2.0425999999999997</v>
      </c>
      <c r="J60" s="1">
        <v>1.2848399999999998</v>
      </c>
      <c r="K60" s="1"/>
    </row>
    <row r="61" spans="1:11" x14ac:dyDescent="0.25">
      <c r="A61" t="s">
        <v>32</v>
      </c>
      <c r="B61" s="1">
        <v>183.98840000000001</v>
      </c>
      <c r="C61" s="1">
        <v>500</v>
      </c>
      <c r="D61" s="1">
        <v>13.756500000000001</v>
      </c>
      <c r="E61" s="1"/>
      <c r="F61" s="1">
        <v>195.91683</v>
      </c>
      <c r="G61" s="1">
        <v>500</v>
      </c>
      <c r="H61" s="1">
        <v>-27.856259999999999</v>
      </c>
      <c r="I61" s="1"/>
      <c r="J61" s="1">
        <v>-31.593689999999999</v>
      </c>
      <c r="K61" s="1"/>
    </row>
    <row r="62" spans="1:11" x14ac:dyDescent="0.25">
      <c r="A62" t="s">
        <v>33</v>
      </c>
      <c r="B62" s="1">
        <v>1843.6992300000002</v>
      </c>
      <c r="C62" s="1">
        <v>1200.0509999999999</v>
      </c>
      <c r="D62" s="1">
        <v>87.558690000000013</v>
      </c>
      <c r="E62" s="1">
        <v>0.59799999999999998</v>
      </c>
      <c r="F62" s="1">
        <v>2566.2923999999998</v>
      </c>
      <c r="G62" s="1">
        <v>1662.6365900000003</v>
      </c>
      <c r="H62" s="1">
        <v>175.08004</v>
      </c>
      <c r="I62" s="1">
        <v>127.78259000000001</v>
      </c>
      <c r="J62" s="1">
        <v>104.95634999999999</v>
      </c>
      <c r="K62" s="1">
        <v>24.992830000000001</v>
      </c>
    </row>
    <row r="63" spans="1:11" x14ac:dyDescent="0.25">
      <c r="A63" t="s">
        <v>84</v>
      </c>
      <c r="B63" s="1">
        <v>12.546600000000002</v>
      </c>
      <c r="C63" s="1">
        <v>4.7690000000000001</v>
      </c>
      <c r="D63" s="1">
        <v>0.23809999999999998</v>
      </c>
      <c r="E63" s="1">
        <v>1.2155</v>
      </c>
      <c r="F63" s="1">
        <v>10.422000000000001</v>
      </c>
      <c r="G63" s="1">
        <v>19.738499999999998</v>
      </c>
      <c r="H63" s="1">
        <v>-3.6296000000000004</v>
      </c>
      <c r="I63" s="1">
        <v>15.3925</v>
      </c>
      <c r="J63" s="1">
        <v>-2.5579999999999998</v>
      </c>
      <c r="K63" s="1">
        <v>5.5000000000000104E-2</v>
      </c>
    </row>
    <row r="64" spans="1:11" x14ac:dyDescent="0.25">
      <c r="A64" t="s">
        <v>85</v>
      </c>
      <c r="B64" s="1">
        <v>78.527550000000005</v>
      </c>
      <c r="C64" s="1"/>
      <c r="D64" s="1">
        <v>-110.09898000000001</v>
      </c>
      <c r="E64" s="1"/>
      <c r="F64" s="1">
        <v>78.723779999999991</v>
      </c>
      <c r="G64" s="1"/>
      <c r="H64" s="1">
        <v>-497.50331999999997</v>
      </c>
      <c r="I64" s="1">
        <v>0.61082999999999998</v>
      </c>
      <c r="J64" s="1">
        <v>2.5995699999999999</v>
      </c>
      <c r="K64" s="1"/>
    </row>
    <row r="65" spans="1:11" x14ac:dyDescent="0.25">
      <c r="A65" t="s">
        <v>86</v>
      </c>
      <c r="B65" s="1">
        <v>2.0665</v>
      </c>
      <c r="C65" s="1">
        <v>0.22800000000000001</v>
      </c>
      <c r="D65" s="1">
        <v>-1.6354400000000022</v>
      </c>
      <c r="E65" s="1">
        <v>0.22800000000000004</v>
      </c>
      <c r="F65" s="1">
        <v>9.876479999999999</v>
      </c>
      <c r="G65" s="1"/>
      <c r="H65" s="1">
        <v>6.701430000000002</v>
      </c>
      <c r="I65" s="1">
        <v>-0.22799999999999995</v>
      </c>
      <c r="J65" s="1">
        <v>26.019330000000004</v>
      </c>
      <c r="K65" s="1">
        <v>0.11499999999999999</v>
      </c>
    </row>
    <row r="66" spans="1:11" x14ac:dyDescent="0.25">
      <c r="A66" t="s">
        <v>126</v>
      </c>
      <c r="B66" s="1"/>
      <c r="C66" s="1"/>
      <c r="D66" s="1"/>
      <c r="E66" s="1"/>
      <c r="F66" s="1"/>
      <c r="G66" s="1"/>
      <c r="H66" s="1"/>
      <c r="I66" s="1">
        <v>0.214</v>
      </c>
      <c r="J66" s="1"/>
      <c r="K66" s="1"/>
    </row>
    <row r="67" spans="1:11" x14ac:dyDescent="0.25">
      <c r="A67" t="s">
        <v>87</v>
      </c>
      <c r="B67" s="1">
        <v>0.95038000000000022</v>
      </c>
      <c r="C67" s="1">
        <v>77.428000000000011</v>
      </c>
      <c r="D67" s="1">
        <v>-7.6740000000000003E-2</v>
      </c>
      <c r="E67" s="1">
        <v>-10.637</v>
      </c>
      <c r="F67" s="1">
        <v>1.0639000000000001</v>
      </c>
      <c r="G67" s="1">
        <v>71.365000000000009</v>
      </c>
      <c r="H67" s="1">
        <v>2.7200000000000002E-3</v>
      </c>
      <c r="I67" s="1">
        <v>-6.0630000000000006</v>
      </c>
      <c r="J67" s="1">
        <v>3.381E-2</v>
      </c>
      <c r="K67" s="1">
        <v>-1.2530000000000001</v>
      </c>
    </row>
    <row r="68" spans="1:11" x14ac:dyDescent="0.25">
      <c r="A68" t="s">
        <v>88</v>
      </c>
      <c r="B68" s="1"/>
      <c r="C68" s="1"/>
      <c r="D68" s="1"/>
      <c r="E68" s="1"/>
      <c r="F68" s="1"/>
      <c r="G68" s="1">
        <v>8.0000000000000002E-3</v>
      </c>
      <c r="H68" s="1"/>
      <c r="I68" s="1">
        <v>8.0000000000000002E-3</v>
      </c>
      <c r="J68" s="1"/>
      <c r="K68" s="1">
        <v>-8.0000000000000002E-3</v>
      </c>
    </row>
    <row r="69" spans="1:11" x14ac:dyDescent="0.25">
      <c r="A69" t="s">
        <v>89</v>
      </c>
      <c r="B69" s="1">
        <v>9.9114199999999997</v>
      </c>
      <c r="C69" s="1">
        <v>0.13600000000000001</v>
      </c>
      <c r="D69" s="1">
        <v>0.11810000000000001</v>
      </c>
      <c r="E69" s="1"/>
      <c r="F69" s="1">
        <v>9.9359999999999999</v>
      </c>
      <c r="G69" s="1">
        <v>0.13600000000000001</v>
      </c>
      <c r="H69" s="1">
        <v>0.21531000000000003</v>
      </c>
      <c r="I69" s="1"/>
      <c r="J69" s="1">
        <v>0.27076</v>
      </c>
      <c r="K69" s="1"/>
    </row>
    <row r="70" spans="1:11" x14ac:dyDescent="0.25">
      <c r="A70" t="s">
        <v>127</v>
      </c>
      <c r="B70" s="1">
        <v>0.13900000000000001</v>
      </c>
      <c r="C70" s="1">
        <v>5.5570000000000004</v>
      </c>
      <c r="D70" s="1"/>
      <c r="E70" s="1">
        <v>4.21007</v>
      </c>
      <c r="F70" s="1">
        <v>0.13900000000000001</v>
      </c>
      <c r="G70" s="1">
        <v>5.657</v>
      </c>
      <c r="H70" s="1">
        <v>1.2E-2</v>
      </c>
      <c r="I70" s="1">
        <v>7.5555599999999998</v>
      </c>
      <c r="J70" s="1">
        <v>-3.8000000000000004E-3</v>
      </c>
      <c r="K70" s="1">
        <v>1.04531</v>
      </c>
    </row>
    <row r="71" spans="1:11" x14ac:dyDescent="0.25">
      <c r="A71" t="s">
        <v>91</v>
      </c>
      <c r="B71" s="1"/>
      <c r="C71" s="1">
        <v>0.216</v>
      </c>
      <c r="D71" s="1"/>
      <c r="E71" s="1"/>
      <c r="F71" s="1"/>
      <c r="G71" s="1">
        <v>0.216</v>
      </c>
      <c r="H71" s="1"/>
      <c r="I71" s="1"/>
      <c r="J71" s="1"/>
      <c r="K71" s="1"/>
    </row>
    <row r="72" spans="1:11" x14ac:dyDescent="0.25">
      <c r="A72" t="s">
        <v>35</v>
      </c>
      <c r="B72" s="1">
        <v>68995.156003621669</v>
      </c>
      <c r="C72" s="1">
        <v>18416.566658759999</v>
      </c>
      <c r="D72" s="1">
        <v>7993.3453908080019</v>
      </c>
      <c r="E72" s="1">
        <v>1865.5278264876551</v>
      </c>
      <c r="F72" s="1">
        <v>70375.261469999998</v>
      </c>
      <c r="G72" s="1">
        <v>19237.496480000002</v>
      </c>
      <c r="H72" s="1">
        <v>1235.2009187664094</v>
      </c>
      <c r="I72" s="1">
        <v>2058.1444000000001</v>
      </c>
      <c r="J72" s="1">
        <v>-1890.2225300000002</v>
      </c>
      <c r="K72" s="1">
        <v>-3649.2745</v>
      </c>
    </row>
    <row r="73" spans="1:11" x14ac:dyDescent="0.25">
      <c r="A73" t="s">
        <v>36</v>
      </c>
      <c r="B73" s="1">
        <v>6.3970000000000002</v>
      </c>
      <c r="C73" s="1"/>
      <c r="D73" s="1">
        <v>1.4001999999999999</v>
      </c>
      <c r="E73" s="1">
        <v>0</v>
      </c>
      <c r="F73" s="1">
        <v>5.1765399999999993</v>
      </c>
      <c r="G73" s="1"/>
      <c r="H73" s="1">
        <v>0.30584000000000011</v>
      </c>
      <c r="I73" s="1"/>
      <c r="J73" s="1">
        <v>-1.0820000000000052E-2</v>
      </c>
      <c r="K73" s="1"/>
    </row>
    <row r="74" spans="1:11" x14ac:dyDescent="0.25">
      <c r="A74" t="s">
        <v>37</v>
      </c>
      <c r="B74" s="1">
        <v>0.72</v>
      </c>
      <c r="C74" s="1"/>
      <c r="D74" s="1"/>
      <c r="E74" s="1"/>
      <c r="F74" s="1">
        <v>0.72</v>
      </c>
      <c r="G74" s="1"/>
      <c r="H74" s="1"/>
      <c r="I74" s="1"/>
      <c r="J74" s="1"/>
      <c r="K74" s="1"/>
    </row>
    <row r="75" spans="1:11" x14ac:dyDescent="0.25">
      <c r="A75" t="s">
        <v>38</v>
      </c>
      <c r="B75" s="1">
        <v>921.72658000000013</v>
      </c>
      <c r="C75" s="1">
        <v>781.27760000000001</v>
      </c>
      <c r="D75" s="1">
        <v>49.037439999999989</v>
      </c>
      <c r="E75" s="1">
        <v>404.28982000000002</v>
      </c>
      <c r="F75" s="1">
        <v>799.44821999999999</v>
      </c>
      <c r="G75" s="1">
        <v>937.98828000000003</v>
      </c>
      <c r="H75" s="1">
        <v>177.70762999999999</v>
      </c>
      <c r="I75" s="1">
        <v>124.90886</v>
      </c>
      <c r="J75" s="1">
        <v>117.83947000000001</v>
      </c>
      <c r="K75" s="1">
        <v>-41.258830000000003</v>
      </c>
    </row>
    <row r="76" spans="1:11" x14ac:dyDescent="0.25">
      <c r="A76" t="s">
        <v>93</v>
      </c>
      <c r="B76" s="1">
        <v>7.0591800000000005</v>
      </c>
      <c r="C76" s="1"/>
      <c r="D76" s="1">
        <v>-0.215</v>
      </c>
      <c r="E76" s="1"/>
      <c r="F76" s="1">
        <v>7.1121800000000004</v>
      </c>
      <c r="G76" s="1"/>
      <c r="H76" s="1"/>
      <c r="I76" s="1"/>
      <c r="J76" s="1"/>
      <c r="K76" s="1"/>
    </row>
    <row r="77" spans="1:11" x14ac:dyDescent="0.25">
      <c r="A77" t="s">
        <v>94</v>
      </c>
      <c r="B77" s="1">
        <v>31.212499999999999</v>
      </c>
      <c r="C77" s="1">
        <v>70.001999999999995</v>
      </c>
      <c r="D77" s="1">
        <v>-6.2700000000000005</v>
      </c>
      <c r="E77" s="1">
        <v>55</v>
      </c>
      <c r="F77" s="1">
        <v>29.258000000000003</v>
      </c>
      <c r="G77" s="1">
        <v>70.045000000000002</v>
      </c>
      <c r="H77" s="1">
        <v>-4.4499999999999993</v>
      </c>
      <c r="I77" s="1"/>
      <c r="J77" s="1">
        <v>-1.55</v>
      </c>
      <c r="K77" s="1">
        <v>0.39180000000000004</v>
      </c>
    </row>
    <row r="78" spans="1:11" x14ac:dyDescent="0.25">
      <c r="A78" t="s">
        <v>95</v>
      </c>
      <c r="B78" s="1">
        <v>14.606</v>
      </c>
      <c r="C78" s="1"/>
      <c r="D78" s="1">
        <v>-0.90334999999999999</v>
      </c>
      <c r="E78" s="1"/>
      <c r="F78" s="1">
        <v>13.338999999999999</v>
      </c>
      <c r="G78" s="1">
        <v>0.02</v>
      </c>
      <c r="H78" s="1">
        <v>-1.427</v>
      </c>
      <c r="I78" s="1">
        <v>1.999999999999999E-2</v>
      </c>
      <c r="J78" s="1">
        <v>-0.498</v>
      </c>
      <c r="K78" s="1"/>
    </row>
    <row r="79" spans="1:11" x14ac:dyDescent="0.25">
      <c r="A79" t="s">
        <v>39</v>
      </c>
      <c r="B79" s="1">
        <v>20.338799999999999</v>
      </c>
      <c r="C79" s="1"/>
      <c r="D79" s="1">
        <v>11.33084</v>
      </c>
      <c r="E79" s="1"/>
      <c r="F79" s="1">
        <v>11.4285</v>
      </c>
      <c r="G79" s="1"/>
      <c r="H79" s="1">
        <v>5.18445</v>
      </c>
      <c r="I79" s="1"/>
      <c r="J79" s="1">
        <v>19.181100000000001</v>
      </c>
      <c r="K79" s="1"/>
    </row>
    <row r="80" spans="1:11" x14ac:dyDescent="0.25">
      <c r="A80" t="s">
        <v>40</v>
      </c>
      <c r="B80" s="1">
        <v>67.5535</v>
      </c>
      <c r="C80" s="1">
        <v>0.90519000000000005</v>
      </c>
      <c r="D80" s="1">
        <v>-5.3713300000000013</v>
      </c>
      <c r="E80" s="1">
        <v>3.7500000000000006E-2</v>
      </c>
      <c r="F80" s="1">
        <v>69.655500000000004</v>
      </c>
      <c r="G80" s="1">
        <v>8.0800000000000004E-3</v>
      </c>
      <c r="H80" s="1">
        <v>6.6086399999999994</v>
      </c>
      <c r="I80" s="1">
        <v>-0.157</v>
      </c>
      <c r="J80" s="1">
        <v>-0.76</v>
      </c>
      <c r="K80" s="1">
        <v>0.16813</v>
      </c>
    </row>
    <row r="81" spans="1:11" x14ac:dyDescent="0.25">
      <c r="A81" t="s">
        <v>128</v>
      </c>
      <c r="B81" s="1">
        <v>3.53226</v>
      </c>
      <c r="C81" s="1"/>
      <c r="D81" s="1">
        <v>0.90300000000000002</v>
      </c>
      <c r="E81" s="1"/>
      <c r="F81" s="1">
        <v>23.65314</v>
      </c>
      <c r="G81" s="1"/>
      <c r="H81" s="1">
        <v>1.1320000000000001</v>
      </c>
      <c r="I81" s="1"/>
      <c r="J81" s="1">
        <v>0.63619999999999999</v>
      </c>
      <c r="K81" s="1"/>
    </row>
    <row r="82" spans="1:11" x14ac:dyDescent="0.25">
      <c r="A82" t="s">
        <v>98</v>
      </c>
      <c r="B82" s="1">
        <v>1394.5517199999999</v>
      </c>
      <c r="C82" s="1">
        <v>0.38</v>
      </c>
      <c r="D82" s="1">
        <v>18.990439999999996</v>
      </c>
      <c r="E82" s="1">
        <v>7.5999999999999984E-2</v>
      </c>
      <c r="F82" s="1">
        <v>1434.13616</v>
      </c>
      <c r="G82" s="1">
        <v>0.157</v>
      </c>
      <c r="H82" s="1">
        <v>-102.88207</v>
      </c>
      <c r="I82" s="1">
        <v>-57.676000000000002</v>
      </c>
      <c r="J82" s="1">
        <v>62.634909999999977</v>
      </c>
      <c r="K82" s="1">
        <v>0.623</v>
      </c>
    </row>
    <row r="83" spans="1:11" x14ac:dyDescent="0.25">
      <c r="A83" t="s">
        <v>99</v>
      </c>
      <c r="B83" s="1">
        <v>1E-4</v>
      </c>
      <c r="C83" s="1"/>
      <c r="D83" s="1"/>
      <c r="E83" s="1"/>
      <c r="F83" s="1">
        <v>3.6711199999999997</v>
      </c>
      <c r="G83" s="1"/>
      <c r="H83" s="1"/>
      <c r="I83" s="1"/>
      <c r="J83" s="1">
        <v>0.92994999999999983</v>
      </c>
      <c r="K83" s="1"/>
    </row>
    <row r="84" spans="1:11" x14ac:dyDescent="0.25">
      <c r="A84" t="s">
        <v>100</v>
      </c>
      <c r="B84" s="1">
        <v>446.40474999999998</v>
      </c>
      <c r="C84" s="1">
        <v>125.245</v>
      </c>
      <c r="D84" s="1">
        <v>-1.3154400000000006</v>
      </c>
      <c r="E84" s="1">
        <v>-59.757999999999996</v>
      </c>
      <c r="F84" s="1">
        <v>443.59770000000003</v>
      </c>
      <c r="G84" s="1">
        <v>1.0000000000000001E-5</v>
      </c>
      <c r="H84" s="1">
        <v>140.33769000000001</v>
      </c>
      <c r="I84" s="1">
        <v>-125.24550000000001</v>
      </c>
      <c r="J84" s="1">
        <v>-18.45524</v>
      </c>
      <c r="K84" s="1"/>
    </row>
    <row r="85" spans="1:11" x14ac:dyDescent="0.25">
      <c r="A85" t="s">
        <v>129</v>
      </c>
      <c r="B85" s="1">
        <v>0.49</v>
      </c>
      <c r="C85" s="1"/>
      <c r="D85" s="1">
        <v>-9.0999999999999998E-2</v>
      </c>
      <c r="E85" s="1"/>
      <c r="F85" s="1">
        <v>2.3998900000000001</v>
      </c>
      <c r="G85" s="1"/>
      <c r="H85" s="1">
        <v>-0.27198</v>
      </c>
      <c r="I85" s="1"/>
      <c r="J85" s="1">
        <v>0.22214999999999996</v>
      </c>
      <c r="K85" s="1"/>
    </row>
    <row r="86" spans="1:11" x14ac:dyDescent="0.25">
      <c r="A86" t="s">
        <v>101</v>
      </c>
      <c r="B86" s="1">
        <v>82.089449999999999</v>
      </c>
      <c r="C86" s="1"/>
      <c r="D86" s="1">
        <v>-3.09917</v>
      </c>
      <c r="E86" s="1"/>
      <c r="F86" s="1">
        <v>82.796459999999996</v>
      </c>
      <c r="G86" s="1"/>
      <c r="H86" s="1">
        <v>8.4631399999999992</v>
      </c>
      <c r="I86" s="1"/>
      <c r="J86" s="1">
        <v>-2.6304700000000008</v>
      </c>
      <c r="K86" s="1">
        <v>0.27</v>
      </c>
    </row>
    <row r="87" spans="1:11" x14ac:dyDescent="0.25">
      <c r="A87" t="s">
        <v>41</v>
      </c>
      <c r="B87" s="1">
        <v>0.51234000000000002</v>
      </c>
      <c r="C87" s="1">
        <v>139.095</v>
      </c>
      <c r="D87" s="1">
        <v>1.37622</v>
      </c>
      <c r="E87" s="1">
        <v>0.65500000000000003</v>
      </c>
      <c r="F87" s="1">
        <v>6.8740000000000467E-2</v>
      </c>
      <c r="G87" s="1"/>
      <c r="H87" s="1">
        <v>2.09524</v>
      </c>
      <c r="I87" s="1">
        <v>0.64</v>
      </c>
      <c r="J87" s="1">
        <v>1.2784000000000002</v>
      </c>
      <c r="K87" s="1"/>
    </row>
    <row r="88" spans="1:11" x14ac:dyDescent="0.25">
      <c r="A88" t="s">
        <v>102</v>
      </c>
      <c r="B88" s="1">
        <v>6.4480000000000004</v>
      </c>
      <c r="C88" s="1"/>
      <c r="D88" s="1">
        <v>6.0999999999999999E-2</v>
      </c>
      <c r="E88" s="1">
        <v>2.5000000000000001E-2</v>
      </c>
      <c r="F88" s="1">
        <v>6.7160000000000002</v>
      </c>
      <c r="G88" s="1"/>
      <c r="H88" s="1">
        <v>-4.1000000000000036E-2</v>
      </c>
      <c r="I88" s="1"/>
      <c r="J88" s="1">
        <v>-0.57099999999999995</v>
      </c>
      <c r="K88" s="1"/>
    </row>
    <row r="89" spans="1:11" x14ac:dyDescent="0.25">
      <c r="A89" t="s">
        <v>103</v>
      </c>
      <c r="B89" s="1">
        <v>128.57612</v>
      </c>
      <c r="C89" s="1"/>
      <c r="D89" s="1">
        <v>-107.99324</v>
      </c>
      <c r="E89" s="1">
        <v>-2.891</v>
      </c>
      <c r="F89" s="1">
        <v>117.51311</v>
      </c>
      <c r="G89" s="1"/>
      <c r="H89" s="1">
        <v>5.605430000000001</v>
      </c>
      <c r="I89" s="1"/>
      <c r="J89" s="1">
        <v>2.7195499999999999</v>
      </c>
      <c r="K89" s="1"/>
    </row>
    <row r="90" spans="1:11" x14ac:dyDescent="0.25">
      <c r="A90" t="s">
        <v>104</v>
      </c>
      <c r="B90" s="1">
        <v>0.72875000000000001</v>
      </c>
      <c r="C90" s="1"/>
      <c r="D90" s="1">
        <v>1.63184</v>
      </c>
      <c r="E90" s="1"/>
      <c r="F90" s="1">
        <v>1.6317999999999999</v>
      </c>
      <c r="G90" s="1">
        <v>3.7170000000000001</v>
      </c>
      <c r="H90" s="1">
        <v>1.2545500000000001</v>
      </c>
      <c r="I90" s="1">
        <v>3.91</v>
      </c>
      <c r="J90" s="1">
        <v>0.19566999999999996</v>
      </c>
      <c r="K90" s="1">
        <v>4.5449999999999999</v>
      </c>
    </row>
    <row r="91" spans="1:11" x14ac:dyDescent="0.25">
      <c r="A91" t="s">
        <v>105</v>
      </c>
      <c r="B91" s="1">
        <v>538.36292999999989</v>
      </c>
      <c r="C91" s="1">
        <v>309.21584999999999</v>
      </c>
      <c r="D91" s="1">
        <v>190.45774999999998</v>
      </c>
      <c r="E91" s="1">
        <v>-314.61054999999999</v>
      </c>
      <c r="F91" s="1">
        <v>373.14957999999996</v>
      </c>
      <c r="G91" s="1">
        <v>324.14186999999998</v>
      </c>
      <c r="H91" s="1">
        <v>30.766760000000001</v>
      </c>
      <c r="I91" s="1">
        <v>8.0005899999999954</v>
      </c>
      <c r="J91" s="1">
        <v>8.2290500000000044</v>
      </c>
      <c r="K91" s="1">
        <v>64.793149999999997</v>
      </c>
    </row>
    <row r="92" spans="1:11" x14ac:dyDescent="0.25">
      <c r="A92" t="s">
        <v>43</v>
      </c>
      <c r="B92" s="1">
        <v>2.9567600000000001</v>
      </c>
      <c r="C92" s="1"/>
      <c r="D92" s="1">
        <v>1.6406699999999999</v>
      </c>
      <c r="E92" s="1"/>
      <c r="F92" s="1">
        <v>4.4823599999999999</v>
      </c>
      <c r="G92" s="1"/>
      <c r="H92" s="1">
        <v>2.3702100000000002</v>
      </c>
      <c r="I92" s="1"/>
      <c r="J92" s="1">
        <v>1.00353</v>
      </c>
      <c r="K92" s="1"/>
    </row>
    <row r="93" spans="1:11" x14ac:dyDescent="0.25">
      <c r="A93" t="s">
        <v>44</v>
      </c>
      <c r="B93" s="1">
        <v>7.5229499999999998</v>
      </c>
      <c r="C93" s="1">
        <v>0.80200000000000005</v>
      </c>
      <c r="D93" s="1">
        <v>3.4098399999999995</v>
      </c>
      <c r="E93" s="1">
        <v>0.21000000000000002</v>
      </c>
      <c r="F93" s="1">
        <v>7.5581199999999997</v>
      </c>
      <c r="G93" s="1">
        <v>0.70072999999999996</v>
      </c>
      <c r="H93" s="1">
        <v>0.30683000000000016</v>
      </c>
      <c r="I93" s="1">
        <v>-0.12684000000000004</v>
      </c>
      <c r="J93" s="1">
        <v>1.3657600000000001</v>
      </c>
      <c r="K93" s="1">
        <v>7.2019999999999973E-2</v>
      </c>
    </row>
    <row r="94" spans="1:11" x14ac:dyDescent="0.25">
      <c r="A94" t="s">
        <v>45</v>
      </c>
      <c r="B94" s="1">
        <v>3790.1898999999999</v>
      </c>
      <c r="C94" s="1">
        <v>6801.3249099999994</v>
      </c>
      <c r="D94" s="1">
        <v>600.25103202380683</v>
      </c>
      <c r="E94" s="1">
        <v>276.33803</v>
      </c>
      <c r="F94" s="1">
        <v>4608.9544000000005</v>
      </c>
      <c r="G94" s="1">
        <v>4538.134</v>
      </c>
      <c r="H94" s="1">
        <v>-483.23259999999993</v>
      </c>
      <c r="I94" s="1">
        <v>-2302.2518399999999</v>
      </c>
      <c r="J94" s="1">
        <v>-535.80994999999996</v>
      </c>
      <c r="K94" s="1">
        <v>-293.94891195764262</v>
      </c>
    </row>
    <row r="95" spans="1:11" x14ac:dyDescent="0.25">
      <c r="A95" t="s">
        <v>46</v>
      </c>
      <c r="B95" s="1">
        <v>24096.56553</v>
      </c>
      <c r="C95" s="1">
        <v>900.56959999999992</v>
      </c>
      <c r="D95" s="1">
        <v>3098.9916194959992</v>
      </c>
      <c r="E95" s="1">
        <v>47.953519999999997</v>
      </c>
      <c r="F95" s="1">
        <v>27203.91489</v>
      </c>
      <c r="G95" s="1">
        <v>468.73347999999999</v>
      </c>
      <c r="H95" s="1">
        <v>3013.1994553203613</v>
      </c>
      <c r="I95" s="1">
        <v>-378.90196999999995</v>
      </c>
      <c r="J95" s="1">
        <v>2939.0110100000002</v>
      </c>
      <c r="K95" s="1">
        <v>-193.68205</v>
      </c>
    </row>
    <row r="96" spans="1:11" x14ac:dyDescent="0.25">
      <c r="A96" t="s">
        <v>106</v>
      </c>
      <c r="B96" s="1">
        <v>1.7533400000000001</v>
      </c>
      <c r="C96" s="1">
        <v>48.924219999999998</v>
      </c>
      <c r="D96" s="1">
        <v>-0.25679999999999997</v>
      </c>
      <c r="E96" s="1">
        <v>5.7572700000000001</v>
      </c>
      <c r="F96" s="1">
        <v>2.1382300000000001</v>
      </c>
      <c r="G96" s="1">
        <v>47.767449999999997</v>
      </c>
      <c r="H96" s="1">
        <v>0.50649999999999995</v>
      </c>
      <c r="I96" s="1">
        <v>0.59024999999999994</v>
      </c>
      <c r="J96" s="1">
        <v>0.17767000000000002</v>
      </c>
      <c r="K96" s="1">
        <v>3.2626500000000003</v>
      </c>
    </row>
    <row r="97" spans="1:11" x14ac:dyDescent="0.25">
      <c r="A97" t="s">
        <v>130</v>
      </c>
      <c r="B97" s="1"/>
      <c r="C97" s="1">
        <v>0.23679999999999998</v>
      </c>
      <c r="D97" s="1"/>
      <c r="E97" s="1">
        <v>0.68971000000000005</v>
      </c>
      <c r="F97" s="1"/>
      <c r="G97" s="1">
        <v>0.23679999999999998</v>
      </c>
      <c r="H97" s="1"/>
      <c r="I97" s="1">
        <v>1.2749999999999999</v>
      </c>
      <c r="J97" s="1">
        <v>0.14199999999999996</v>
      </c>
      <c r="K97" s="1">
        <v>1.69797</v>
      </c>
    </row>
    <row r="98" spans="1:11" x14ac:dyDescent="0.25">
      <c r="A98" t="s">
        <v>108</v>
      </c>
      <c r="B98" s="1">
        <v>4.1999999999999997E-3</v>
      </c>
      <c r="C98" s="1"/>
      <c r="D98" s="1"/>
      <c r="E98" s="1"/>
      <c r="F98" s="1">
        <v>4.1999999999999997E-3</v>
      </c>
      <c r="G98" s="1"/>
      <c r="H98" s="1"/>
      <c r="I98" s="1"/>
      <c r="J98" s="1"/>
      <c r="K98" s="1"/>
    </row>
    <row r="99" spans="1:11" x14ac:dyDescent="0.25">
      <c r="A99" t="s">
        <v>109</v>
      </c>
      <c r="B99" s="1"/>
      <c r="C99" s="1">
        <v>0.59492999999999996</v>
      </c>
      <c r="D99" s="1"/>
      <c r="E99" s="1">
        <v>7.71028</v>
      </c>
      <c r="F99" s="1">
        <v>0.81424999999999992</v>
      </c>
      <c r="G99" s="1">
        <v>0.21193000000000001</v>
      </c>
      <c r="H99" s="1">
        <v>2.3935599999999999</v>
      </c>
      <c r="I99" s="1">
        <v>3.2702200000000001</v>
      </c>
      <c r="J99" s="1">
        <v>-0.28800999999999999</v>
      </c>
      <c r="K99" s="1">
        <v>4.0490599999999999</v>
      </c>
    </row>
    <row r="100" spans="1:11" x14ac:dyDescent="0.25">
      <c r="A100" t="s">
        <v>47</v>
      </c>
      <c r="B100" s="1">
        <v>543.34947999999997</v>
      </c>
      <c r="C100" s="1">
        <v>248.96982</v>
      </c>
      <c r="D100" s="1">
        <v>101.6387</v>
      </c>
      <c r="E100" s="1">
        <v>31.986069999999998</v>
      </c>
      <c r="F100" s="1">
        <v>589.88067999999998</v>
      </c>
      <c r="G100" s="1">
        <v>251.97403</v>
      </c>
      <c r="H100" s="1">
        <v>49.533429999999996</v>
      </c>
      <c r="I100" s="1">
        <v>20.409670000000002</v>
      </c>
      <c r="J100" s="1">
        <v>79.416470000000004</v>
      </c>
      <c r="K100" s="1">
        <v>0.25906999999999947</v>
      </c>
    </row>
    <row r="101" spans="1:11" x14ac:dyDescent="0.25">
      <c r="A101" t="s">
        <v>131</v>
      </c>
      <c r="B101" s="1"/>
      <c r="C101" s="1">
        <v>3.7999999999999999E-2</v>
      </c>
      <c r="D101" s="1"/>
      <c r="E101" s="1"/>
      <c r="F101" s="1"/>
      <c r="G101" s="1">
        <v>3.7999999999999999E-2</v>
      </c>
      <c r="H101" s="1"/>
      <c r="I101" s="1"/>
      <c r="J101" s="1"/>
      <c r="K101" s="1"/>
    </row>
    <row r="102" spans="1:11" x14ac:dyDescent="0.25">
      <c r="A102" t="s">
        <v>48</v>
      </c>
      <c r="B102" s="1">
        <v>6.3780400000000004</v>
      </c>
      <c r="C102" s="1">
        <v>65.554079999999999</v>
      </c>
      <c r="D102" s="1">
        <v>-0.49713999999999969</v>
      </c>
      <c r="E102" s="1">
        <v>-0.70034000000000007</v>
      </c>
      <c r="F102" s="1">
        <v>9.2464699999999986</v>
      </c>
      <c r="G102" s="1">
        <v>67.154330000000002</v>
      </c>
      <c r="H102" s="1">
        <v>7.3004300000000004</v>
      </c>
      <c r="I102" s="1">
        <v>2.1215299999999999</v>
      </c>
      <c r="J102" s="1">
        <v>-4.6836299999999991</v>
      </c>
      <c r="K102" s="1">
        <v>3.7209700000000003</v>
      </c>
    </row>
    <row r="103" spans="1:11" x14ac:dyDescent="0.25">
      <c r="A103" t="s">
        <v>49</v>
      </c>
      <c r="B103" s="1">
        <v>24.065799999999999</v>
      </c>
      <c r="C103" s="1">
        <v>76.954029999999989</v>
      </c>
      <c r="D103" s="1">
        <v>5.3869799999999994</v>
      </c>
      <c r="E103" s="1">
        <v>0.55332999999999988</v>
      </c>
      <c r="F103" s="1">
        <v>29.86262</v>
      </c>
      <c r="G103" s="1">
        <v>213.95626000000001</v>
      </c>
      <c r="H103" s="1">
        <v>2.60127</v>
      </c>
      <c r="I103" s="1">
        <v>50.887480000000011</v>
      </c>
      <c r="J103" s="1">
        <v>35.75835</v>
      </c>
      <c r="K103" s="1">
        <v>-4.6345100000000006</v>
      </c>
    </row>
    <row r="104" spans="1:11" x14ac:dyDescent="0.25">
      <c r="A104" t="s">
        <v>132</v>
      </c>
      <c r="B104" s="1">
        <v>3.0470000000000002</v>
      </c>
      <c r="C104" s="1"/>
      <c r="D104" s="1">
        <v>8.0470000000000006</v>
      </c>
      <c r="E104" s="1">
        <v>0.27</v>
      </c>
      <c r="F104" s="1">
        <v>30.782</v>
      </c>
      <c r="G104" s="1"/>
      <c r="H104" s="1">
        <v>2.4890199999999991</v>
      </c>
      <c r="I104" s="1"/>
      <c r="J104" s="1">
        <v>-25.675999999999998</v>
      </c>
      <c r="K104" s="1"/>
    </row>
    <row r="105" spans="1:11" x14ac:dyDescent="0.25">
      <c r="A105" t="s">
        <v>50</v>
      </c>
      <c r="B105" s="1">
        <v>34.611819999999994</v>
      </c>
      <c r="C105" s="1">
        <v>9.5000000000000001E-2</v>
      </c>
      <c r="D105" s="1">
        <v>-2.7476799999999999</v>
      </c>
      <c r="E105" s="1">
        <v>-5.6000000000000008E-2</v>
      </c>
      <c r="F105" s="1">
        <v>22.209390000000003</v>
      </c>
      <c r="G105" s="1">
        <v>0.16599999999999998</v>
      </c>
      <c r="H105" s="1">
        <v>1.8042200000000004</v>
      </c>
      <c r="I105" s="1">
        <v>0.25033</v>
      </c>
      <c r="J105" s="1">
        <v>3.1708300000000005</v>
      </c>
      <c r="K105" s="1">
        <v>0.20196999999999998</v>
      </c>
    </row>
    <row r="106" spans="1:11" x14ac:dyDescent="0.25">
      <c r="A106" t="s">
        <v>51</v>
      </c>
      <c r="B106" s="1">
        <v>13033.25757</v>
      </c>
      <c r="C106" s="1">
        <v>20.921110000000002</v>
      </c>
      <c r="D106" s="1">
        <v>915.21322999999995</v>
      </c>
      <c r="E106" s="1">
        <v>-30.909129999999998</v>
      </c>
      <c r="F106" s="1">
        <v>13336.058920000001</v>
      </c>
      <c r="G106" s="1">
        <v>57.32873</v>
      </c>
      <c r="H106" s="1">
        <v>312.51795072966843</v>
      </c>
      <c r="I106" s="1">
        <v>36.746160000000003</v>
      </c>
      <c r="J106" s="1">
        <v>33.685890000000001</v>
      </c>
      <c r="K106" s="1">
        <v>-24.070430000000002</v>
      </c>
    </row>
    <row r="107" spans="1:11" x14ac:dyDescent="0.25">
      <c r="A107" t="s">
        <v>52</v>
      </c>
      <c r="B107" s="1">
        <v>0.14880000000000002</v>
      </c>
      <c r="C107" s="1"/>
      <c r="D107" s="1">
        <v>4.2599999999999999E-3</v>
      </c>
      <c r="E107" s="1"/>
      <c r="F107" s="1">
        <v>0.24415000000000001</v>
      </c>
      <c r="G107" s="1"/>
      <c r="H107" s="1">
        <v>4.0000000000000001E-3</v>
      </c>
      <c r="I107" s="1"/>
      <c r="J107" s="1">
        <v>1E-3</v>
      </c>
      <c r="K107" s="1"/>
    </row>
    <row r="108" spans="1:11" x14ac:dyDescent="0.25">
      <c r="A108" t="s">
        <v>110</v>
      </c>
      <c r="B108" s="1"/>
      <c r="C108" s="1"/>
      <c r="D108" s="1"/>
      <c r="E108" s="1">
        <v>0.36335000000000001</v>
      </c>
      <c r="F108" s="1"/>
      <c r="G108" s="1"/>
      <c r="H108" s="1"/>
      <c r="I108" s="1">
        <v>0.74188999999999994</v>
      </c>
      <c r="J108" s="1"/>
      <c r="K108" s="1">
        <v>0.19511999999999999</v>
      </c>
    </row>
    <row r="109" spans="1:11" x14ac:dyDescent="0.25">
      <c r="A109" t="s">
        <v>53</v>
      </c>
      <c r="B109" s="1">
        <v>27.163569999999996</v>
      </c>
      <c r="C109" s="1">
        <v>7.0511999999999997</v>
      </c>
      <c r="D109" s="1">
        <v>4.1090200000000001</v>
      </c>
      <c r="E109" s="1">
        <v>0.59258999999999995</v>
      </c>
      <c r="F109" s="1">
        <v>34.72945</v>
      </c>
      <c r="G109" s="1">
        <v>7.1381800000000002</v>
      </c>
      <c r="H109" s="1">
        <v>6.2098900000000015</v>
      </c>
      <c r="I109" s="1">
        <v>6.1529499999999997</v>
      </c>
      <c r="J109" s="1">
        <v>1.9148899999999998</v>
      </c>
      <c r="K109" s="1">
        <v>0.66695000000000004</v>
      </c>
    </row>
    <row r="110" spans="1:11" x14ac:dyDescent="0.25">
      <c r="A110" t="s">
        <v>54</v>
      </c>
      <c r="B110" s="1">
        <v>2881.6104100000002</v>
      </c>
      <c r="C110" s="1">
        <v>1438.9043099999999</v>
      </c>
      <c r="D110" s="1">
        <v>539.68703995999999</v>
      </c>
      <c r="E110" s="1">
        <v>553.22131000000002</v>
      </c>
      <c r="F110" s="1">
        <v>2747.8704000000002</v>
      </c>
      <c r="G110" s="1">
        <v>1646.3713900000002</v>
      </c>
      <c r="H110" s="1">
        <v>86.786720000000003</v>
      </c>
      <c r="I110" s="1">
        <v>140.83150000000001</v>
      </c>
      <c r="J110" s="1">
        <v>228.98291999999998</v>
      </c>
      <c r="K110" s="1">
        <v>58.048079999999999</v>
      </c>
    </row>
    <row r="111" spans="1:11" x14ac:dyDescent="0.25">
      <c r="A111" t="s">
        <v>111</v>
      </c>
      <c r="B111" s="1">
        <v>410.05315000000002</v>
      </c>
      <c r="C111" s="1">
        <v>0.67</v>
      </c>
      <c r="D111" s="1">
        <v>-164.88473999999999</v>
      </c>
      <c r="E111" s="1">
        <v>0.63</v>
      </c>
      <c r="F111" s="1">
        <v>450.77696000000003</v>
      </c>
      <c r="G111" s="1">
        <v>0.45900000000000002</v>
      </c>
      <c r="H111" s="1">
        <v>33.661700000000003</v>
      </c>
      <c r="I111" s="1">
        <v>-0.20699999999999999</v>
      </c>
      <c r="J111" s="1">
        <v>-46.387159999999987</v>
      </c>
      <c r="K111" s="1">
        <v>0.16785999999999995</v>
      </c>
    </row>
    <row r="112" spans="1:11" x14ac:dyDescent="0.25">
      <c r="A112" t="s">
        <v>114</v>
      </c>
      <c r="B112" s="1">
        <v>5.0153400000000001</v>
      </c>
      <c r="C112" s="1">
        <v>1.1345000000000001</v>
      </c>
      <c r="D112" s="1">
        <v>1.4967100000000002</v>
      </c>
      <c r="E112" s="1">
        <v>1.05101</v>
      </c>
      <c r="F112" s="1">
        <v>10.560740000000001</v>
      </c>
      <c r="G112" s="1">
        <v>2.0188999999999999</v>
      </c>
      <c r="H112" s="1">
        <v>3.5358299999999998</v>
      </c>
      <c r="I112" s="1">
        <v>0.71199999999999997</v>
      </c>
      <c r="J112" s="1">
        <v>0.25851000000000013</v>
      </c>
      <c r="K112" s="1">
        <v>0.11899999999999999</v>
      </c>
    </row>
    <row r="113" spans="1:11" x14ac:dyDescent="0.25">
      <c r="A113" t="s">
        <v>115</v>
      </c>
      <c r="B113" s="1">
        <v>2.5200000000000001E-3</v>
      </c>
      <c r="C113" s="1">
        <v>0.114</v>
      </c>
      <c r="D113" s="1">
        <v>1.1026800000000001</v>
      </c>
      <c r="E113" s="1">
        <v>-0.21600000000000005</v>
      </c>
      <c r="F113" s="1">
        <v>2.8700000000000002E-3</v>
      </c>
      <c r="G113" s="1">
        <v>33.22</v>
      </c>
      <c r="H113" s="1">
        <v>0</v>
      </c>
      <c r="I113" s="1">
        <v>-0.83399999999999985</v>
      </c>
      <c r="J113" s="1">
        <v>-7.7999999999999988E-4</v>
      </c>
      <c r="K113" s="1"/>
    </row>
    <row r="114" spans="1:11" x14ac:dyDescent="0.25">
      <c r="A114" t="s">
        <v>116</v>
      </c>
      <c r="B114" s="1">
        <v>5812.2866100000001</v>
      </c>
      <c r="C114" s="1"/>
      <c r="D114" s="1">
        <v>453.04950999999994</v>
      </c>
      <c r="E114" s="1"/>
      <c r="F114" s="1">
        <v>5958.6503000000002</v>
      </c>
      <c r="G114" s="1"/>
      <c r="H114" s="1">
        <v>134.81118000000001</v>
      </c>
      <c r="I114" s="1"/>
      <c r="J114" s="1">
        <v>2.4044899999999885</v>
      </c>
      <c r="K114" s="1">
        <v>7.8899999999999994E-3</v>
      </c>
    </row>
    <row r="115" spans="1:11" x14ac:dyDescent="0.25">
      <c r="A115" t="s">
        <v>55</v>
      </c>
      <c r="B115" s="1">
        <v>118.90156000000002</v>
      </c>
      <c r="C115" s="1"/>
      <c r="D115" s="1">
        <v>-33.70646</v>
      </c>
      <c r="E115" s="1"/>
      <c r="F115" s="1">
        <v>91.304099999999991</v>
      </c>
      <c r="G115" s="1"/>
      <c r="H115" s="1">
        <v>-84.158870000000007</v>
      </c>
      <c r="I115" s="1"/>
      <c r="J115" s="1">
        <v>-13.67301</v>
      </c>
      <c r="K115" s="1"/>
    </row>
    <row r="116" spans="1:11" x14ac:dyDescent="0.25">
      <c r="A116" t="s">
        <v>56</v>
      </c>
      <c r="B116" s="1">
        <v>13735.35842</v>
      </c>
      <c r="C116" s="1">
        <v>3366.3157499999998</v>
      </c>
      <c r="D116" s="1"/>
      <c r="E116" s="1"/>
      <c r="F116" s="1">
        <v>-316.20999999999998</v>
      </c>
      <c r="G116" s="1">
        <v>196.75013999999999</v>
      </c>
      <c r="H116" s="1"/>
      <c r="I116" s="1"/>
      <c r="J116" s="1">
        <v>-53.710848999999996</v>
      </c>
      <c r="K116" s="1">
        <v>23.69</v>
      </c>
    </row>
    <row r="117" spans="1:11" x14ac:dyDescent="0.25">
      <c r="A117" s="3" t="s">
        <v>199</v>
      </c>
      <c r="B117" s="4">
        <v>157529.13276362169</v>
      </c>
      <c r="C117" s="4">
        <v>38118.282228760007</v>
      </c>
      <c r="D117" s="4">
        <v>16900.71413792147</v>
      </c>
      <c r="E117" s="4">
        <v>3474.5806464876559</v>
      </c>
      <c r="F117" s="4">
        <v>161332.81183000008</v>
      </c>
      <c r="G117" s="4">
        <v>35240.599130000002</v>
      </c>
      <c r="H117" s="4">
        <v>4654.2116205260691</v>
      </c>
      <c r="I117" s="4">
        <v>956.50168278012154</v>
      </c>
      <c r="J117" s="4">
        <v>1237.186140999999</v>
      </c>
      <c r="K117" s="4">
        <v>-3647.8055176091357</v>
      </c>
    </row>
    <row r="118" spans="1:11" x14ac:dyDescent="0.25">
      <c r="A118" s="3" t="s">
        <v>198</v>
      </c>
      <c r="B118" s="4">
        <f>SUM(B11:B116)</f>
        <v>153223.21617362171</v>
      </c>
      <c r="C118" s="4">
        <f t="shared" ref="C118:K118" si="1">SUM(C11:C116)</f>
        <v>36524.433388760008</v>
      </c>
      <c r="D118" s="4">
        <f t="shared" si="1"/>
        <v>16613.547370826604</v>
      </c>
      <c r="E118" s="4">
        <f t="shared" si="1"/>
        <v>2987.5993664876564</v>
      </c>
      <c r="F118" s="4">
        <f t="shared" si="1"/>
        <v>156538.97438000006</v>
      </c>
      <c r="G118" s="4">
        <f t="shared" si="1"/>
        <v>33362.376270000008</v>
      </c>
      <c r="H118" s="4">
        <f t="shared" si="1"/>
        <v>4161.2862250929138</v>
      </c>
      <c r="I118" s="4">
        <f t="shared" si="1"/>
        <v>654.32171278012186</v>
      </c>
      <c r="J118" s="4">
        <f t="shared" si="1"/>
        <v>769.68350099999952</v>
      </c>
      <c r="K118" s="4">
        <f t="shared" si="1"/>
        <v>-3911.5402509421228</v>
      </c>
    </row>
    <row r="119" spans="1:11" x14ac:dyDescent="0.25">
      <c r="A119" s="3" t="s">
        <v>200</v>
      </c>
      <c r="B119" s="5">
        <f>B10/B117</f>
        <v>2.7334096966439774E-2</v>
      </c>
      <c r="C119" s="5">
        <f t="shared" ref="C119:J119" si="2">C10/C117</f>
        <v>4.1813238866190323E-2</v>
      </c>
      <c r="D119" s="5">
        <f t="shared" si="2"/>
        <v>1.6991398396031553E-2</v>
      </c>
      <c r="E119" s="5">
        <f t="shared" si="2"/>
        <v>0.14015541141411528</v>
      </c>
      <c r="F119" s="5">
        <f t="shared" si="2"/>
        <v>2.9713964540898051E-2</v>
      </c>
      <c r="G119" s="5">
        <f t="shared" si="2"/>
        <v>5.3297131898109133E-2</v>
      </c>
      <c r="H119" s="5">
        <f t="shared" si="2"/>
        <v>0.10590953648502952</v>
      </c>
      <c r="I119" s="5">
        <f t="shared" si="2"/>
        <v>0.31592204743613034</v>
      </c>
      <c r="J119" s="5">
        <f t="shared" si="2"/>
        <v>0.37787574925639289</v>
      </c>
      <c r="K119" s="5"/>
    </row>
    <row r="121" spans="1:11" x14ac:dyDescent="0.25">
      <c r="A121" s="6" t="s">
        <v>201</v>
      </c>
    </row>
    <row r="122" spans="1:11" x14ac:dyDescent="0.25">
      <c r="A122" s="6" t="s">
        <v>205</v>
      </c>
    </row>
  </sheetData>
  <mergeCells count="10">
    <mergeCell ref="A1:K1"/>
    <mergeCell ref="A2:K2"/>
    <mergeCell ref="B3:E3"/>
    <mergeCell ref="F3:I3"/>
    <mergeCell ref="J3:K3"/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pane ySplit="5" topLeftCell="A24" activePane="bottomLeft" state="frozen"/>
      <selection pane="bottomLeft" activeCell="D51" sqref="D51"/>
    </sheetView>
  </sheetViews>
  <sheetFormatPr defaultRowHeight="15" x14ac:dyDescent="0.25"/>
  <cols>
    <col min="1" max="1" width="50.28515625" bestFit="1" customWidth="1"/>
    <col min="2" max="2" width="8.28515625" bestFit="1" customWidth="1"/>
    <col min="3" max="3" width="9.7109375" bestFit="1" customWidth="1"/>
    <col min="4" max="4" width="10.7109375" bestFit="1" customWidth="1"/>
    <col min="5" max="5" width="9.7109375" bestFit="1" customWidth="1"/>
    <col min="6" max="6" width="8.28515625" bestFit="1" customWidth="1"/>
    <col min="7" max="7" width="9.7109375" bestFit="1" customWidth="1"/>
  </cols>
  <sheetData>
    <row r="1" spans="1:11" ht="39.6" customHeight="1" x14ac:dyDescent="0.35">
      <c r="A1" s="10" t="s">
        <v>210</v>
      </c>
      <c r="B1" s="10"/>
      <c r="C1" s="10"/>
      <c r="D1" s="10"/>
      <c r="E1" s="10"/>
      <c r="F1" s="10"/>
      <c r="G1" s="10"/>
      <c r="H1" s="9"/>
      <c r="I1" s="9"/>
      <c r="J1" s="9"/>
      <c r="K1" s="9"/>
    </row>
    <row r="2" spans="1:11" ht="15.75" x14ac:dyDescent="0.25">
      <c r="A2" s="12" t="s">
        <v>57</v>
      </c>
      <c r="B2" s="12"/>
      <c r="C2" s="12"/>
      <c r="D2" s="12"/>
      <c r="E2" s="12"/>
      <c r="F2" s="12"/>
      <c r="G2" s="12"/>
    </row>
    <row r="3" spans="1:11" ht="14.45" x14ac:dyDescent="0.3">
      <c r="B3" s="13" t="s">
        <v>202</v>
      </c>
      <c r="C3" s="13"/>
      <c r="D3" s="13" t="s">
        <v>203</v>
      </c>
      <c r="E3" s="13"/>
      <c r="F3" s="13" t="s">
        <v>204</v>
      </c>
      <c r="G3" s="13"/>
    </row>
    <row r="4" spans="1:11" x14ac:dyDescent="0.25">
      <c r="B4" s="13" t="s">
        <v>2</v>
      </c>
      <c r="C4" s="13"/>
      <c r="D4" s="13" t="s">
        <v>2</v>
      </c>
      <c r="E4" s="13"/>
      <c r="F4" s="13" t="s">
        <v>2</v>
      </c>
      <c r="G4" s="13"/>
    </row>
    <row r="5" spans="1:11" x14ac:dyDescent="0.25">
      <c r="B5" s="3" t="s">
        <v>3</v>
      </c>
      <c r="C5" s="3" t="s">
        <v>4</v>
      </c>
      <c r="D5" s="3" t="s">
        <v>3</v>
      </c>
      <c r="E5" s="3" t="s">
        <v>4</v>
      </c>
      <c r="F5" s="3" t="s">
        <v>3</v>
      </c>
      <c r="G5" s="3" t="s">
        <v>4</v>
      </c>
    </row>
    <row r="6" spans="1:11" x14ac:dyDescent="0.25">
      <c r="A6" t="s">
        <v>5</v>
      </c>
      <c r="B6" s="1">
        <v>-17.600000000000001</v>
      </c>
      <c r="C6" s="1"/>
      <c r="D6" s="1"/>
      <c r="E6" s="1"/>
      <c r="F6" s="1">
        <v>9.9999999999999978E-2</v>
      </c>
      <c r="G6" s="1"/>
    </row>
    <row r="7" spans="1:11" x14ac:dyDescent="0.25">
      <c r="A7" t="s">
        <v>6</v>
      </c>
      <c r="B7" s="1">
        <v>16</v>
      </c>
      <c r="C7" s="1"/>
      <c r="D7" s="1">
        <v>-2.2000000000000011</v>
      </c>
      <c r="E7" s="1"/>
      <c r="F7" s="1">
        <v>-26.1</v>
      </c>
      <c r="G7" s="1"/>
    </row>
    <row r="8" spans="1:11" x14ac:dyDescent="0.25">
      <c r="A8" t="s">
        <v>7</v>
      </c>
      <c r="B8" s="1">
        <v>281.10000000000002</v>
      </c>
      <c r="C8" s="1"/>
      <c r="D8" s="1">
        <v>80.300000000000011</v>
      </c>
      <c r="E8" s="1"/>
      <c r="F8" s="1">
        <v>14.4</v>
      </c>
      <c r="G8" s="1">
        <v>2.1999999999999997</v>
      </c>
    </row>
    <row r="9" spans="1:11" x14ac:dyDescent="0.25">
      <c r="A9" s="3" t="s">
        <v>206</v>
      </c>
      <c r="B9" s="4">
        <f>SUM(B6:B8)</f>
        <v>279.5</v>
      </c>
      <c r="C9" s="8" t="s">
        <v>209</v>
      </c>
      <c r="D9" s="4">
        <f t="shared" ref="D9:G9" si="0">SUM(D6:D8)</f>
        <v>78.100000000000009</v>
      </c>
      <c r="E9" s="4">
        <f t="shared" si="0"/>
        <v>0</v>
      </c>
      <c r="F9" s="4">
        <f t="shared" si="0"/>
        <v>-11.6</v>
      </c>
      <c r="G9" s="4">
        <f t="shared" si="0"/>
        <v>2.1999999999999997</v>
      </c>
    </row>
    <row r="10" spans="1:11" x14ac:dyDescent="0.25">
      <c r="A10" t="s">
        <v>8</v>
      </c>
      <c r="B10" s="1">
        <v>3.8000000000000003</v>
      </c>
      <c r="C10" s="1"/>
      <c r="D10" s="1">
        <v>-1.2999999999999996</v>
      </c>
      <c r="E10" s="1"/>
      <c r="F10" s="1">
        <v>-0.29999999999999988</v>
      </c>
      <c r="G10" s="1"/>
    </row>
    <row r="11" spans="1:11" x14ac:dyDescent="0.25">
      <c r="A11" t="s">
        <v>58</v>
      </c>
      <c r="B11" s="1"/>
      <c r="C11" s="1"/>
      <c r="D11" s="1">
        <v>0.1</v>
      </c>
      <c r="E11" s="1"/>
      <c r="F11" s="1">
        <v>0.1</v>
      </c>
      <c r="G11" s="1"/>
    </row>
    <row r="12" spans="1:11" x14ac:dyDescent="0.25">
      <c r="A12" t="s">
        <v>60</v>
      </c>
      <c r="B12" s="1">
        <v>0.7</v>
      </c>
      <c r="C12" s="1"/>
      <c r="D12" s="1"/>
      <c r="E12" s="1"/>
      <c r="F12" s="1">
        <v>0.90000000000000013</v>
      </c>
      <c r="G12" s="1"/>
    </row>
    <row r="13" spans="1:11" x14ac:dyDescent="0.25">
      <c r="A13" t="s">
        <v>15</v>
      </c>
      <c r="B13" s="1">
        <v>0.1</v>
      </c>
      <c r="C13" s="1"/>
      <c r="D13" s="1">
        <v>-1.9</v>
      </c>
      <c r="E13" s="1"/>
      <c r="F13" s="1">
        <v>5.6999999999999993</v>
      </c>
      <c r="G13" s="1"/>
    </row>
    <row r="14" spans="1:11" x14ac:dyDescent="0.25">
      <c r="A14" t="s">
        <v>16</v>
      </c>
      <c r="B14" s="1">
        <v>-0.4</v>
      </c>
      <c r="C14" s="1"/>
      <c r="D14" s="1">
        <v>63.499999999999993</v>
      </c>
      <c r="E14" s="1"/>
      <c r="F14" s="1">
        <v>9.1000000000000014</v>
      </c>
      <c r="G14" s="1">
        <v>-1</v>
      </c>
    </row>
    <row r="15" spans="1:11" x14ac:dyDescent="0.25">
      <c r="A15" t="s">
        <v>71</v>
      </c>
      <c r="B15" s="1"/>
      <c r="C15" s="1"/>
      <c r="D15" s="1">
        <v>-0.1</v>
      </c>
      <c r="E15" s="1"/>
      <c r="F15" s="1"/>
      <c r="G15" s="1"/>
    </row>
    <row r="16" spans="1:11" x14ac:dyDescent="0.25">
      <c r="A16" t="s">
        <v>76</v>
      </c>
      <c r="B16" s="1"/>
      <c r="C16" s="1"/>
      <c r="D16" s="1">
        <v>1.3</v>
      </c>
      <c r="E16" s="1"/>
      <c r="F16" s="1"/>
      <c r="G16" s="1"/>
    </row>
    <row r="17" spans="1:7" x14ac:dyDescent="0.25">
      <c r="A17" t="s">
        <v>78</v>
      </c>
      <c r="B17" s="1"/>
      <c r="C17" s="1"/>
      <c r="D17" s="1">
        <v>0.49999999999999994</v>
      </c>
      <c r="E17" s="1"/>
      <c r="F17" s="1">
        <v>0.4</v>
      </c>
      <c r="G17" s="1"/>
    </row>
    <row r="18" spans="1:7" x14ac:dyDescent="0.25">
      <c r="A18" t="s">
        <v>21</v>
      </c>
      <c r="B18" s="1">
        <v>0.1</v>
      </c>
      <c r="C18" s="1"/>
      <c r="D18" s="1">
        <v>-0.60000000000000009</v>
      </c>
      <c r="E18" s="1"/>
      <c r="F18" s="1"/>
      <c r="G18" s="1"/>
    </row>
    <row r="19" spans="1:7" x14ac:dyDescent="0.25">
      <c r="A19" t="s">
        <v>25</v>
      </c>
      <c r="B19" s="1"/>
      <c r="C19" s="1"/>
      <c r="D19" s="1">
        <v>0.1</v>
      </c>
      <c r="E19" s="1"/>
      <c r="F19" s="1">
        <v>0.2</v>
      </c>
      <c r="G19" s="1"/>
    </row>
    <row r="20" spans="1:7" x14ac:dyDescent="0.25">
      <c r="A20" t="s">
        <v>26</v>
      </c>
      <c r="B20" s="1">
        <v>103.09999999999998</v>
      </c>
      <c r="C20" s="1"/>
      <c r="D20" s="1">
        <v>-178.2</v>
      </c>
      <c r="E20" s="1"/>
      <c r="F20" s="1">
        <v>0.90000000000000568</v>
      </c>
      <c r="G20" s="1"/>
    </row>
    <row r="21" spans="1:7" x14ac:dyDescent="0.25">
      <c r="A21" t="s">
        <v>81</v>
      </c>
      <c r="B21" s="1"/>
      <c r="C21" s="1"/>
      <c r="D21" s="1"/>
      <c r="E21" s="1"/>
      <c r="F21" s="1">
        <v>7.1</v>
      </c>
      <c r="G21" s="1"/>
    </row>
    <row r="22" spans="1:7" x14ac:dyDescent="0.25">
      <c r="A22" t="s">
        <v>27</v>
      </c>
      <c r="B22" s="1">
        <v>12.5</v>
      </c>
      <c r="C22" s="1"/>
      <c r="D22" s="1">
        <v>2.9000000000000004</v>
      </c>
      <c r="E22" s="1"/>
      <c r="F22" s="1">
        <v>-2.3999999999999995</v>
      </c>
      <c r="G22" s="1"/>
    </row>
    <row r="23" spans="1:7" x14ac:dyDescent="0.25">
      <c r="A23" t="s">
        <v>28</v>
      </c>
      <c r="B23" s="1">
        <v>174.9</v>
      </c>
      <c r="C23" s="1"/>
      <c r="D23" s="1">
        <v>63</v>
      </c>
      <c r="E23" s="1">
        <v>0.4</v>
      </c>
      <c r="F23" s="1">
        <v>-27.000000000000014</v>
      </c>
      <c r="G23" s="1">
        <v>-0.7</v>
      </c>
    </row>
    <row r="24" spans="1:7" x14ac:dyDescent="0.25">
      <c r="A24" t="s">
        <v>29</v>
      </c>
      <c r="B24" s="1">
        <v>0.1</v>
      </c>
      <c r="C24" s="1"/>
      <c r="D24" s="1"/>
      <c r="E24" s="1"/>
      <c r="F24" s="1">
        <v>0.1</v>
      </c>
      <c r="G24" s="1"/>
    </row>
    <row r="25" spans="1:7" x14ac:dyDescent="0.25">
      <c r="A25" t="s">
        <v>123</v>
      </c>
      <c r="B25" s="1">
        <v>-1.5</v>
      </c>
      <c r="C25" s="1"/>
      <c r="D25" s="1"/>
      <c r="E25" s="1"/>
      <c r="F25" s="1"/>
      <c r="G25" s="1"/>
    </row>
    <row r="26" spans="1:7" x14ac:dyDescent="0.25">
      <c r="A26" t="s">
        <v>83</v>
      </c>
      <c r="B26" s="1">
        <v>-0.1</v>
      </c>
      <c r="C26" s="1"/>
      <c r="D26" s="1"/>
      <c r="E26" s="1"/>
      <c r="F26" s="1">
        <v>0.1</v>
      </c>
      <c r="G26" s="1"/>
    </row>
    <row r="27" spans="1:7" x14ac:dyDescent="0.25">
      <c r="A27" t="s">
        <v>33</v>
      </c>
      <c r="B27" s="1">
        <v>0.7</v>
      </c>
      <c r="C27" s="1"/>
      <c r="D27" s="1">
        <v>-0.90000000000000013</v>
      </c>
      <c r="E27" s="1"/>
      <c r="F27" s="1">
        <v>-5.3</v>
      </c>
      <c r="G27" s="1"/>
    </row>
    <row r="28" spans="1:7" x14ac:dyDescent="0.25">
      <c r="A28" t="s">
        <v>35</v>
      </c>
      <c r="B28" s="1">
        <v>9.4</v>
      </c>
      <c r="C28" s="1"/>
      <c r="D28" s="1">
        <v>17.700000000000003</v>
      </c>
      <c r="E28" s="1"/>
      <c r="F28" s="1">
        <v>33.4</v>
      </c>
      <c r="G28" s="1"/>
    </row>
    <row r="29" spans="1:7" x14ac:dyDescent="0.25">
      <c r="A29" t="s">
        <v>38</v>
      </c>
      <c r="B29" s="1">
        <v>1.5999999999999999</v>
      </c>
      <c r="C29" s="1"/>
      <c r="D29" s="1">
        <v>0.5</v>
      </c>
      <c r="E29" s="1"/>
      <c r="F29" s="1">
        <v>2.2000000000000002</v>
      </c>
      <c r="G29" s="1"/>
    </row>
    <row r="30" spans="1:7" x14ac:dyDescent="0.25">
      <c r="A30" t="s">
        <v>95</v>
      </c>
      <c r="B30" s="1">
        <v>2.2000000000000006</v>
      </c>
      <c r="C30" s="1"/>
      <c r="D30" s="1">
        <v>5.7</v>
      </c>
      <c r="E30" s="1"/>
      <c r="F30" s="1">
        <v>1.7</v>
      </c>
      <c r="G30" s="1"/>
    </row>
    <row r="31" spans="1:7" x14ac:dyDescent="0.25">
      <c r="A31" t="s">
        <v>40</v>
      </c>
      <c r="B31" s="1"/>
      <c r="C31" s="1"/>
      <c r="D31" s="1">
        <v>0.1</v>
      </c>
      <c r="E31" s="1"/>
      <c r="F31" s="1">
        <v>0.1</v>
      </c>
      <c r="G31" s="1"/>
    </row>
    <row r="32" spans="1:7" x14ac:dyDescent="0.25">
      <c r="A32" t="s">
        <v>98</v>
      </c>
      <c r="B32" s="1">
        <v>0.9</v>
      </c>
      <c r="C32" s="1"/>
      <c r="D32" s="1">
        <v>-5.0999999999999996</v>
      </c>
      <c r="E32" s="1"/>
      <c r="F32" s="1">
        <v>1.7000000000000002</v>
      </c>
      <c r="G32" s="1"/>
    </row>
    <row r="33" spans="1:7" x14ac:dyDescent="0.25">
      <c r="A33" t="s">
        <v>101</v>
      </c>
      <c r="B33" s="1"/>
      <c r="C33" s="1"/>
      <c r="D33" s="1"/>
      <c r="E33" s="1"/>
      <c r="F33" s="1">
        <v>1.1000000000000001</v>
      </c>
      <c r="G33" s="1"/>
    </row>
    <row r="34" spans="1:7" x14ac:dyDescent="0.25">
      <c r="A34" t="s">
        <v>41</v>
      </c>
      <c r="B34" s="1">
        <v>-2.6</v>
      </c>
      <c r="C34" s="1"/>
      <c r="D34" s="1">
        <v>-67</v>
      </c>
      <c r="E34" s="1"/>
      <c r="F34" s="1">
        <v>-1.1000000000000001</v>
      </c>
      <c r="G34" s="1"/>
    </row>
    <row r="35" spans="1:7" x14ac:dyDescent="0.25">
      <c r="A35" t="s">
        <v>105</v>
      </c>
      <c r="B35" s="1"/>
      <c r="C35" s="1"/>
      <c r="D35" s="1"/>
      <c r="E35" s="1"/>
      <c r="F35" s="1">
        <v>0.2</v>
      </c>
      <c r="G35" s="1"/>
    </row>
    <row r="36" spans="1:7" x14ac:dyDescent="0.25">
      <c r="A36" t="s">
        <v>45</v>
      </c>
      <c r="B36" s="1">
        <v>0.2</v>
      </c>
      <c r="C36" s="1"/>
      <c r="D36" s="1">
        <v>-25.2</v>
      </c>
      <c r="E36" s="1"/>
      <c r="F36" s="1">
        <v>-0.90000000000000036</v>
      </c>
      <c r="G36" s="1"/>
    </row>
    <row r="37" spans="1:7" x14ac:dyDescent="0.25">
      <c r="A37" t="s">
        <v>46</v>
      </c>
      <c r="B37" s="1">
        <v>2.2000000000000002</v>
      </c>
      <c r="C37" s="1"/>
      <c r="D37" s="1">
        <v>0.70000000000000018</v>
      </c>
      <c r="E37" s="1"/>
      <c r="F37" s="1">
        <v>-11.2</v>
      </c>
      <c r="G37" s="1"/>
    </row>
    <row r="38" spans="1:7" x14ac:dyDescent="0.25">
      <c r="A38" t="s">
        <v>106</v>
      </c>
      <c r="B38" s="1"/>
      <c r="C38" s="1"/>
      <c r="D38" s="1"/>
      <c r="E38" s="1">
        <v>-0.2</v>
      </c>
      <c r="F38" s="1"/>
      <c r="G38" s="1"/>
    </row>
    <row r="39" spans="1:7" x14ac:dyDescent="0.25">
      <c r="A39" t="s">
        <v>109</v>
      </c>
      <c r="B39" s="1"/>
      <c r="C39" s="1"/>
      <c r="D39" s="1">
        <v>-0.1</v>
      </c>
      <c r="E39" s="1"/>
      <c r="F39" s="1"/>
      <c r="G39" s="1"/>
    </row>
    <row r="40" spans="1:7" x14ac:dyDescent="0.25">
      <c r="A40" t="s">
        <v>47</v>
      </c>
      <c r="B40" s="1">
        <v>25.6</v>
      </c>
      <c r="C40" s="1"/>
      <c r="D40" s="1">
        <v>10.099999999999998</v>
      </c>
      <c r="E40" s="1"/>
      <c r="F40" s="1">
        <v>3.9000000000000008</v>
      </c>
      <c r="G40" s="1"/>
    </row>
    <row r="41" spans="1:7" x14ac:dyDescent="0.25">
      <c r="A41" t="s">
        <v>48</v>
      </c>
      <c r="B41" s="1">
        <v>-0.10000000000000003</v>
      </c>
      <c r="C41" s="1"/>
      <c r="D41" s="1">
        <v>0.69999999999999984</v>
      </c>
      <c r="E41" s="1"/>
      <c r="F41" s="1">
        <v>1.4</v>
      </c>
      <c r="G41" s="1"/>
    </row>
    <row r="42" spans="1:7" x14ac:dyDescent="0.25">
      <c r="A42" t="s">
        <v>49</v>
      </c>
      <c r="B42" s="1">
        <v>-0.1</v>
      </c>
      <c r="C42" s="1"/>
      <c r="D42" s="1">
        <v>0.5</v>
      </c>
      <c r="E42" s="1"/>
      <c r="F42" s="1"/>
      <c r="G42" s="1"/>
    </row>
    <row r="43" spans="1:7" x14ac:dyDescent="0.25">
      <c r="A43" t="s">
        <v>51</v>
      </c>
      <c r="B43" s="1">
        <v>0.2</v>
      </c>
      <c r="C43" s="1"/>
      <c r="D43" s="1">
        <v>-0.30000000000000004</v>
      </c>
      <c r="E43" s="1"/>
      <c r="F43" s="1">
        <v>0.1</v>
      </c>
      <c r="G43" s="1"/>
    </row>
    <row r="44" spans="1:7" x14ac:dyDescent="0.25">
      <c r="A44" t="s">
        <v>53</v>
      </c>
      <c r="B44" s="1"/>
      <c r="C44" s="1"/>
      <c r="D44" s="1"/>
      <c r="E44" s="1"/>
      <c r="F44" s="1">
        <v>0.1</v>
      </c>
      <c r="G44" s="1"/>
    </row>
    <row r="45" spans="1:7" x14ac:dyDescent="0.25">
      <c r="A45" t="s">
        <v>54</v>
      </c>
      <c r="B45" s="1">
        <v>2.7</v>
      </c>
      <c r="C45" s="1"/>
      <c r="D45" s="1">
        <v>4.8</v>
      </c>
      <c r="E45" s="1"/>
      <c r="F45" s="1">
        <v>11.699999999999996</v>
      </c>
      <c r="G45" s="1"/>
    </row>
    <row r="46" spans="1:7" x14ac:dyDescent="0.25">
      <c r="A46" t="s">
        <v>116</v>
      </c>
      <c r="B46" s="1"/>
      <c r="C46" s="1"/>
      <c r="D46" s="1">
        <v>8.1</v>
      </c>
      <c r="E46" s="1"/>
      <c r="F46" s="1">
        <v>0.2</v>
      </c>
      <c r="G46" s="1"/>
    </row>
    <row r="47" spans="1:7" x14ac:dyDescent="0.25">
      <c r="A47" t="s">
        <v>56</v>
      </c>
      <c r="B47" s="1">
        <v>0.19999999999999996</v>
      </c>
      <c r="C47" s="1">
        <v>36.9</v>
      </c>
      <c r="D47" s="1">
        <v>-84.928939999999997</v>
      </c>
      <c r="E47" s="1">
        <v>31.380000000000003</v>
      </c>
      <c r="F47" s="1">
        <v>-5.8</v>
      </c>
      <c r="G47" s="1"/>
    </row>
    <row r="48" spans="1:7" x14ac:dyDescent="0.25">
      <c r="A48" s="3" t="s">
        <v>199</v>
      </c>
      <c r="B48" s="4">
        <v>615.90000000000032</v>
      </c>
      <c r="C48" s="4">
        <v>36.9</v>
      </c>
      <c r="D48" s="4">
        <v>-107.22893999999997</v>
      </c>
      <c r="E48" s="4">
        <v>31.580000000000002</v>
      </c>
      <c r="F48" s="4">
        <v>16.799999999999986</v>
      </c>
      <c r="G48" s="4">
        <v>0.49999999999999978</v>
      </c>
    </row>
    <row r="49" spans="1:7" x14ac:dyDescent="0.25">
      <c r="A49" s="3" t="s">
        <v>198</v>
      </c>
      <c r="B49" s="4">
        <f>SUM(B10:B47)</f>
        <v>336.39999999999981</v>
      </c>
      <c r="C49" s="8" t="s">
        <v>209</v>
      </c>
      <c r="D49" s="4">
        <f t="shared" ref="D49:G49" si="1">SUM(D10:D47)</f>
        <v>-185.32893999999999</v>
      </c>
      <c r="E49" s="4">
        <f t="shared" si="1"/>
        <v>31.580000000000002</v>
      </c>
      <c r="F49" s="4">
        <f t="shared" si="1"/>
        <v>28.399999999999995</v>
      </c>
      <c r="G49" s="4">
        <f t="shared" si="1"/>
        <v>-1.7</v>
      </c>
    </row>
    <row r="50" spans="1:7" x14ac:dyDescent="0.25">
      <c r="A50" s="3" t="s">
        <v>200</v>
      </c>
      <c r="B50" s="5">
        <f>B9/B48</f>
        <v>0.45380743627212189</v>
      </c>
      <c r="C50" s="8" t="s">
        <v>209</v>
      </c>
      <c r="D50" s="7" t="s">
        <v>208</v>
      </c>
      <c r="E50" s="5">
        <f>E9/E48</f>
        <v>0</v>
      </c>
      <c r="F50" s="7" t="s">
        <v>208</v>
      </c>
      <c r="G50" s="5">
        <f t="shared" ref="G50" si="2">G9/G48</f>
        <v>4.4000000000000012</v>
      </c>
    </row>
    <row r="52" spans="1:7" x14ac:dyDescent="0.25">
      <c r="A52" s="6" t="s">
        <v>207</v>
      </c>
    </row>
    <row r="53" spans="1:7" x14ac:dyDescent="0.25">
      <c r="A53" s="6" t="s">
        <v>205</v>
      </c>
    </row>
  </sheetData>
  <mergeCells count="8">
    <mergeCell ref="A1:G1"/>
    <mergeCell ref="F3:G3"/>
    <mergeCell ref="A2:G2"/>
    <mergeCell ref="B4:C4"/>
    <mergeCell ref="D4:E4"/>
    <mergeCell ref="F4:G4"/>
    <mergeCell ref="B3:C3"/>
    <mergeCell ref="D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workbookViewId="0">
      <pane ySplit="5" topLeftCell="A168" activePane="bottomLeft" state="frozen"/>
      <selection pane="bottomLeft" activeCell="A180" sqref="A180"/>
    </sheetView>
  </sheetViews>
  <sheetFormatPr defaultRowHeight="15" x14ac:dyDescent="0.25"/>
  <cols>
    <col min="1" max="1" width="50.28515625" bestFit="1" customWidth="1"/>
  </cols>
  <sheetData>
    <row r="1" spans="1:11" ht="40.9" customHeight="1" x14ac:dyDescent="0.35">
      <c r="A1" s="10" t="s">
        <v>210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5.75" x14ac:dyDescent="0.25">
      <c r="A2" s="12" t="s">
        <v>7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4.45" x14ac:dyDescent="0.3">
      <c r="B3" s="13" t="s">
        <v>202</v>
      </c>
      <c r="C3" s="13"/>
      <c r="D3" s="13"/>
      <c r="E3" s="13"/>
      <c r="F3" s="13" t="s">
        <v>203</v>
      </c>
      <c r="G3" s="13"/>
      <c r="H3" s="13"/>
      <c r="I3" s="13"/>
      <c r="J3" s="13" t="s">
        <v>204</v>
      </c>
      <c r="K3" s="13"/>
    </row>
    <row r="4" spans="1:11" x14ac:dyDescent="0.25">
      <c r="B4" s="13" t="s">
        <v>1</v>
      </c>
      <c r="C4" s="13"/>
      <c r="D4" s="13" t="s">
        <v>2</v>
      </c>
      <c r="E4" s="13"/>
      <c r="F4" s="13" t="s">
        <v>1</v>
      </c>
      <c r="G4" s="13"/>
      <c r="H4" s="13" t="s">
        <v>2</v>
      </c>
      <c r="I4" s="13"/>
      <c r="J4" s="13" t="s">
        <v>2</v>
      </c>
      <c r="K4" s="13"/>
    </row>
    <row r="5" spans="1:11" x14ac:dyDescent="0.25">
      <c r="B5" s="2" t="s">
        <v>3</v>
      </c>
      <c r="C5" s="2" t="s">
        <v>4</v>
      </c>
      <c r="D5" s="2" t="s">
        <v>3</v>
      </c>
      <c r="E5" s="2" t="s">
        <v>4</v>
      </c>
      <c r="F5" s="2" t="s">
        <v>3</v>
      </c>
      <c r="G5" s="2" t="s">
        <v>4</v>
      </c>
      <c r="H5" s="2" t="s">
        <v>3</v>
      </c>
      <c r="I5" s="2" t="s">
        <v>4</v>
      </c>
      <c r="J5" s="2" t="s">
        <v>3</v>
      </c>
      <c r="K5" s="2" t="s">
        <v>4</v>
      </c>
    </row>
    <row r="6" spans="1:11" x14ac:dyDescent="0.25">
      <c r="A6" t="s">
        <v>0</v>
      </c>
      <c r="B6" s="1">
        <v>787.71</v>
      </c>
      <c r="C6" s="1">
        <v>1393.71</v>
      </c>
      <c r="D6" s="1">
        <v>31.197647961183627</v>
      </c>
      <c r="E6" s="1">
        <v>-57.909259812765185</v>
      </c>
      <c r="F6" s="1">
        <v>718.93</v>
      </c>
      <c r="G6" s="1">
        <v>1396.13</v>
      </c>
      <c r="H6" s="1">
        <v>-141.82904029553893</v>
      </c>
      <c r="I6" s="1">
        <v>34.269246294996279</v>
      </c>
      <c r="J6" s="1">
        <v>14.963402148356931</v>
      </c>
      <c r="K6" s="1">
        <v>6.7491445111595354</v>
      </c>
    </row>
    <row r="7" spans="1:11" x14ac:dyDescent="0.25">
      <c r="A7" t="s">
        <v>5</v>
      </c>
      <c r="B7" s="1">
        <v>1197.9000000000001</v>
      </c>
      <c r="C7" s="1">
        <v>3834.41</v>
      </c>
      <c r="D7" s="1">
        <v>47.559072243079655</v>
      </c>
      <c r="E7" s="1">
        <v>629.2161395716422</v>
      </c>
      <c r="F7" s="1">
        <v>1360.17</v>
      </c>
      <c r="G7" s="1">
        <v>3814.73</v>
      </c>
      <c r="H7" s="1">
        <v>47.897895819183297</v>
      </c>
      <c r="I7" s="1">
        <v>494.37293359540968</v>
      </c>
      <c r="J7" s="1">
        <v>8.1269533999760259</v>
      </c>
      <c r="K7" s="1">
        <v>455.28339961169218</v>
      </c>
    </row>
    <row r="8" spans="1:11" x14ac:dyDescent="0.25">
      <c r="A8" t="s">
        <v>6</v>
      </c>
      <c r="B8" s="1">
        <v>2409.98</v>
      </c>
      <c r="C8" s="1">
        <v>3039.53</v>
      </c>
      <c r="D8" s="1">
        <v>350.45803577975028</v>
      </c>
      <c r="E8" s="1">
        <v>476.31199012680685</v>
      </c>
      <c r="F8" s="1">
        <v>3175.66</v>
      </c>
      <c r="G8" s="1">
        <v>3252.73</v>
      </c>
      <c r="H8" s="1">
        <v>204.96486775840827</v>
      </c>
      <c r="I8" s="1">
        <v>727.12148026661055</v>
      </c>
      <c r="J8" s="1">
        <v>73.682751363750356</v>
      </c>
      <c r="K8" s="1">
        <v>284.33264476807943</v>
      </c>
    </row>
    <row r="9" spans="1:11" x14ac:dyDescent="0.25">
      <c r="A9" t="s">
        <v>57</v>
      </c>
      <c r="B9" s="1">
        <v>156.08000000000001</v>
      </c>
      <c r="C9" s="1">
        <v>173.96</v>
      </c>
      <c r="D9" s="1">
        <v>-15.029178223897128</v>
      </c>
      <c r="E9" s="1">
        <v>125.46447577646873</v>
      </c>
      <c r="F9" s="1">
        <v>169.5</v>
      </c>
      <c r="G9" s="1">
        <v>181.93</v>
      </c>
      <c r="H9" s="1">
        <v>-19.737969540382053</v>
      </c>
      <c r="I9" s="1">
        <v>150.3986819245232</v>
      </c>
      <c r="J9" s="1">
        <v>-14.161764998746023</v>
      </c>
      <c r="K9" s="1">
        <v>45.601153754737965</v>
      </c>
    </row>
    <row r="10" spans="1:11" x14ac:dyDescent="0.25">
      <c r="A10" s="3" t="s">
        <v>206</v>
      </c>
      <c r="B10" s="4">
        <f>SUM(B6:B9)</f>
        <v>4551.67</v>
      </c>
      <c r="C10" s="4">
        <f t="shared" ref="C10:K10" si="0">SUM(C6:C9)</f>
        <v>8441.6099999999988</v>
      </c>
      <c r="D10" s="4">
        <f t="shared" si="0"/>
        <v>414.18557776011642</v>
      </c>
      <c r="E10" s="4">
        <f t="shared" si="0"/>
        <v>1173.0833456621526</v>
      </c>
      <c r="F10" s="4">
        <f t="shared" si="0"/>
        <v>5424.26</v>
      </c>
      <c r="G10" s="4">
        <f t="shared" si="0"/>
        <v>8645.52</v>
      </c>
      <c r="H10" s="4">
        <f t="shared" si="0"/>
        <v>91.295753741670595</v>
      </c>
      <c r="I10" s="4">
        <f t="shared" si="0"/>
        <v>1406.1623420815399</v>
      </c>
      <c r="J10" s="4">
        <f t="shared" si="0"/>
        <v>82.611341913337284</v>
      </c>
      <c r="K10" s="4">
        <f t="shared" si="0"/>
        <v>791.96634264566922</v>
      </c>
    </row>
    <row r="11" spans="1:11" x14ac:dyDescent="0.25">
      <c r="A11" t="s">
        <v>133</v>
      </c>
      <c r="B11" s="1">
        <v>10.5</v>
      </c>
      <c r="C11" s="1">
        <v>46.25</v>
      </c>
      <c r="D11" s="1">
        <v>0.15217013999999998</v>
      </c>
      <c r="E11" s="1">
        <v>3.9302115108177387</v>
      </c>
      <c r="F11" s="1">
        <v>6.01</v>
      </c>
      <c r="G11" s="1">
        <v>108.53</v>
      </c>
      <c r="H11" s="1">
        <v>0.32967702000000004</v>
      </c>
      <c r="I11" s="1">
        <v>11.385998306591642</v>
      </c>
      <c r="J11" s="1">
        <v>1.5414493100000002</v>
      </c>
      <c r="K11" s="1">
        <v>8.5362752101183403</v>
      </c>
    </row>
    <row r="12" spans="1:11" x14ac:dyDescent="0.25">
      <c r="A12" t="s">
        <v>8</v>
      </c>
      <c r="B12" s="1">
        <v>49.3</v>
      </c>
      <c r="C12" s="1">
        <v>516.84</v>
      </c>
      <c r="D12" s="1">
        <v>3.3609383300000011</v>
      </c>
      <c r="E12" s="1">
        <v>7.9878341105106818</v>
      </c>
      <c r="F12" s="1">
        <v>53.03</v>
      </c>
      <c r="G12" s="1">
        <v>504.71</v>
      </c>
      <c r="H12" s="1">
        <v>1.8627013079090651</v>
      </c>
      <c r="I12" s="1">
        <v>-0.11833773009092474</v>
      </c>
      <c r="J12" s="1">
        <v>2.8972221699999996</v>
      </c>
      <c r="K12" s="1">
        <v>6.0921537570079902</v>
      </c>
    </row>
    <row r="13" spans="1:11" x14ac:dyDescent="0.25">
      <c r="A13" t="s">
        <v>9</v>
      </c>
      <c r="B13" s="1">
        <v>5378.32</v>
      </c>
      <c r="C13" s="1">
        <v>22127.67</v>
      </c>
      <c r="D13" s="1">
        <v>1070.634186090866</v>
      </c>
      <c r="E13" s="1">
        <v>258.30292117509265</v>
      </c>
      <c r="F13" s="1">
        <v>5997.04</v>
      </c>
      <c r="G13" s="1">
        <v>31357.61</v>
      </c>
      <c r="H13" s="1">
        <v>-174.13107411405559</v>
      </c>
      <c r="I13" s="1">
        <v>6738.6890046961507</v>
      </c>
      <c r="J13" s="1">
        <v>511.319028217913</v>
      </c>
      <c r="K13" s="1">
        <v>96.635485696354806</v>
      </c>
    </row>
    <row r="14" spans="1:11" x14ac:dyDescent="0.25">
      <c r="A14" t="s">
        <v>58</v>
      </c>
      <c r="B14" s="1">
        <v>610.87</v>
      </c>
      <c r="C14" s="1">
        <v>32.340000000000003</v>
      </c>
      <c r="D14" s="1">
        <v>99.574209279583741</v>
      </c>
      <c r="E14" s="1">
        <v>-43.147248171654773</v>
      </c>
      <c r="F14" s="1">
        <v>668.24</v>
      </c>
      <c r="G14" s="1">
        <v>95.9</v>
      </c>
      <c r="H14" s="1">
        <v>30.592969203246554</v>
      </c>
      <c r="I14" s="1">
        <v>3.9937071970172493</v>
      </c>
      <c r="J14" s="1">
        <v>15.052497348181797</v>
      </c>
      <c r="K14" s="1">
        <v>142.9640656158283</v>
      </c>
    </row>
    <row r="15" spans="1:11" x14ac:dyDescent="0.25">
      <c r="A15" t="s">
        <v>134</v>
      </c>
      <c r="B15" s="1">
        <v>7.0000000000000007E-2</v>
      </c>
      <c r="C15" s="1">
        <v>5.03</v>
      </c>
      <c r="D15" s="1"/>
      <c r="E15" s="1">
        <v>3.386277E-2</v>
      </c>
      <c r="F15" s="1">
        <v>0.08</v>
      </c>
      <c r="G15" s="1">
        <v>5.25</v>
      </c>
      <c r="H15" s="1"/>
      <c r="I15" s="1">
        <v>0.24152709</v>
      </c>
      <c r="J15" s="1"/>
      <c r="K15" s="1">
        <v>0.36542616999999999</v>
      </c>
    </row>
    <row r="16" spans="1:11" x14ac:dyDescent="0.25">
      <c r="A16" t="s">
        <v>117</v>
      </c>
      <c r="B16" s="1">
        <v>0.21</v>
      </c>
      <c r="C16" s="1"/>
      <c r="D16" s="1"/>
      <c r="E16" s="1"/>
      <c r="F16" s="1">
        <v>0.27</v>
      </c>
      <c r="G16" s="1"/>
      <c r="H16" s="1"/>
      <c r="I16" s="1"/>
      <c r="J16" s="1"/>
      <c r="K16" s="1"/>
    </row>
    <row r="17" spans="1:11" x14ac:dyDescent="0.25">
      <c r="A17" t="s">
        <v>135</v>
      </c>
      <c r="B17" s="1">
        <v>0.17</v>
      </c>
      <c r="C17" s="1"/>
      <c r="D17" s="1"/>
      <c r="E17" s="1"/>
      <c r="F17" s="1">
        <v>0.17</v>
      </c>
      <c r="G17" s="1"/>
      <c r="H17" s="1"/>
      <c r="I17" s="1"/>
      <c r="J17" s="1"/>
      <c r="K17" s="1"/>
    </row>
    <row r="18" spans="1:11" x14ac:dyDescent="0.25">
      <c r="A18" t="s">
        <v>118</v>
      </c>
      <c r="B18" s="1">
        <v>22.51</v>
      </c>
      <c r="C18" s="1"/>
      <c r="D18" s="1">
        <v>-0.41469398947180014</v>
      </c>
      <c r="E18" s="1">
        <v>0.48013233000000005</v>
      </c>
      <c r="F18" s="1">
        <v>23.64</v>
      </c>
      <c r="G18" s="1">
        <v>4.28</v>
      </c>
      <c r="H18" s="1"/>
      <c r="I18" s="1">
        <v>4.2859020000000001</v>
      </c>
      <c r="J18" s="1"/>
      <c r="K18" s="1"/>
    </row>
    <row r="19" spans="1:11" x14ac:dyDescent="0.25">
      <c r="A19" t="s">
        <v>136</v>
      </c>
      <c r="B19" s="1"/>
      <c r="C19" s="1"/>
      <c r="D19" s="1"/>
      <c r="E19" s="1">
        <v>1.7375339999999999</v>
      </c>
      <c r="F19" s="1"/>
      <c r="G19" s="1"/>
      <c r="H19" s="1"/>
      <c r="I19" s="1">
        <v>87.504588999999982</v>
      </c>
      <c r="J19" s="1"/>
      <c r="K19" s="1">
        <v>2.9366020000000002</v>
      </c>
    </row>
    <row r="20" spans="1:11" x14ac:dyDescent="0.25">
      <c r="A20" t="s">
        <v>59</v>
      </c>
      <c r="B20" s="1">
        <v>5.69</v>
      </c>
      <c r="C20" s="1">
        <v>44.77</v>
      </c>
      <c r="D20" s="1"/>
      <c r="E20" s="1">
        <v>5.2069420000000005E-2</v>
      </c>
      <c r="F20" s="1">
        <v>5.69</v>
      </c>
      <c r="G20" s="1">
        <v>44.7</v>
      </c>
      <c r="H20" s="1"/>
      <c r="I20" s="1">
        <v>0.27155158000000001</v>
      </c>
      <c r="J20" s="1">
        <v>-2.2188440000000004E-2</v>
      </c>
      <c r="K20" s="1">
        <v>3.4106432600000001</v>
      </c>
    </row>
    <row r="21" spans="1:11" x14ac:dyDescent="0.25">
      <c r="A21" t="s">
        <v>137</v>
      </c>
      <c r="B21" s="1">
        <v>2.21</v>
      </c>
      <c r="C21" s="1">
        <v>0.19</v>
      </c>
      <c r="D21" s="1"/>
      <c r="E21" s="1"/>
      <c r="F21" s="1">
        <v>2.21</v>
      </c>
      <c r="G21" s="1">
        <v>0.22</v>
      </c>
      <c r="H21" s="1"/>
      <c r="I21" s="1"/>
      <c r="J21" s="1"/>
      <c r="K21" s="1"/>
    </row>
    <row r="22" spans="1:11" x14ac:dyDescent="0.25">
      <c r="A22" t="s">
        <v>10</v>
      </c>
      <c r="B22" s="1">
        <v>5.69</v>
      </c>
      <c r="C22" s="1">
        <v>11.57</v>
      </c>
      <c r="D22" s="1"/>
      <c r="E22" s="1">
        <v>3.9E-2</v>
      </c>
      <c r="F22" s="1">
        <v>5.94</v>
      </c>
      <c r="G22" s="1">
        <v>11.97</v>
      </c>
      <c r="H22" s="1"/>
      <c r="I22" s="1">
        <v>0.40249699999999999</v>
      </c>
      <c r="J22" s="1">
        <v>-0.03</v>
      </c>
      <c r="K22" s="1">
        <v>5.8728780000000022E-2</v>
      </c>
    </row>
    <row r="23" spans="1:11" x14ac:dyDescent="0.25">
      <c r="A23" t="s">
        <v>60</v>
      </c>
      <c r="B23" s="1">
        <v>33.76</v>
      </c>
      <c r="C23" s="1"/>
      <c r="D23" s="1">
        <v>0.65064115</v>
      </c>
      <c r="E23" s="1">
        <v>-6.9999999999999999E-4</v>
      </c>
      <c r="F23" s="1">
        <v>35.58</v>
      </c>
      <c r="G23" s="1"/>
      <c r="H23" s="1">
        <v>4.0588329999999999E-2</v>
      </c>
      <c r="I23" s="1"/>
      <c r="J23" s="1">
        <v>7.214595E-2</v>
      </c>
      <c r="K23" s="1">
        <v>-4.75E-4</v>
      </c>
    </row>
    <row r="24" spans="1:11" x14ac:dyDescent="0.25">
      <c r="A24" t="s">
        <v>11</v>
      </c>
      <c r="B24" s="1">
        <v>33575.550000000003</v>
      </c>
      <c r="C24" s="1">
        <v>6760.79</v>
      </c>
      <c r="D24" s="1">
        <v>5802.2251558194257</v>
      </c>
      <c r="E24" s="1">
        <v>1204.7881096900671</v>
      </c>
      <c r="F24" s="1">
        <v>25843.46</v>
      </c>
      <c r="G24" s="1">
        <v>5245.09</v>
      </c>
      <c r="H24" s="1">
        <v>6210.61780335</v>
      </c>
      <c r="I24" s="1">
        <v>1300.1449170299998</v>
      </c>
      <c r="J24" s="1">
        <v>736.27841314</v>
      </c>
      <c r="K24" s="1">
        <v>995.72529146709803</v>
      </c>
    </row>
    <row r="25" spans="1:11" x14ac:dyDescent="0.25">
      <c r="A25" t="s">
        <v>61</v>
      </c>
      <c r="B25" s="1">
        <v>1.98</v>
      </c>
      <c r="C25" s="1">
        <v>1.04</v>
      </c>
      <c r="D25" s="1"/>
      <c r="E25" s="1">
        <v>2E-3</v>
      </c>
      <c r="F25" s="1">
        <v>2.08</v>
      </c>
      <c r="G25" s="1">
        <v>1.22</v>
      </c>
      <c r="H25" s="1"/>
      <c r="I25" s="1">
        <v>0.17991000000000001</v>
      </c>
      <c r="J25" s="1"/>
      <c r="K25" s="1">
        <v>-0.14162147</v>
      </c>
    </row>
    <row r="26" spans="1:11" x14ac:dyDescent="0.25">
      <c r="A26" t="s">
        <v>120</v>
      </c>
      <c r="B26" s="1">
        <v>0.75</v>
      </c>
      <c r="C26" s="1"/>
      <c r="D26" s="1">
        <v>17.464806269999997</v>
      </c>
      <c r="E26" s="1">
        <v>4.9479789999999996E-2</v>
      </c>
      <c r="F26" s="1">
        <v>0.78</v>
      </c>
      <c r="G26" s="1"/>
      <c r="H26" s="1"/>
      <c r="I26" s="1"/>
      <c r="J26" s="1"/>
      <c r="K26" s="1"/>
    </row>
    <row r="27" spans="1:11" x14ac:dyDescent="0.25">
      <c r="A27" t="s">
        <v>62</v>
      </c>
      <c r="B27" s="1">
        <v>1.52</v>
      </c>
      <c r="C27" s="1">
        <v>0.52</v>
      </c>
      <c r="D27" s="1"/>
      <c r="E27" s="1"/>
      <c r="F27" s="1">
        <v>1.58</v>
      </c>
      <c r="G27" s="1">
        <v>0.55000000000000004</v>
      </c>
      <c r="H27" s="1"/>
      <c r="I27" s="1"/>
      <c r="J27" s="1"/>
      <c r="K27" s="1"/>
    </row>
    <row r="28" spans="1:11" x14ac:dyDescent="0.25">
      <c r="A28" t="s">
        <v>12</v>
      </c>
      <c r="B28" s="1">
        <v>739.15</v>
      </c>
      <c r="C28" s="1">
        <v>131.13999999999999</v>
      </c>
      <c r="D28" s="1">
        <v>10.108017811833145</v>
      </c>
      <c r="E28" s="1">
        <v>-0.3293118888368296</v>
      </c>
      <c r="F28" s="1">
        <v>831.84</v>
      </c>
      <c r="G28" s="1">
        <v>157.65</v>
      </c>
      <c r="H28" s="1">
        <v>86.635711530731569</v>
      </c>
      <c r="I28" s="1">
        <v>34.816034925607298</v>
      </c>
      <c r="J28" s="1">
        <v>14.868467107324005</v>
      </c>
      <c r="K28" s="1">
        <v>-22.773797415818013</v>
      </c>
    </row>
    <row r="29" spans="1:11" x14ac:dyDescent="0.25">
      <c r="A29" t="s">
        <v>13</v>
      </c>
      <c r="B29" s="1">
        <v>1121.6400000000001</v>
      </c>
      <c r="C29" s="1">
        <v>454.08</v>
      </c>
      <c r="D29" s="1">
        <v>35.057271878027578</v>
      </c>
      <c r="E29" s="1">
        <v>-43.535686349319263</v>
      </c>
      <c r="F29" s="1">
        <v>999.4</v>
      </c>
      <c r="G29" s="1">
        <v>547.15</v>
      </c>
      <c r="H29" s="1">
        <v>-191.07580284954571</v>
      </c>
      <c r="I29" s="1">
        <v>60.965694894106136</v>
      </c>
      <c r="J29" s="1">
        <v>276.44647662995072</v>
      </c>
      <c r="K29" s="1">
        <v>196.90233606458202</v>
      </c>
    </row>
    <row r="30" spans="1:11" x14ac:dyDescent="0.25">
      <c r="A30" t="s">
        <v>138</v>
      </c>
      <c r="B30" s="1">
        <v>0.03</v>
      </c>
      <c r="C30" s="1"/>
      <c r="D30" s="1"/>
      <c r="E30" s="1"/>
      <c r="F30" s="1">
        <v>0.03</v>
      </c>
      <c r="G30" s="1"/>
      <c r="H30" s="1"/>
      <c r="I30" s="1"/>
      <c r="J30" s="1"/>
      <c r="K30" s="1"/>
    </row>
    <row r="31" spans="1:11" x14ac:dyDescent="0.25">
      <c r="A31" t="s">
        <v>63</v>
      </c>
      <c r="B31" s="1">
        <v>21844.94</v>
      </c>
      <c r="C31" s="1">
        <v>2017.73</v>
      </c>
      <c r="D31" s="1">
        <v>2550.9537323336053</v>
      </c>
      <c r="E31" s="1">
        <v>479.79259092267694</v>
      </c>
      <c r="F31" s="1">
        <v>31619.17</v>
      </c>
      <c r="G31" s="1">
        <v>2572.34</v>
      </c>
      <c r="H31" s="1">
        <v>1255.7409974304933</v>
      </c>
      <c r="I31" s="1">
        <v>279.22928839537656</v>
      </c>
      <c r="J31" s="1">
        <v>604.2029060000001</v>
      </c>
      <c r="K31" s="1">
        <v>326.36055006549884</v>
      </c>
    </row>
    <row r="32" spans="1:11" x14ac:dyDescent="0.25">
      <c r="A32" t="s">
        <v>64</v>
      </c>
      <c r="B32" s="1">
        <v>99.14</v>
      </c>
      <c r="C32" s="1">
        <v>3256.82</v>
      </c>
      <c r="D32" s="1">
        <v>8.2316073744539615</v>
      </c>
      <c r="E32" s="1">
        <v>40.743918379722963</v>
      </c>
      <c r="F32" s="1">
        <v>106.08</v>
      </c>
      <c r="G32" s="1">
        <v>3342.43</v>
      </c>
      <c r="H32" s="1">
        <v>43.403399863379427</v>
      </c>
      <c r="I32" s="1">
        <v>36.618209367712524</v>
      </c>
      <c r="J32" s="1">
        <v>8.9065993871643556</v>
      </c>
      <c r="K32" s="1">
        <v>368.62849725168178</v>
      </c>
    </row>
    <row r="33" spans="1:11" x14ac:dyDescent="0.25">
      <c r="A33" t="s">
        <v>139</v>
      </c>
      <c r="B33" s="1">
        <v>0.19</v>
      </c>
      <c r="C33" s="1">
        <v>0.02</v>
      </c>
      <c r="D33" s="1"/>
      <c r="E33" s="1"/>
      <c r="F33" s="1">
        <v>0.2</v>
      </c>
      <c r="G33" s="1">
        <v>0.06</v>
      </c>
      <c r="H33" s="1"/>
      <c r="I33" s="1"/>
      <c r="J33" s="1"/>
      <c r="K33" s="1"/>
    </row>
    <row r="34" spans="1:11" x14ac:dyDescent="0.25">
      <c r="A34" t="s">
        <v>140</v>
      </c>
      <c r="B34" s="1"/>
      <c r="C34" s="1">
        <v>0.31</v>
      </c>
      <c r="D34" s="1"/>
      <c r="E34" s="1"/>
      <c r="F34" s="1"/>
      <c r="G34" s="1">
        <v>0.3</v>
      </c>
      <c r="H34" s="1"/>
      <c r="I34" s="1"/>
      <c r="J34" s="1"/>
      <c r="K34" s="1"/>
    </row>
    <row r="35" spans="1:11" x14ac:dyDescent="0.25">
      <c r="A35" t="s">
        <v>65</v>
      </c>
      <c r="B35" s="1">
        <v>18.32</v>
      </c>
      <c r="C35" s="1">
        <v>615.52</v>
      </c>
      <c r="D35" s="1">
        <v>0.14374262740342714</v>
      </c>
      <c r="E35" s="1">
        <v>6.6728416293563591</v>
      </c>
      <c r="F35" s="1">
        <v>19.559999999999999</v>
      </c>
      <c r="G35" s="1">
        <v>665.49</v>
      </c>
      <c r="H35" s="1">
        <v>7.6888746362867924E-2</v>
      </c>
      <c r="I35" s="1">
        <v>-7.2468022643889585</v>
      </c>
      <c r="J35" s="1">
        <v>-7.9619769757559772E-2</v>
      </c>
      <c r="K35" s="1">
        <v>4.7920167425098192</v>
      </c>
    </row>
    <row r="36" spans="1:11" x14ac:dyDescent="0.25">
      <c r="A36" t="s">
        <v>141</v>
      </c>
      <c r="B36" s="1"/>
      <c r="C36" s="1"/>
      <c r="D36" s="1"/>
      <c r="E36" s="1"/>
      <c r="F36" s="1">
        <v>0.06</v>
      </c>
      <c r="G36" s="1"/>
      <c r="H36" s="1"/>
      <c r="I36" s="1"/>
      <c r="J36" s="1"/>
      <c r="K36" s="1"/>
    </row>
    <row r="37" spans="1:11" x14ac:dyDescent="0.25">
      <c r="A37" t="s">
        <v>66</v>
      </c>
      <c r="B37" s="1">
        <v>0.56999999999999995</v>
      </c>
      <c r="C37" s="1">
        <v>54.02</v>
      </c>
      <c r="D37" s="1">
        <v>7.1348410000000001E-2</v>
      </c>
      <c r="E37" s="1">
        <v>6.7888949174141517</v>
      </c>
      <c r="F37" s="1">
        <v>0.6</v>
      </c>
      <c r="G37" s="1">
        <v>67.03</v>
      </c>
      <c r="H37" s="1">
        <v>0.87577450000000001</v>
      </c>
      <c r="I37" s="1">
        <v>120.41101268999999</v>
      </c>
      <c r="J37" s="1"/>
      <c r="K37" s="1">
        <v>128.51240899999999</v>
      </c>
    </row>
    <row r="38" spans="1:11" x14ac:dyDescent="0.25">
      <c r="A38" t="s">
        <v>142</v>
      </c>
      <c r="B38" s="1">
        <v>27.57</v>
      </c>
      <c r="C38" s="1"/>
      <c r="D38" s="1"/>
      <c r="E38" s="1"/>
      <c r="F38" s="1">
        <v>4.42</v>
      </c>
      <c r="G38" s="1"/>
      <c r="H38" s="1"/>
      <c r="I38" s="1"/>
      <c r="J38" s="1"/>
      <c r="K38" s="1"/>
    </row>
    <row r="39" spans="1:11" x14ac:dyDescent="0.25">
      <c r="A39" t="s">
        <v>143</v>
      </c>
      <c r="B39" s="1">
        <v>0.08</v>
      </c>
      <c r="C39" s="1"/>
      <c r="D39" s="1"/>
      <c r="E39" s="1"/>
      <c r="F39" s="1">
        <v>0.08</v>
      </c>
      <c r="G39" s="1"/>
      <c r="H39" s="1"/>
      <c r="I39" s="1"/>
      <c r="J39" s="1"/>
      <c r="K39" s="1"/>
    </row>
    <row r="40" spans="1:11" x14ac:dyDescent="0.25">
      <c r="A40" t="s">
        <v>14</v>
      </c>
      <c r="B40" s="1">
        <v>545.19000000000005</v>
      </c>
      <c r="C40" s="1">
        <v>264.49</v>
      </c>
      <c r="D40" s="1">
        <v>362.33522148354302</v>
      </c>
      <c r="E40" s="1">
        <v>12.805740030560747</v>
      </c>
      <c r="F40" s="1">
        <v>623.65</v>
      </c>
      <c r="G40" s="1">
        <v>275.42</v>
      </c>
      <c r="H40" s="1">
        <v>184.39012858004691</v>
      </c>
      <c r="I40" s="1">
        <v>16.90257875915789</v>
      </c>
      <c r="J40" s="1">
        <v>185.90905994472183</v>
      </c>
      <c r="K40" s="1">
        <v>25.897375453425937</v>
      </c>
    </row>
    <row r="41" spans="1:11" x14ac:dyDescent="0.25">
      <c r="A41" t="s">
        <v>15</v>
      </c>
      <c r="B41" s="1">
        <v>14473.14</v>
      </c>
      <c r="C41" s="1">
        <v>41264.58</v>
      </c>
      <c r="D41" s="1">
        <v>1009.9349129810314</v>
      </c>
      <c r="E41" s="1">
        <v>1794.6894087298965</v>
      </c>
      <c r="F41" s="1">
        <v>11926.1</v>
      </c>
      <c r="G41" s="1">
        <v>43729.13</v>
      </c>
      <c r="H41" s="1">
        <v>-827.09420494324263</v>
      </c>
      <c r="I41" s="1">
        <v>1401.3980976016849</v>
      </c>
      <c r="J41" s="1">
        <v>981.89523359571649</v>
      </c>
      <c r="K41" s="1">
        <v>908.95707406756424</v>
      </c>
    </row>
    <row r="42" spans="1:11" x14ac:dyDescent="0.25">
      <c r="A42" t="s">
        <v>144</v>
      </c>
      <c r="B42" s="1">
        <v>1.54</v>
      </c>
      <c r="C42" s="1">
        <v>0.13</v>
      </c>
      <c r="D42" s="1">
        <v>1.3199000000000001</v>
      </c>
      <c r="E42" s="1"/>
      <c r="F42" s="1">
        <v>1.57</v>
      </c>
      <c r="G42" s="1">
        <v>0.13</v>
      </c>
      <c r="H42" s="1"/>
      <c r="I42" s="1"/>
      <c r="J42" s="1"/>
      <c r="K42" s="1"/>
    </row>
    <row r="43" spans="1:11" x14ac:dyDescent="0.25">
      <c r="A43" t="s">
        <v>68</v>
      </c>
      <c r="B43" s="1">
        <v>777.36</v>
      </c>
      <c r="C43" s="1"/>
      <c r="D43" s="1">
        <v>7.3940420800000091</v>
      </c>
      <c r="E43" s="1">
        <v>148.02445452000001</v>
      </c>
      <c r="F43" s="1">
        <v>700.85</v>
      </c>
      <c r="G43" s="1"/>
      <c r="H43" s="1">
        <v>-60.547128339999986</v>
      </c>
      <c r="I43" s="1">
        <v>102.87587889</v>
      </c>
      <c r="J43" s="1">
        <v>-128.57610523969987</v>
      </c>
      <c r="K43" s="1">
        <v>12.358155000000004</v>
      </c>
    </row>
    <row r="44" spans="1:11" x14ac:dyDescent="0.25">
      <c r="A44" t="s">
        <v>145</v>
      </c>
      <c r="B44" s="1">
        <v>0.04</v>
      </c>
      <c r="C44" s="1"/>
      <c r="D44" s="1"/>
      <c r="E44" s="1"/>
      <c r="F44" s="1">
        <v>0.04</v>
      </c>
      <c r="G44" s="1"/>
      <c r="H44" s="1"/>
      <c r="I44" s="1"/>
      <c r="J44" s="1"/>
      <c r="K44" s="1"/>
    </row>
    <row r="45" spans="1:11" x14ac:dyDescent="0.25">
      <c r="A45" t="s">
        <v>146</v>
      </c>
      <c r="B45" s="1">
        <v>0.06</v>
      </c>
      <c r="C45" s="1">
        <v>0.59</v>
      </c>
      <c r="D45" s="1"/>
      <c r="E45" s="1"/>
      <c r="F45" s="1">
        <v>0.06</v>
      </c>
      <c r="G45" s="1">
        <v>0.33</v>
      </c>
      <c r="H45" s="1"/>
      <c r="I45" s="1"/>
      <c r="J45" s="1"/>
      <c r="K45" s="1"/>
    </row>
    <row r="46" spans="1:11" x14ac:dyDescent="0.25">
      <c r="A46" t="s">
        <v>147</v>
      </c>
      <c r="B46" s="1">
        <v>0.11</v>
      </c>
      <c r="C46" s="1">
        <v>0.66</v>
      </c>
      <c r="D46" s="1"/>
      <c r="E46" s="1"/>
      <c r="F46" s="1">
        <v>0.12</v>
      </c>
      <c r="G46" s="1">
        <v>0.66</v>
      </c>
      <c r="H46" s="1"/>
      <c r="I46" s="1"/>
      <c r="J46" s="1"/>
      <c r="K46" s="1"/>
    </row>
    <row r="47" spans="1:11" x14ac:dyDescent="0.25">
      <c r="A47" t="s">
        <v>148</v>
      </c>
      <c r="B47" s="1">
        <v>1.07</v>
      </c>
      <c r="C47" s="1"/>
      <c r="D47" s="1"/>
      <c r="E47" s="1"/>
      <c r="F47" s="1">
        <v>1.1299999999999999</v>
      </c>
      <c r="G47" s="1"/>
      <c r="H47" s="1"/>
      <c r="I47" s="1">
        <v>0.18</v>
      </c>
      <c r="J47" s="1"/>
      <c r="K47" s="1"/>
    </row>
    <row r="48" spans="1:11" x14ac:dyDescent="0.25">
      <c r="A48" t="s">
        <v>149</v>
      </c>
      <c r="B48" s="1">
        <v>0.2</v>
      </c>
      <c r="C48" s="1">
        <v>0.34</v>
      </c>
      <c r="D48" s="1"/>
      <c r="E48" s="1"/>
      <c r="F48" s="1">
        <v>0.21</v>
      </c>
      <c r="G48" s="1">
        <v>0.34</v>
      </c>
      <c r="H48" s="1"/>
      <c r="I48" s="1"/>
      <c r="J48" s="1"/>
      <c r="K48" s="1"/>
    </row>
    <row r="49" spans="1:11" x14ac:dyDescent="0.25">
      <c r="A49" t="s">
        <v>16</v>
      </c>
      <c r="B49" s="1">
        <v>17214.259999999998</v>
      </c>
      <c r="C49" s="1">
        <v>8143.67</v>
      </c>
      <c r="D49" s="1">
        <v>223.99159210734953</v>
      </c>
      <c r="E49" s="1">
        <v>392.79196980877396</v>
      </c>
      <c r="F49" s="1">
        <v>18951.91</v>
      </c>
      <c r="G49" s="1">
        <v>9253.2199999999993</v>
      </c>
      <c r="H49" s="1">
        <v>470.04054940163792</v>
      </c>
      <c r="I49" s="1">
        <v>723.66416796502858</v>
      </c>
      <c r="J49" s="1">
        <v>517.15691193467183</v>
      </c>
      <c r="K49" s="1">
        <v>665.57274212465313</v>
      </c>
    </row>
    <row r="50" spans="1:11" x14ac:dyDescent="0.25">
      <c r="A50" t="s">
        <v>69</v>
      </c>
      <c r="B50" s="1">
        <v>133.63999999999999</v>
      </c>
      <c r="C50" s="1">
        <v>46.77</v>
      </c>
      <c r="D50" s="1">
        <v>60.373304009999998</v>
      </c>
      <c r="E50" s="1">
        <v>0.55588127999999992</v>
      </c>
      <c r="F50" s="1">
        <v>80.290000000000006</v>
      </c>
      <c r="G50" s="1">
        <v>71.58</v>
      </c>
      <c r="H50" s="1">
        <v>-6.2132635699999987</v>
      </c>
      <c r="I50" s="1">
        <v>8.3579278299999977</v>
      </c>
      <c r="J50" s="1">
        <v>0.99555991999999982</v>
      </c>
      <c r="K50" s="1">
        <v>3.0745986999999997</v>
      </c>
    </row>
    <row r="51" spans="1:11" x14ac:dyDescent="0.25">
      <c r="A51" t="s">
        <v>70</v>
      </c>
      <c r="B51" s="1">
        <v>69.33</v>
      </c>
      <c r="C51" s="1">
        <v>36.29</v>
      </c>
      <c r="D51" s="1">
        <v>6.9917839999999787E-2</v>
      </c>
      <c r="E51" s="1">
        <v>7.7251920000000002E-2</v>
      </c>
      <c r="F51" s="1">
        <v>80.290000000000006</v>
      </c>
      <c r="G51" s="1">
        <v>34.630000000000003</v>
      </c>
      <c r="H51" s="1">
        <v>10.12931889</v>
      </c>
      <c r="I51" s="1">
        <v>-2.3201267099999998</v>
      </c>
      <c r="J51" s="1">
        <v>3.5392490599999999</v>
      </c>
      <c r="K51" s="1">
        <v>-12.235861550000001</v>
      </c>
    </row>
    <row r="52" spans="1:11" x14ac:dyDescent="0.25">
      <c r="A52" t="s">
        <v>150</v>
      </c>
      <c r="B52" s="1">
        <v>0.28000000000000003</v>
      </c>
      <c r="C52" s="1"/>
      <c r="D52" s="1"/>
      <c r="E52" s="1"/>
      <c r="F52" s="1">
        <v>0.3</v>
      </c>
      <c r="G52" s="1"/>
      <c r="H52" s="1"/>
      <c r="I52" s="1"/>
      <c r="J52" s="1"/>
      <c r="K52" s="1"/>
    </row>
    <row r="53" spans="1:11" x14ac:dyDescent="0.25">
      <c r="A53" t="s">
        <v>71</v>
      </c>
      <c r="B53" s="1">
        <v>710.81</v>
      </c>
      <c r="C53" s="1">
        <v>1389.32</v>
      </c>
      <c r="D53" s="1">
        <v>-29.609588068675762</v>
      </c>
      <c r="E53" s="1">
        <v>85.782653268706937</v>
      </c>
      <c r="F53" s="1">
        <v>1149.43</v>
      </c>
      <c r="G53" s="1">
        <v>488.04</v>
      </c>
      <c r="H53" s="1">
        <v>573.45711843208619</v>
      </c>
      <c r="I53" s="1">
        <v>-971.86561836914336</v>
      </c>
      <c r="J53" s="1">
        <v>124.40145373634698</v>
      </c>
      <c r="K53" s="1">
        <v>-62.357805871145047</v>
      </c>
    </row>
    <row r="54" spans="1:11" x14ac:dyDescent="0.25">
      <c r="A54" t="s">
        <v>151</v>
      </c>
      <c r="B54" s="1">
        <v>0.24</v>
      </c>
      <c r="C54" s="1">
        <v>0.34</v>
      </c>
      <c r="D54" s="1"/>
      <c r="E54" s="1"/>
      <c r="F54" s="1">
        <v>0.25</v>
      </c>
      <c r="G54" s="1">
        <v>0.34</v>
      </c>
      <c r="H54" s="1"/>
      <c r="I54" s="1"/>
      <c r="J54" s="1"/>
      <c r="K54" s="1"/>
    </row>
    <row r="55" spans="1:11" x14ac:dyDescent="0.25">
      <c r="A55" t="s">
        <v>17</v>
      </c>
      <c r="B55" s="1">
        <v>169.61</v>
      </c>
      <c r="C55" s="1">
        <v>684.87</v>
      </c>
      <c r="D55" s="1">
        <v>-0.24480213159529601</v>
      </c>
      <c r="E55" s="1">
        <v>15.226772383507468</v>
      </c>
      <c r="F55" s="1">
        <v>49.21</v>
      </c>
      <c r="G55" s="1">
        <v>735.38</v>
      </c>
      <c r="H55" s="1">
        <v>0.10869914999456531</v>
      </c>
      <c r="I55" s="1">
        <v>30.056916751712194</v>
      </c>
      <c r="J55" s="1">
        <v>-6.1491612541484317E-2</v>
      </c>
      <c r="K55" s="1">
        <v>8.3960682599999998</v>
      </c>
    </row>
    <row r="56" spans="1:11" x14ac:dyDescent="0.25">
      <c r="A56" t="s">
        <v>18</v>
      </c>
      <c r="B56" s="1">
        <v>129.53</v>
      </c>
      <c r="C56" s="1">
        <v>350.03</v>
      </c>
      <c r="D56" s="1">
        <v>-40.234210393162883</v>
      </c>
      <c r="E56" s="1">
        <v>26.679877279999999</v>
      </c>
      <c r="F56" s="1">
        <v>138.26</v>
      </c>
      <c r="G56" s="1">
        <v>401.74</v>
      </c>
      <c r="H56" s="1">
        <v>-48.448325285485865</v>
      </c>
      <c r="I56" s="1">
        <v>66.390156241785775</v>
      </c>
      <c r="J56" s="1">
        <v>-5.1101115834899105</v>
      </c>
      <c r="K56" s="1">
        <v>47.453745220937414</v>
      </c>
    </row>
    <row r="57" spans="1:11" x14ac:dyDescent="0.25">
      <c r="A57" t="s">
        <v>19</v>
      </c>
      <c r="B57" s="1">
        <v>827.84</v>
      </c>
      <c r="C57" s="1">
        <v>1670.95</v>
      </c>
      <c r="D57" s="1">
        <v>21.835941587798459</v>
      </c>
      <c r="E57" s="1">
        <v>307.46058760004985</v>
      </c>
      <c r="F57" s="1">
        <v>846.9</v>
      </c>
      <c r="G57" s="1">
        <v>1684.35</v>
      </c>
      <c r="H57" s="1">
        <v>31.957782634745204</v>
      </c>
      <c r="I57" s="1">
        <v>-180.72068137395468</v>
      </c>
      <c r="J57" s="1">
        <v>16.533264606325229</v>
      </c>
      <c r="K57" s="1">
        <v>-62.71305809357851</v>
      </c>
    </row>
    <row r="58" spans="1:11" x14ac:dyDescent="0.25">
      <c r="A58" t="s">
        <v>152</v>
      </c>
      <c r="B58" s="1">
        <v>0.04</v>
      </c>
      <c r="C58" s="1"/>
      <c r="D58" s="1"/>
      <c r="E58" s="1"/>
      <c r="F58" s="1">
        <v>0.04</v>
      </c>
      <c r="G58" s="1"/>
      <c r="H58" s="1"/>
      <c r="I58" s="1"/>
      <c r="J58" s="1"/>
      <c r="K58" s="1"/>
    </row>
    <row r="59" spans="1:11" x14ac:dyDescent="0.25">
      <c r="A59" t="s">
        <v>72</v>
      </c>
      <c r="B59" s="1">
        <v>11539.52</v>
      </c>
      <c r="C59" s="1">
        <v>600.4</v>
      </c>
      <c r="D59" s="1">
        <v>608.04769854162623</v>
      </c>
      <c r="E59" s="1">
        <v>-111.6462468195503</v>
      </c>
      <c r="F59" s="1">
        <v>11077.89</v>
      </c>
      <c r="G59" s="1">
        <v>1004.47</v>
      </c>
      <c r="H59" s="1">
        <v>831.8994358039231</v>
      </c>
      <c r="I59" s="1">
        <v>865.09614358551437</v>
      </c>
      <c r="J59" s="1">
        <v>531.92666584368135</v>
      </c>
      <c r="K59" s="1">
        <v>707.72399028404254</v>
      </c>
    </row>
    <row r="60" spans="1:11" x14ac:dyDescent="0.25">
      <c r="A60" t="s">
        <v>73</v>
      </c>
      <c r="B60" s="1">
        <v>25.73</v>
      </c>
      <c r="C60" s="1">
        <v>3.54</v>
      </c>
      <c r="D60" s="1">
        <v>-0.65053342221763055</v>
      </c>
      <c r="E60" s="1">
        <v>-0.33450246072775924</v>
      </c>
      <c r="F60" s="1">
        <v>26.36</v>
      </c>
      <c r="G60" s="1">
        <v>20.2</v>
      </c>
      <c r="H60" s="1"/>
      <c r="I60" s="1">
        <v>16.70058805</v>
      </c>
      <c r="J60" s="1">
        <v>0.327955</v>
      </c>
      <c r="K60" s="1">
        <v>-3.4089189408775603E-2</v>
      </c>
    </row>
    <row r="61" spans="1:11" x14ac:dyDescent="0.25">
      <c r="A61" t="s">
        <v>153</v>
      </c>
      <c r="B61" s="1">
        <v>1.8</v>
      </c>
      <c r="C61" s="1">
        <v>32.299999999999997</v>
      </c>
      <c r="D61" s="1">
        <v>-4.4519986577989652</v>
      </c>
      <c r="E61" s="1">
        <v>1.3436027700000002</v>
      </c>
      <c r="F61" s="1">
        <v>2.19</v>
      </c>
      <c r="G61" s="1">
        <v>32.39</v>
      </c>
      <c r="H61" s="1">
        <v>0.39878673000000003</v>
      </c>
      <c r="I61" s="1">
        <v>0.53166797999999993</v>
      </c>
      <c r="J61" s="1">
        <v>0.15397</v>
      </c>
      <c r="K61" s="1">
        <v>0.20450000000000002</v>
      </c>
    </row>
    <row r="62" spans="1:11" x14ac:dyDescent="0.25">
      <c r="A62" t="s">
        <v>74</v>
      </c>
      <c r="B62" s="1">
        <v>7.43</v>
      </c>
      <c r="C62" s="1">
        <v>61.65</v>
      </c>
      <c r="D62" s="1">
        <v>0.12994385999999999</v>
      </c>
      <c r="E62" s="1">
        <v>56.745066049999998</v>
      </c>
      <c r="F62" s="1">
        <v>9.02</v>
      </c>
      <c r="G62" s="1">
        <v>61.52</v>
      </c>
      <c r="H62" s="1">
        <v>0.99141354999999987</v>
      </c>
      <c r="I62" s="1">
        <v>0.71697728000000005</v>
      </c>
      <c r="J62" s="1">
        <v>0.15789576999999999</v>
      </c>
      <c r="K62" s="1">
        <v>0.16321595</v>
      </c>
    </row>
    <row r="63" spans="1:11" x14ac:dyDescent="0.25">
      <c r="A63" t="s">
        <v>154</v>
      </c>
      <c r="B63" s="1">
        <v>0.49</v>
      </c>
      <c r="C63" s="1">
        <v>0.23</v>
      </c>
      <c r="D63" s="1"/>
      <c r="E63" s="1"/>
      <c r="F63" s="1">
        <v>0.51</v>
      </c>
      <c r="G63" s="1">
        <v>0.25</v>
      </c>
      <c r="H63" s="1"/>
      <c r="I63" s="1"/>
      <c r="J63" s="1"/>
      <c r="K63" s="1"/>
    </row>
    <row r="64" spans="1:11" x14ac:dyDescent="0.25">
      <c r="A64" t="s">
        <v>155</v>
      </c>
      <c r="B64" s="1">
        <v>7.0000000000000007E-2</v>
      </c>
      <c r="C64" s="1">
        <v>0.37</v>
      </c>
      <c r="D64" s="1"/>
      <c r="E64" s="1"/>
      <c r="F64" s="1">
        <v>0.08</v>
      </c>
      <c r="G64" s="1">
        <v>0.37</v>
      </c>
      <c r="H64" s="1"/>
      <c r="I64" s="1"/>
      <c r="J64" s="1"/>
      <c r="K64" s="1"/>
    </row>
    <row r="65" spans="1:11" x14ac:dyDescent="0.25">
      <c r="A65" t="s">
        <v>75</v>
      </c>
      <c r="B65" s="1">
        <v>0.76</v>
      </c>
      <c r="C65" s="1">
        <v>0.05</v>
      </c>
      <c r="D65" s="1"/>
      <c r="E65" s="1"/>
      <c r="F65" s="1">
        <v>1.07</v>
      </c>
      <c r="G65" s="1">
        <v>0.05</v>
      </c>
      <c r="H65" s="1"/>
      <c r="I65" s="1"/>
      <c r="J65" s="1"/>
      <c r="K65" s="1"/>
    </row>
    <row r="66" spans="1:11" x14ac:dyDescent="0.25">
      <c r="A66" t="s">
        <v>20</v>
      </c>
      <c r="B66" s="1">
        <v>508.06</v>
      </c>
      <c r="C66" s="1">
        <v>605.19000000000005</v>
      </c>
      <c r="D66" s="1">
        <v>24.902662385778729</v>
      </c>
      <c r="E66" s="1">
        <v>14.350059965254712</v>
      </c>
      <c r="F66" s="1">
        <v>471.89</v>
      </c>
      <c r="G66" s="1">
        <v>593.51</v>
      </c>
      <c r="H66" s="1">
        <v>-81.419440815293285</v>
      </c>
      <c r="I66" s="1">
        <v>12.08668011</v>
      </c>
      <c r="J66" s="1">
        <v>20.620561874903292</v>
      </c>
      <c r="K66" s="1">
        <v>-4.7044674958922892</v>
      </c>
    </row>
    <row r="67" spans="1:11" x14ac:dyDescent="0.25">
      <c r="A67" t="s">
        <v>76</v>
      </c>
      <c r="B67" s="1">
        <v>710.15</v>
      </c>
      <c r="C67" s="1">
        <v>107.13</v>
      </c>
      <c r="D67" s="1">
        <v>17.800737983414759</v>
      </c>
      <c r="E67" s="1">
        <v>17.714351320000002</v>
      </c>
      <c r="F67" s="1">
        <v>759.98</v>
      </c>
      <c r="G67" s="1">
        <v>146.63999999999999</v>
      </c>
      <c r="H67" s="1">
        <v>7.9340406068975264</v>
      </c>
      <c r="I67" s="1">
        <v>15.095046655889844</v>
      </c>
      <c r="J67" s="1">
        <v>3.5784506576999293</v>
      </c>
      <c r="K67" s="1">
        <v>3.0084734011351504</v>
      </c>
    </row>
    <row r="68" spans="1:11" x14ac:dyDescent="0.25">
      <c r="A68" t="s">
        <v>77</v>
      </c>
      <c r="B68" s="1">
        <v>1.52</v>
      </c>
      <c r="C68" s="1">
        <v>5.5</v>
      </c>
      <c r="D68" s="1">
        <v>-1.4408000000000004E-2</v>
      </c>
      <c r="E68" s="1">
        <v>0.10865732</v>
      </c>
      <c r="F68" s="1">
        <v>1.65</v>
      </c>
      <c r="G68" s="1">
        <v>5.65</v>
      </c>
      <c r="H68" s="1">
        <v>4.0170049999999992E-2</v>
      </c>
      <c r="I68" s="1">
        <v>-0.11659131999999998</v>
      </c>
      <c r="J68" s="1">
        <v>-2.3420999999999997E-2</v>
      </c>
      <c r="K68" s="1">
        <v>0.55236553999999993</v>
      </c>
    </row>
    <row r="69" spans="1:11" x14ac:dyDescent="0.25">
      <c r="A69" t="s">
        <v>78</v>
      </c>
      <c r="B69" s="1">
        <v>11.03</v>
      </c>
      <c r="C69" s="1">
        <v>7.12</v>
      </c>
      <c r="D69" s="1">
        <v>1.02443328</v>
      </c>
      <c r="E69" s="1">
        <v>0.06</v>
      </c>
      <c r="F69" s="1">
        <v>12.14</v>
      </c>
      <c r="G69" s="1">
        <v>7.05</v>
      </c>
      <c r="H69" s="1">
        <v>0.61116271</v>
      </c>
      <c r="I69" s="1"/>
      <c r="J69" s="1">
        <v>0.28414706000000001</v>
      </c>
      <c r="K69" s="1"/>
    </row>
    <row r="70" spans="1:11" x14ac:dyDescent="0.25">
      <c r="A70" t="s">
        <v>79</v>
      </c>
      <c r="B70" s="1">
        <v>21.42</v>
      </c>
      <c r="C70" s="1">
        <v>113.48</v>
      </c>
      <c r="D70" s="1">
        <v>0.27023824000000002</v>
      </c>
      <c r="E70" s="1"/>
      <c r="F70" s="1">
        <v>27.5</v>
      </c>
      <c r="G70" s="1">
        <v>113.48</v>
      </c>
      <c r="H70" s="1"/>
      <c r="I70" s="1"/>
      <c r="J70" s="1">
        <v>1.7513129999999998E-2</v>
      </c>
      <c r="K70" s="1">
        <v>0.11576000000000003</v>
      </c>
    </row>
    <row r="71" spans="1:11" x14ac:dyDescent="0.25">
      <c r="A71" t="s">
        <v>22</v>
      </c>
      <c r="B71" s="1">
        <v>30004.2</v>
      </c>
      <c r="C71" s="1">
        <v>5466.44</v>
      </c>
      <c r="D71" s="1">
        <v>-1788.885514011487</v>
      </c>
      <c r="E71" s="1">
        <v>1138.5196658969376</v>
      </c>
      <c r="F71" s="1">
        <v>31357.47</v>
      </c>
      <c r="G71" s="1">
        <v>6015.31</v>
      </c>
      <c r="H71" s="1">
        <v>889.20115665112576</v>
      </c>
      <c r="I71" s="1">
        <v>633.51999930632178</v>
      </c>
      <c r="J71" s="1">
        <v>-3059.7342650297346</v>
      </c>
      <c r="K71" s="1">
        <v>850.48157064958036</v>
      </c>
    </row>
    <row r="72" spans="1:11" x14ac:dyDescent="0.25">
      <c r="A72" t="s">
        <v>121</v>
      </c>
      <c r="B72" s="1">
        <v>50.4</v>
      </c>
      <c r="C72" s="1">
        <v>0.6</v>
      </c>
      <c r="D72" s="1">
        <v>0.18635831999999999</v>
      </c>
      <c r="E72" s="1"/>
      <c r="F72" s="1">
        <v>53.57</v>
      </c>
      <c r="G72" s="1">
        <v>0.63</v>
      </c>
      <c r="H72" s="1">
        <v>-0.19599070470262853</v>
      </c>
      <c r="I72" s="1"/>
      <c r="J72" s="1">
        <v>-18.912033381523312</v>
      </c>
      <c r="K72" s="1"/>
    </row>
    <row r="73" spans="1:11" x14ac:dyDescent="0.25">
      <c r="A73" t="s">
        <v>23</v>
      </c>
      <c r="B73" s="1">
        <v>530.14</v>
      </c>
      <c r="C73" s="1">
        <v>6329.03</v>
      </c>
      <c r="D73" s="1">
        <v>61.333557618010943</v>
      </c>
      <c r="E73" s="1">
        <v>124.96461167529048</v>
      </c>
      <c r="F73" s="1">
        <v>651.99</v>
      </c>
      <c r="G73" s="1">
        <v>6402.9</v>
      </c>
      <c r="H73" s="1">
        <v>84.265080622892157</v>
      </c>
      <c r="I73" s="1">
        <v>130.33765603572775</v>
      </c>
      <c r="J73" s="1">
        <v>40.482238788742819</v>
      </c>
      <c r="K73" s="1">
        <v>85.56233398301714</v>
      </c>
    </row>
    <row r="74" spans="1:11" x14ac:dyDescent="0.25">
      <c r="A74" t="s">
        <v>24</v>
      </c>
      <c r="B74" s="1">
        <v>3859.68</v>
      </c>
      <c r="C74" s="1">
        <v>2482.37</v>
      </c>
      <c r="D74" s="1">
        <v>133.45599764515015</v>
      </c>
      <c r="E74" s="1">
        <v>165.07519599093621</v>
      </c>
      <c r="F74" s="1">
        <v>4740.38</v>
      </c>
      <c r="G74" s="1">
        <v>2833.39</v>
      </c>
      <c r="H74" s="1">
        <v>30.443271883856767</v>
      </c>
      <c r="I74" s="1">
        <v>297.30931556223806</v>
      </c>
      <c r="J74" s="1">
        <v>428.7736362686648</v>
      </c>
      <c r="K74" s="1">
        <v>25.258989533009512</v>
      </c>
    </row>
    <row r="75" spans="1:11" x14ac:dyDescent="0.25">
      <c r="A75" t="s">
        <v>25</v>
      </c>
      <c r="B75" s="1">
        <v>98.82</v>
      </c>
      <c r="C75" s="1">
        <v>1986.61</v>
      </c>
      <c r="D75" s="1">
        <v>12.231707853057909</v>
      </c>
      <c r="E75" s="1">
        <v>-300.89472489511343</v>
      </c>
      <c r="F75" s="1">
        <v>195.85</v>
      </c>
      <c r="G75" s="1">
        <v>843.65</v>
      </c>
      <c r="H75" s="1">
        <v>11.939417536978262</v>
      </c>
      <c r="I75" s="1">
        <v>-1197.1391736363414</v>
      </c>
      <c r="J75" s="1">
        <v>43.469446825878393</v>
      </c>
      <c r="K75" s="1">
        <v>167.6143749759982</v>
      </c>
    </row>
    <row r="76" spans="1:11" x14ac:dyDescent="0.25">
      <c r="A76" t="s">
        <v>80</v>
      </c>
      <c r="B76" s="1">
        <v>0.19</v>
      </c>
      <c r="C76" s="1">
        <v>0.28000000000000003</v>
      </c>
      <c r="D76" s="1"/>
      <c r="E76" s="1"/>
      <c r="F76" s="1">
        <v>0.18</v>
      </c>
      <c r="G76" s="1">
        <v>0.52</v>
      </c>
      <c r="H76" s="1"/>
      <c r="I76" s="1"/>
      <c r="J76" s="1">
        <v>0.35099999999999987</v>
      </c>
      <c r="K76" s="1"/>
    </row>
    <row r="77" spans="1:11" x14ac:dyDescent="0.25">
      <c r="A77" t="s">
        <v>156</v>
      </c>
      <c r="B77" s="1">
        <v>0.19</v>
      </c>
      <c r="C77" s="1">
        <v>0.06</v>
      </c>
      <c r="D77" s="1"/>
      <c r="E77" s="1"/>
      <c r="F77" s="1">
        <v>0.2</v>
      </c>
      <c r="G77" s="1">
        <v>0.06</v>
      </c>
      <c r="H77" s="1"/>
      <c r="I77" s="1"/>
      <c r="J77" s="1"/>
      <c r="K77" s="1"/>
    </row>
    <row r="78" spans="1:11" x14ac:dyDescent="0.25">
      <c r="A78" t="s">
        <v>26</v>
      </c>
      <c r="B78" s="1">
        <v>176.6</v>
      </c>
      <c r="C78" s="1">
        <v>1800.39</v>
      </c>
      <c r="D78" s="1">
        <v>-34.61868153263201</v>
      </c>
      <c r="E78" s="1">
        <v>264.49143783930305</v>
      </c>
      <c r="F78" s="1">
        <v>182.81</v>
      </c>
      <c r="G78" s="1">
        <v>1797.92</v>
      </c>
      <c r="H78" s="1">
        <v>-4.0884898670733518</v>
      </c>
      <c r="I78" s="1">
        <v>-30.110602447606691</v>
      </c>
      <c r="J78" s="1">
        <v>-24.526652965891792</v>
      </c>
      <c r="K78" s="1">
        <v>-53.995962373561625</v>
      </c>
    </row>
    <row r="79" spans="1:11" x14ac:dyDescent="0.25">
      <c r="A79" t="s">
        <v>81</v>
      </c>
      <c r="B79" s="1">
        <v>1.38</v>
      </c>
      <c r="C79" s="1"/>
      <c r="D79" s="1"/>
      <c r="E79" s="1"/>
      <c r="F79" s="1">
        <v>1.51</v>
      </c>
      <c r="G79" s="1"/>
      <c r="H79" s="1"/>
      <c r="I79" s="1"/>
      <c r="J79" s="1">
        <v>145.81988769753502</v>
      </c>
      <c r="K79" s="1">
        <v>10.994748390000002</v>
      </c>
    </row>
    <row r="80" spans="1:11" x14ac:dyDescent="0.25">
      <c r="A80" t="s">
        <v>157</v>
      </c>
      <c r="B80" s="1">
        <v>0.24</v>
      </c>
      <c r="C80" s="1">
        <v>3.06</v>
      </c>
      <c r="D80" s="1"/>
      <c r="E80" s="1">
        <v>-2.6569434123772124</v>
      </c>
      <c r="F80" s="1">
        <v>0.25</v>
      </c>
      <c r="G80" s="1">
        <v>0.1</v>
      </c>
      <c r="H80" s="1"/>
      <c r="I80" s="1">
        <v>-1.2808726620151498</v>
      </c>
      <c r="J80" s="1"/>
      <c r="K80" s="1">
        <v>-1.55E-2</v>
      </c>
    </row>
    <row r="81" spans="1:11" x14ac:dyDescent="0.25">
      <c r="A81" t="s">
        <v>27</v>
      </c>
      <c r="B81" s="1">
        <v>148540.16</v>
      </c>
      <c r="C81" s="1">
        <v>150285.95000000001</v>
      </c>
      <c r="D81" s="1">
        <v>-435.7266075743579</v>
      </c>
      <c r="E81" s="1">
        <v>9826.829534547096</v>
      </c>
      <c r="F81" s="1">
        <v>173449.53</v>
      </c>
      <c r="G81" s="1">
        <v>186722.65</v>
      </c>
      <c r="H81" s="1">
        <v>8673.5051459376373</v>
      </c>
      <c r="I81" s="1">
        <v>21241.000796269553</v>
      </c>
      <c r="J81" s="1">
        <v>-4815.1776670190748</v>
      </c>
      <c r="K81" s="1">
        <v>4669.9537243467548</v>
      </c>
    </row>
    <row r="82" spans="1:11" x14ac:dyDescent="0.25">
      <c r="A82" t="s">
        <v>158</v>
      </c>
      <c r="B82" s="1"/>
      <c r="C82" s="1"/>
      <c r="D82" s="1"/>
      <c r="E82" s="1"/>
      <c r="F82" s="1">
        <v>0.01</v>
      </c>
      <c r="G82" s="1"/>
      <c r="H82" s="1">
        <v>1.4439250000000001E-2</v>
      </c>
      <c r="I82" s="1"/>
      <c r="J82" s="1"/>
      <c r="K82" s="1"/>
    </row>
    <row r="83" spans="1:11" x14ac:dyDescent="0.25">
      <c r="A83" t="s">
        <v>28</v>
      </c>
      <c r="B83" s="1">
        <v>2910.71</v>
      </c>
      <c r="C83" s="1">
        <v>218.32</v>
      </c>
      <c r="D83" s="1">
        <v>345.18412942540232</v>
      </c>
      <c r="E83" s="1">
        <v>5.9062433552270948</v>
      </c>
      <c r="F83" s="1">
        <v>4197.75</v>
      </c>
      <c r="G83" s="1">
        <v>255.44</v>
      </c>
      <c r="H83" s="1">
        <v>139.73091261844124</v>
      </c>
      <c r="I83" s="1">
        <v>33.065739127081201</v>
      </c>
      <c r="J83" s="1">
        <v>112.47360232363908</v>
      </c>
      <c r="K83" s="1">
        <v>11.870539681673661</v>
      </c>
    </row>
    <row r="84" spans="1:11" x14ac:dyDescent="0.25">
      <c r="A84" t="s">
        <v>159</v>
      </c>
      <c r="B84" s="1">
        <v>2.73</v>
      </c>
      <c r="C84" s="1">
        <v>4.34</v>
      </c>
      <c r="D84" s="1"/>
      <c r="E84" s="1"/>
      <c r="F84" s="1">
        <v>2.88</v>
      </c>
      <c r="G84" s="1">
        <v>4.6399999999999997</v>
      </c>
      <c r="H84" s="1"/>
      <c r="I84" s="1"/>
      <c r="J84" s="1"/>
      <c r="K84" s="1"/>
    </row>
    <row r="85" spans="1:11" x14ac:dyDescent="0.25">
      <c r="A85" t="s">
        <v>160</v>
      </c>
      <c r="B85" s="1">
        <v>0.05</v>
      </c>
      <c r="C85" s="1"/>
      <c r="D85" s="1"/>
      <c r="E85" s="1"/>
      <c r="F85" s="1">
        <v>0.05</v>
      </c>
      <c r="G85" s="1"/>
      <c r="H85" s="1"/>
      <c r="I85" s="1"/>
      <c r="J85" s="1"/>
      <c r="K85" s="1"/>
    </row>
    <row r="86" spans="1:11" x14ac:dyDescent="0.25">
      <c r="A86" t="s">
        <v>161</v>
      </c>
      <c r="B86" s="1">
        <v>4.0599999999999996</v>
      </c>
      <c r="C86" s="1"/>
      <c r="D86" s="1"/>
      <c r="E86" s="1"/>
      <c r="F86" s="1">
        <v>4.29</v>
      </c>
      <c r="G86" s="1"/>
      <c r="H86" s="1">
        <v>1.02956E-2</v>
      </c>
      <c r="I86" s="1"/>
      <c r="J86" s="1"/>
      <c r="K86" s="1"/>
    </row>
    <row r="87" spans="1:11" x14ac:dyDescent="0.25">
      <c r="A87" t="s">
        <v>122</v>
      </c>
      <c r="B87" s="1">
        <v>3.57</v>
      </c>
      <c r="C87" s="1">
        <v>5.15</v>
      </c>
      <c r="D87" s="1"/>
      <c r="E87" s="1">
        <v>4.2872360000000009</v>
      </c>
      <c r="F87" s="1">
        <v>3.79</v>
      </c>
      <c r="G87" s="1">
        <v>5.3</v>
      </c>
      <c r="H87" s="1">
        <v>1.4285000000000001E-2</v>
      </c>
      <c r="I87" s="1">
        <v>0.139735</v>
      </c>
      <c r="J87" s="1"/>
      <c r="K87" s="1">
        <v>0.08</v>
      </c>
    </row>
    <row r="88" spans="1:11" x14ac:dyDescent="0.25">
      <c r="A88" t="s">
        <v>162</v>
      </c>
      <c r="B88" s="1"/>
      <c r="C88" s="1">
        <v>0.31</v>
      </c>
      <c r="D88" s="1"/>
      <c r="E88" s="1"/>
      <c r="F88" s="1"/>
      <c r="G88" s="1">
        <v>1.2</v>
      </c>
      <c r="H88" s="1"/>
      <c r="I88" s="1"/>
      <c r="J88" s="1"/>
      <c r="K88" s="1"/>
    </row>
    <row r="89" spans="1:11" x14ac:dyDescent="0.25">
      <c r="A89" t="s">
        <v>29</v>
      </c>
      <c r="B89" s="1">
        <v>1.67</v>
      </c>
      <c r="C89" s="1">
        <v>145.16</v>
      </c>
      <c r="D89" s="1"/>
      <c r="E89" s="1">
        <v>0.60804345999999998</v>
      </c>
      <c r="F89" s="1">
        <v>1.76</v>
      </c>
      <c r="G89" s="1">
        <v>145.36000000000001</v>
      </c>
      <c r="H89" s="1">
        <v>4.5505999999999997E-4</v>
      </c>
      <c r="I89" s="1">
        <v>9.9254079999999995E-2</v>
      </c>
      <c r="J89" s="1"/>
      <c r="K89" s="1">
        <v>0.01</v>
      </c>
    </row>
    <row r="90" spans="1:11" x14ac:dyDescent="0.25">
      <c r="A90" t="s">
        <v>123</v>
      </c>
      <c r="B90" s="1">
        <v>0.03</v>
      </c>
      <c r="C90" s="1">
        <v>0.02</v>
      </c>
      <c r="D90" s="1">
        <v>0.16622829</v>
      </c>
      <c r="E90" s="1"/>
      <c r="F90" s="1">
        <v>1.1000000000000001</v>
      </c>
      <c r="G90" s="1">
        <v>0.03</v>
      </c>
      <c r="H90" s="1">
        <v>0.66027711</v>
      </c>
      <c r="I90" s="1"/>
      <c r="J90" s="1">
        <v>0.110746</v>
      </c>
      <c r="K90" s="1"/>
    </row>
    <row r="91" spans="1:11" x14ac:dyDescent="0.25">
      <c r="A91" t="s">
        <v>124</v>
      </c>
      <c r="B91" s="1">
        <v>18.11</v>
      </c>
      <c r="C91" s="1">
        <v>182.48</v>
      </c>
      <c r="D91" s="1">
        <v>-1.0685853453912302</v>
      </c>
      <c r="E91" s="1">
        <v>7.7279999999999996E-3</v>
      </c>
      <c r="F91" s="1">
        <v>27</v>
      </c>
      <c r="G91" s="1">
        <v>182.48</v>
      </c>
      <c r="H91" s="1">
        <v>8.6691693999999995</v>
      </c>
      <c r="I91" s="1">
        <v>1.098289E-2</v>
      </c>
      <c r="J91" s="1">
        <v>-8.7365259999999996</v>
      </c>
      <c r="K91" s="1">
        <v>1.807899E-2</v>
      </c>
    </row>
    <row r="92" spans="1:11" x14ac:dyDescent="0.25">
      <c r="A92" t="s">
        <v>163</v>
      </c>
      <c r="B92" s="1">
        <v>0.16</v>
      </c>
      <c r="C92" s="1">
        <v>0.94</v>
      </c>
      <c r="D92" s="1"/>
      <c r="E92" s="1">
        <v>0.67999999999999994</v>
      </c>
      <c r="F92" s="1">
        <v>0.17</v>
      </c>
      <c r="G92" s="1">
        <v>1.07</v>
      </c>
      <c r="H92" s="1"/>
      <c r="I92" s="1">
        <v>4.1465000000000002E-2</v>
      </c>
      <c r="J92" s="1"/>
      <c r="K92" s="1"/>
    </row>
    <row r="93" spans="1:11" x14ac:dyDescent="0.25">
      <c r="A93" t="s">
        <v>30</v>
      </c>
      <c r="B93" s="1">
        <v>932.35</v>
      </c>
      <c r="C93" s="1">
        <v>2009.64</v>
      </c>
      <c r="D93" s="1">
        <v>83.961030705607129</v>
      </c>
      <c r="E93" s="1">
        <v>-61.926241996284858</v>
      </c>
      <c r="F93" s="1">
        <v>901.26</v>
      </c>
      <c r="G93" s="1">
        <v>2138</v>
      </c>
      <c r="H93" s="1">
        <v>-58.002241036555994</v>
      </c>
      <c r="I93" s="1">
        <v>-29.866794148922619</v>
      </c>
      <c r="J93" s="1">
        <v>39.230088129724479</v>
      </c>
      <c r="K93" s="1">
        <v>21.62161029445387</v>
      </c>
    </row>
    <row r="94" spans="1:11" x14ac:dyDescent="0.25">
      <c r="A94" t="s">
        <v>164</v>
      </c>
      <c r="B94" s="1">
        <v>0.01</v>
      </c>
      <c r="C94" s="1"/>
      <c r="D94" s="1"/>
      <c r="E94" s="1"/>
      <c r="F94" s="1">
        <v>0.01</v>
      </c>
      <c r="G94" s="1"/>
      <c r="H94" s="1"/>
      <c r="I94" s="1"/>
      <c r="J94" s="1"/>
      <c r="K94" s="1"/>
    </row>
    <row r="95" spans="1:11" x14ac:dyDescent="0.25">
      <c r="A95" t="s">
        <v>125</v>
      </c>
      <c r="B95" s="1">
        <v>1.88</v>
      </c>
      <c r="C95" s="1"/>
      <c r="D95" s="1">
        <v>0.56821447999999997</v>
      </c>
      <c r="E95" s="1"/>
      <c r="F95" s="1">
        <v>1.88</v>
      </c>
      <c r="G95" s="1"/>
      <c r="H95" s="1">
        <v>0.64164083999999999</v>
      </c>
      <c r="I95" s="1"/>
      <c r="J95" s="1">
        <v>0.46292354000000002</v>
      </c>
      <c r="K95" s="1"/>
    </row>
    <row r="96" spans="1:11" x14ac:dyDescent="0.25">
      <c r="A96" t="s">
        <v>31</v>
      </c>
      <c r="B96" s="1">
        <v>54.94</v>
      </c>
      <c r="C96" s="1">
        <v>2.33</v>
      </c>
      <c r="D96" s="1">
        <v>0.55395971999999993</v>
      </c>
      <c r="E96" s="1">
        <v>-1.0376996700000001</v>
      </c>
      <c r="F96" s="1">
        <v>53.67</v>
      </c>
      <c r="G96" s="1">
        <v>2.3199999999999998</v>
      </c>
      <c r="H96" s="1">
        <v>4.9431027074482596</v>
      </c>
      <c r="I96" s="1">
        <v>-1.1780740599999999</v>
      </c>
      <c r="J96" s="1">
        <v>3.2145919019140838</v>
      </c>
      <c r="K96" s="1">
        <v>2.3747630553467918</v>
      </c>
    </row>
    <row r="97" spans="1:11" x14ac:dyDescent="0.25">
      <c r="A97" t="s">
        <v>82</v>
      </c>
      <c r="B97" s="1">
        <v>0.19</v>
      </c>
      <c r="C97" s="1"/>
      <c r="D97" s="1"/>
      <c r="E97" s="1"/>
      <c r="F97" s="1">
        <v>0.2</v>
      </c>
      <c r="G97" s="1"/>
      <c r="H97" s="1"/>
      <c r="I97" s="1"/>
      <c r="J97" s="1"/>
      <c r="K97" s="1"/>
    </row>
    <row r="98" spans="1:11" x14ac:dyDescent="0.25">
      <c r="A98" t="s">
        <v>83</v>
      </c>
      <c r="B98" s="1">
        <v>277.26</v>
      </c>
      <c r="C98" s="1">
        <v>307.10000000000002</v>
      </c>
      <c r="D98" s="1">
        <v>15.349687699651522</v>
      </c>
      <c r="E98" s="1">
        <v>7.9133442265384168</v>
      </c>
      <c r="F98" s="1">
        <v>314.35000000000002</v>
      </c>
      <c r="G98" s="1">
        <v>319.85000000000002</v>
      </c>
      <c r="H98" s="1">
        <v>8.0647675041056264</v>
      </c>
      <c r="I98" s="1">
        <v>7.2710321876334358</v>
      </c>
      <c r="J98" s="1">
        <v>9.4980231048167258</v>
      </c>
      <c r="K98" s="1">
        <v>14.719283447340709</v>
      </c>
    </row>
    <row r="99" spans="1:11" x14ac:dyDescent="0.25">
      <c r="A99" t="s">
        <v>32</v>
      </c>
      <c r="B99" s="1">
        <v>216.08</v>
      </c>
      <c r="C99" s="1">
        <v>77.44</v>
      </c>
      <c r="D99" s="1">
        <v>17.343604723478755</v>
      </c>
      <c r="E99" s="1">
        <v>10.388177107009049</v>
      </c>
      <c r="F99" s="1">
        <v>375.73</v>
      </c>
      <c r="G99" s="1">
        <v>196.22</v>
      </c>
      <c r="H99" s="1">
        <v>45.379677472066156</v>
      </c>
      <c r="I99" s="1">
        <v>6.2593615699999994</v>
      </c>
      <c r="J99" s="1">
        <v>117.3419669485115</v>
      </c>
      <c r="K99" s="1">
        <v>20.51549485</v>
      </c>
    </row>
    <row r="100" spans="1:11" x14ac:dyDescent="0.25">
      <c r="A100" t="s">
        <v>33</v>
      </c>
      <c r="B100" s="1">
        <v>44728.03</v>
      </c>
      <c r="C100" s="1">
        <v>12737.5</v>
      </c>
      <c r="D100" s="1">
        <v>-939.18807116836649</v>
      </c>
      <c r="E100" s="1">
        <v>-1632.567723465625</v>
      </c>
      <c r="F100" s="1">
        <v>54152.68</v>
      </c>
      <c r="G100" s="1">
        <v>15802.88</v>
      </c>
      <c r="H100" s="1">
        <v>3378.0901220745895</v>
      </c>
      <c r="I100" s="1">
        <v>1856.7762180576265</v>
      </c>
      <c r="J100" s="1">
        <v>-1664.7134686172546</v>
      </c>
      <c r="K100" s="1">
        <v>1063.454477393647</v>
      </c>
    </row>
    <row r="101" spans="1:11" x14ac:dyDescent="0.25">
      <c r="A101" t="s">
        <v>84</v>
      </c>
      <c r="B101" s="1">
        <v>13.05</v>
      </c>
      <c r="C101" s="1">
        <v>45.1</v>
      </c>
      <c r="D101" s="1">
        <v>-2.3982318027359728E-2</v>
      </c>
      <c r="E101" s="1">
        <v>20.914465279999998</v>
      </c>
      <c r="F101" s="1">
        <v>3.55</v>
      </c>
      <c r="G101" s="1">
        <v>46</v>
      </c>
      <c r="H101" s="1">
        <v>-29.053939556287201</v>
      </c>
      <c r="I101" s="1">
        <v>0.97329686999999998</v>
      </c>
      <c r="J101" s="1">
        <v>1.6125597899999999</v>
      </c>
      <c r="K101" s="1">
        <v>0.48194091000000006</v>
      </c>
    </row>
    <row r="102" spans="1:11" x14ac:dyDescent="0.25">
      <c r="A102" t="s">
        <v>165</v>
      </c>
      <c r="B102" s="1">
        <v>0.23</v>
      </c>
      <c r="C102" s="1">
        <v>3.35</v>
      </c>
      <c r="D102" s="1"/>
      <c r="E102" s="1"/>
      <c r="F102" s="1">
        <v>0.26</v>
      </c>
      <c r="G102" s="1">
        <v>3.35</v>
      </c>
      <c r="H102" s="1"/>
      <c r="I102" s="1"/>
      <c r="J102" s="1"/>
      <c r="K102" s="1">
        <v>7.9864619999999997E-2</v>
      </c>
    </row>
    <row r="103" spans="1:11" x14ac:dyDescent="0.25">
      <c r="A103" t="s">
        <v>166</v>
      </c>
      <c r="B103" s="1">
        <v>0.23</v>
      </c>
      <c r="C103" s="1"/>
      <c r="D103" s="1"/>
      <c r="E103" s="1"/>
      <c r="F103" s="1">
        <v>0.24</v>
      </c>
      <c r="G103" s="1"/>
      <c r="H103" s="1"/>
      <c r="I103" s="1"/>
      <c r="J103" s="1"/>
      <c r="K103" s="1"/>
    </row>
    <row r="104" spans="1:11" x14ac:dyDescent="0.25">
      <c r="A104" t="s">
        <v>167</v>
      </c>
      <c r="B104" s="1">
        <v>0.01</v>
      </c>
      <c r="C104" s="1">
        <v>0</v>
      </c>
      <c r="D104" s="1"/>
      <c r="E104" s="1"/>
      <c r="F104" s="1">
        <v>0.08</v>
      </c>
      <c r="G104" s="1">
        <v>0</v>
      </c>
      <c r="H104" s="1"/>
      <c r="I104" s="1"/>
      <c r="J104" s="1"/>
      <c r="K104" s="1"/>
    </row>
    <row r="105" spans="1:11" x14ac:dyDescent="0.25">
      <c r="A105" t="s">
        <v>85</v>
      </c>
      <c r="B105" s="1">
        <v>-145.4</v>
      </c>
      <c r="C105" s="1">
        <v>2.1800000000000002</v>
      </c>
      <c r="D105" s="1">
        <v>3.6253292754239996E-2</v>
      </c>
      <c r="E105" s="1"/>
      <c r="F105" s="1">
        <v>-124.24</v>
      </c>
      <c r="G105" s="1">
        <v>2.81</v>
      </c>
      <c r="H105" s="1">
        <v>-0.13605048240937398</v>
      </c>
      <c r="I105" s="1"/>
      <c r="J105" s="1">
        <v>0.15982999999999997</v>
      </c>
      <c r="K105" s="1">
        <v>2.4048718999999998</v>
      </c>
    </row>
    <row r="106" spans="1:11" x14ac:dyDescent="0.25">
      <c r="A106" t="s">
        <v>168</v>
      </c>
      <c r="B106" s="1">
        <v>0.08</v>
      </c>
      <c r="C106" s="1"/>
      <c r="D106" s="1"/>
      <c r="E106" s="1"/>
      <c r="F106" s="1">
        <v>0.08</v>
      </c>
      <c r="G106" s="1"/>
      <c r="H106" s="1"/>
      <c r="I106" s="1"/>
      <c r="J106" s="1"/>
      <c r="K106" s="1"/>
    </row>
    <row r="107" spans="1:11" x14ac:dyDescent="0.25">
      <c r="A107" t="s">
        <v>169</v>
      </c>
      <c r="B107" s="1"/>
      <c r="C107" s="1">
        <v>0.05</v>
      </c>
      <c r="D107" s="1"/>
      <c r="E107" s="1"/>
      <c r="F107" s="1"/>
      <c r="G107" s="1">
        <v>0.18</v>
      </c>
      <c r="H107" s="1"/>
      <c r="I107" s="1"/>
      <c r="J107" s="1"/>
      <c r="K107" s="1"/>
    </row>
    <row r="108" spans="1:11" x14ac:dyDescent="0.25">
      <c r="A108" t="s">
        <v>86</v>
      </c>
      <c r="B108" s="1">
        <v>112.34</v>
      </c>
      <c r="C108" s="1">
        <v>98.62</v>
      </c>
      <c r="D108" s="1">
        <v>57.405457507558737</v>
      </c>
      <c r="E108" s="1">
        <v>-13.955874229999992</v>
      </c>
      <c r="F108" s="1">
        <v>237.28</v>
      </c>
      <c r="G108" s="1">
        <v>129.05000000000001</v>
      </c>
      <c r="H108" s="1">
        <v>62.596257996587667</v>
      </c>
      <c r="I108" s="1">
        <v>17.322637140943883</v>
      </c>
      <c r="J108" s="1">
        <v>58.39413762886187</v>
      </c>
      <c r="K108" s="1">
        <v>10.727678625755473</v>
      </c>
    </row>
    <row r="109" spans="1:11" x14ac:dyDescent="0.25">
      <c r="A109" t="s">
        <v>126</v>
      </c>
      <c r="B109" s="1"/>
      <c r="C109" s="1"/>
      <c r="D109" s="1"/>
      <c r="E109" s="1">
        <v>2.0199999999999999E-2</v>
      </c>
      <c r="F109" s="1"/>
      <c r="G109" s="1"/>
      <c r="H109" s="1"/>
      <c r="I109" s="1">
        <v>4.9737000000000003E-2</v>
      </c>
      <c r="J109" s="1"/>
      <c r="K109" s="1"/>
    </row>
    <row r="110" spans="1:11" x14ac:dyDescent="0.25">
      <c r="A110" t="s">
        <v>87</v>
      </c>
      <c r="B110" s="1">
        <v>115.82</v>
      </c>
      <c r="C110" s="1">
        <v>3.68</v>
      </c>
      <c r="D110" s="1">
        <v>0.37845464219111591</v>
      </c>
      <c r="E110" s="1"/>
      <c r="F110" s="1">
        <v>111.92</v>
      </c>
      <c r="G110" s="1">
        <v>10.99</v>
      </c>
      <c r="H110" s="1">
        <v>-1.1563506307918789</v>
      </c>
      <c r="I110" s="1">
        <v>133.68356589999999</v>
      </c>
      <c r="J110" s="1">
        <v>2.5865342353316554</v>
      </c>
      <c r="K110" s="1">
        <v>3.2969923000000012</v>
      </c>
    </row>
    <row r="111" spans="1:11" x14ac:dyDescent="0.25">
      <c r="A111" t="s">
        <v>170</v>
      </c>
      <c r="B111" s="1">
        <v>27.48</v>
      </c>
      <c r="C111" s="1">
        <v>3.76</v>
      </c>
      <c r="D111" s="1">
        <v>6.5916458604111803</v>
      </c>
      <c r="E111" s="1">
        <v>17.398951</v>
      </c>
      <c r="F111" s="1">
        <v>29.89</v>
      </c>
      <c r="G111" s="1">
        <v>4.38</v>
      </c>
      <c r="H111" s="1">
        <v>2.0669622105893692</v>
      </c>
      <c r="I111" s="1">
        <v>1.352179</v>
      </c>
      <c r="J111" s="1">
        <v>-7.7862184927423188</v>
      </c>
      <c r="K111" s="1">
        <v>0.92154442999999997</v>
      </c>
    </row>
    <row r="112" spans="1:11" x14ac:dyDescent="0.25">
      <c r="A112" t="s">
        <v>89</v>
      </c>
      <c r="B112" s="1">
        <v>226.97</v>
      </c>
      <c r="C112" s="1">
        <v>234.64</v>
      </c>
      <c r="D112" s="1">
        <v>1.2058309326203265</v>
      </c>
      <c r="E112" s="1">
        <v>-11.929284083165363</v>
      </c>
      <c r="F112" s="1">
        <v>242.22</v>
      </c>
      <c r="G112" s="1">
        <v>183.32</v>
      </c>
      <c r="H112" s="1">
        <v>0.79029719420064015</v>
      </c>
      <c r="I112" s="1">
        <v>-15.217253287414959</v>
      </c>
      <c r="J112" s="1">
        <v>1.0601637618959656</v>
      </c>
      <c r="K112" s="1">
        <v>9.7707729616161298</v>
      </c>
    </row>
    <row r="113" spans="1:11" x14ac:dyDescent="0.25">
      <c r="A113" t="s">
        <v>34</v>
      </c>
      <c r="B113" s="1">
        <v>36.75</v>
      </c>
      <c r="C113" s="1">
        <v>1364.35</v>
      </c>
      <c r="D113" s="1">
        <v>7.4311246000000004</v>
      </c>
      <c r="E113" s="1">
        <v>-5.8935400999999992</v>
      </c>
      <c r="F113" s="1">
        <v>85.2</v>
      </c>
      <c r="G113" s="1">
        <v>1378.24</v>
      </c>
      <c r="H113" s="1">
        <v>44.351381150000002</v>
      </c>
      <c r="I113" s="1">
        <v>13.33580581</v>
      </c>
      <c r="J113" s="1">
        <v>-12.748376640000002</v>
      </c>
      <c r="K113" s="1">
        <v>135.10599986</v>
      </c>
    </row>
    <row r="114" spans="1:11" x14ac:dyDescent="0.25">
      <c r="A114" t="s">
        <v>127</v>
      </c>
      <c r="B114" s="1">
        <v>8.58</v>
      </c>
      <c r="C114" s="1">
        <v>29.83</v>
      </c>
      <c r="D114" s="1">
        <v>1.0105847000000001</v>
      </c>
      <c r="E114" s="1">
        <v>-397.37769042999997</v>
      </c>
      <c r="F114" s="1">
        <v>9.17</v>
      </c>
      <c r="G114" s="1">
        <v>34.56</v>
      </c>
      <c r="H114" s="1">
        <v>0.24068609000000002</v>
      </c>
      <c r="I114" s="1">
        <v>5.2546778299999994</v>
      </c>
      <c r="J114" s="1">
        <v>-6.618671000000001E-2</v>
      </c>
      <c r="K114" s="1">
        <v>-3.6720897199999998</v>
      </c>
    </row>
    <row r="115" spans="1:11" x14ac:dyDescent="0.25">
      <c r="A115" t="s">
        <v>171</v>
      </c>
      <c r="B115" s="1"/>
      <c r="C115" s="1">
        <v>1.1000000000000001</v>
      </c>
      <c r="D115" s="1"/>
      <c r="E115" s="1"/>
      <c r="F115" s="1"/>
      <c r="G115" s="1">
        <v>1.19</v>
      </c>
      <c r="H115" s="1"/>
      <c r="I115" s="1">
        <v>0.11026699</v>
      </c>
      <c r="J115" s="1"/>
      <c r="K115" s="1">
        <v>0.15798709</v>
      </c>
    </row>
    <row r="116" spans="1:11" x14ac:dyDescent="0.25">
      <c r="A116" t="s">
        <v>90</v>
      </c>
      <c r="B116" s="1">
        <v>16.899999999999999</v>
      </c>
      <c r="C116" s="1">
        <v>0.03</v>
      </c>
      <c r="D116" s="1">
        <v>-1.65E-3</v>
      </c>
      <c r="E116" s="1"/>
      <c r="F116" s="1">
        <v>17.34</v>
      </c>
      <c r="G116" s="1">
        <v>0.03</v>
      </c>
      <c r="H116" s="1"/>
      <c r="I116" s="1"/>
      <c r="J116" s="1"/>
      <c r="K116" s="1"/>
    </row>
    <row r="117" spans="1:11" x14ac:dyDescent="0.25">
      <c r="A117" t="s">
        <v>172</v>
      </c>
      <c r="B117" s="1">
        <v>0.6</v>
      </c>
      <c r="C117" s="1">
        <v>0.04</v>
      </c>
      <c r="D117" s="1"/>
      <c r="E117" s="1"/>
      <c r="F117" s="1">
        <v>0.63</v>
      </c>
      <c r="G117" s="1">
        <v>0.04</v>
      </c>
      <c r="H117" s="1"/>
      <c r="I117" s="1"/>
      <c r="J117" s="1"/>
      <c r="K117" s="1"/>
    </row>
    <row r="118" spans="1:11" x14ac:dyDescent="0.25">
      <c r="A118" t="s">
        <v>91</v>
      </c>
      <c r="B118" s="1">
        <v>1.1599999999999999</v>
      </c>
      <c r="C118" s="1">
        <v>0.09</v>
      </c>
      <c r="D118" s="1"/>
      <c r="E118" s="1"/>
      <c r="F118" s="1">
        <v>1.32</v>
      </c>
      <c r="G118" s="1">
        <v>0.15</v>
      </c>
      <c r="H118" s="1"/>
      <c r="I118" s="1"/>
      <c r="J118" s="1"/>
      <c r="K118" s="1"/>
    </row>
    <row r="119" spans="1:11" x14ac:dyDescent="0.25">
      <c r="A119" t="s">
        <v>35</v>
      </c>
      <c r="B119" s="1">
        <v>47603.26</v>
      </c>
      <c r="C119" s="1">
        <v>60246.63</v>
      </c>
      <c r="D119" s="1">
        <v>164.83348156827321</v>
      </c>
      <c r="E119" s="1">
        <v>841.27763570274806</v>
      </c>
      <c r="F119" s="1">
        <v>45593.7</v>
      </c>
      <c r="G119" s="1">
        <v>53461.26</v>
      </c>
      <c r="H119" s="1">
        <v>-1426.7861592028769</v>
      </c>
      <c r="I119" s="1">
        <v>-8188.2818354126684</v>
      </c>
      <c r="J119" s="1">
        <v>1806.6203155777862</v>
      </c>
      <c r="K119" s="1">
        <v>1649.4220877234734</v>
      </c>
    </row>
    <row r="120" spans="1:11" x14ac:dyDescent="0.25">
      <c r="A120" t="s">
        <v>173</v>
      </c>
      <c r="B120" s="1">
        <v>0.18</v>
      </c>
      <c r="C120" s="1"/>
      <c r="D120" s="1"/>
      <c r="E120" s="1"/>
      <c r="F120" s="1">
        <v>0.19</v>
      </c>
      <c r="G120" s="1">
        <v>1.28</v>
      </c>
      <c r="H120" s="1"/>
      <c r="I120" s="1">
        <v>1.6101918</v>
      </c>
      <c r="J120" s="1"/>
      <c r="K120" s="1">
        <v>0.78808043999999999</v>
      </c>
    </row>
    <row r="121" spans="1:11" x14ac:dyDescent="0.25">
      <c r="A121" t="s">
        <v>174</v>
      </c>
      <c r="B121" s="1">
        <v>0.2</v>
      </c>
      <c r="C121" s="1"/>
      <c r="D121" s="1"/>
      <c r="E121" s="1"/>
      <c r="F121" s="1">
        <v>0.2</v>
      </c>
      <c r="G121" s="1"/>
      <c r="H121" s="1"/>
      <c r="I121" s="1"/>
      <c r="J121" s="1"/>
      <c r="K121" s="1"/>
    </row>
    <row r="122" spans="1:11" x14ac:dyDescent="0.25">
      <c r="A122" t="s">
        <v>92</v>
      </c>
      <c r="B122" s="1">
        <v>71.17</v>
      </c>
      <c r="C122" s="1">
        <v>113.82</v>
      </c>
      <c r="D122" s="1">
        <v>1.0266029999999997</v>
      </c>
      <c r="E122" s="1">
        <v>1.1026000000000001E-2</v>
      </c>
      <c r="F122" s="1">
        <v>8.6199999999999992</v>
      </c>
      <c r="G122" s="1">
        <v>112.48</v>
      </c>
      <c r="H122" s="1">
        <v>1.2289459336106376</v>
      </c>
      <c r="I122" s="1">
        <v>5.2681270000000002E-2</v>
      </c>
      <c r="J122" s="1">
        <v>1.2554810499999998</v>
      </c>
      <c r="K122" s="1">
        <v>8.7829999999999991E-2</v>
      </c>
    </row>
    <row r="123" spans="1:11" x14ac:dyDescent="0.25">
      <c r="A123" t="s">
        <v>36</v>
      </c>
      <c r="B123" s="1">
        <v>215.64</v>
      </c>
      <c r="C123" s="1">
        <v>530.26</v>
      </c>
      <c r="D123" s="1">
        <v>34.013758763448784</v>
      </c>
      <c r="E123" s="1">
        <v>8.5096869305001377</v>
      </c>
      <c r="F123" s="1">
        <v>230.39</v>
      </c>
      <c r="G123" s="1">
        <v>507.07</v>
      </c>
      <c r="H123" s="1">
        <v>30.81827713333044</v>
      </c>
      <c r="I123" s="1">
        <v>-28.918526388446072</v>
      </c>
      <c r="J123" s="1">
        <v>-17.686999608047191</v>
      </c>
      <c r="K123" s="1">
        <v>1.9212792191497938</v>
      </c>
    </row>
    <row r="124" spans="1:11" x14ac:dyDescent="0.25">
      <c r="A124" t="s">
        <v>38</v>
      </c>
      <c r="B124" s="1">
        <v>180.28</v>
      </c>
      <c r="C124" s="1">
        <v>881.96</v>
      </c>
      <c r="D124" s="1">
        <v>81.839962462755693</v>
      </c>
      <c r="E124" s="1">
        <v>66.426663390000016</v>
      </c>
      <c r="F124" s="1">
        <v>329.04</v>
      </c>
      <c r="G124" s="1">
        <v>969.67</v>
      </c>
      <c r="H124" s="1">
        <v>94.447167885725349</v>
      </c>
      <c r="I124" s="1">
        <v>99.498494878454608</v>
      </c>
      <c r="J124" s="1">
        <v>307.58477444772473</v>
      </c>
      <c r="K124" s="1">
        <v>-14.136012395083764</v>
      </c>
    </row>
    <row r="125" spans="1:11" x14ac:dyDescent="0.25">
      <c r="A125" t="s">
        <v>93</v>
      </c>
      <c r="B125" s="1">
        <v>0.05</v>
      </c>
      <c r="C125" s="1">
        <v>7.0000000000000007E-2</v>
      </c>
      <c r="D125" s="1"/>
      <c r="E125" s="1"/>
      <c r="F125" s="1">
        <v>0.06</v>
      </c>
      <c r="G125" s="1">
        <v>7.0000000000000007E-2</v>
      </c>
      <c r="H125" s="1">
        <v>3.2030000000000001E-3</v>
      </c>
      <c r="I125" s="1"/>
      <c r="J125" s="1">
        <v>1.5661500000000001E-3</v>
      </c>
      <c r="K125" s="1">
        <v>2.1659757900000001</v>
      </c>
    </row>
    <row r="126" spans="1:11" x14ac:dyDescent="0.25">
      <c r="A126" t="s">
        <v>94</v>
      </c>
      <c r="B126" s="1">
        <v>23</v>
      </c>
      <c r="C126" s="1"/>
      <c r="D126" s="1">
        <v>13.03966659</v>
      </c>
      <c r="E126" s="1">
        <v>-0.91379755444713506</v>
      </c>
      <c r="F126" s="1">
        <v>21.38</v>
      </c>
      <c r="G126" s="1">
        <v>617.76</v>
      </c>
      <c r="H126" s="1">
        <v>2.8884971699999999</v>
      </c>
      <c r="I126" s="1">
        <v>23.23254751</v>
      </c>
      <c r="J126" s="1">
        <v>1.4885567900000001</v>
      </c>
      <c r="K126" s="1">
        <v>-1.4019284199999997</v>
      </c>
    </row>
    <row r="127" spans="1:11" x14ac:dyDescent="0.25">
      <c r="A127" t="s">
        <v>95</v>
      </c>
      <c r="B127" s="1">
        <v>2.81</v>
      </c>
      <c r="C127" s="1">
        <v>0.08</v>
      </c>
      <c r="D127" s="1"/>
      <c r="E127" s="1"/>
      <c r="F127" s="1">
        <v>3.1</v>
      </c>
      <c r="G127" s="1">
        <v>0.09</v>
      </c>
      <c r="H127" s="1"/>
      <c r="I127" s="1">
        <v>-4.9956500000000004</v>
      </c>
      <c r="J127" s="1"/>
      <c r="K127" s="1">
        <v>6.0903182100000004</v>
      </c>
    </row>
    <row r="128" spans="1:11" x14ac:dyDescent="0.25">
      <c r="A128" t="s">
        <v>175</v>
      </c>
      <c r="B128" s="1">
        <v>0.04</v>
      </c>
      <c r="C128" s="1"/>
      <c r="D128" s="1"/>
      <c r="E128" s="1"/>
      <c r="F128" s="1">
        <v>0.04</v>
      </c>
      <c r="G128" s="1"/>
      <c r="H128" s="1"/>
      <c r="I128" s="1"/>
      <c r="J128" s="1"/>
      <c r="K128" s="1"/>
    </row>
    <row r="129" spans="1:11" x14ac:dyDescent="0.25">
      <c r="A129" t="s">
        <v>96</v>
      </c>
      <c r="B129" s="1">
        <v>1.79</v>
      </c>
      <c r="C129" s="1"/>
      <c r="D129" s="1"/>
      <c r="E129" s="1"/>
      <c r="F129" s="1">
        <v>2.0099999999999998</v>
      </c>
      <c r="G129" s="1"/>
      <c r="H129" s="1"/>
      <c r="I129" s="1"/>
      <c r="J129" s="1"/>
      <c r="K129" s="1">
        <v>-3.9760000000000004E-3</v>
      </c>
    </row>
    <row r="130" spans="1:11" x14ac:dyDescent="0.25">
      <c r="A130" t="s">
        <v>39</v>
      </c>
      <c r="B130" s="1">
        <v>217.43</v>
      </c>
      <c r="C130" s="1">
        <v>40.340000000000003</v>
      </c>
      <c r="D130" s="1">
        <v>18.586879489522445</v>
      </c>
      <c r="E130" s="1">
        <v>-15.733363012979678</v>
      </c>
      <c r="F130" s="1">
        <v>213.06</v>
      </c>
      <c r="G130" s="1">
        <v>59.43</v>
      </c>
      <c r="H130" s="1">
        <v>-20.477856998752706</v>
      </c>
      <c r="I130" s="1">
        <v>-27.447603323899724</v>
      </c>
      <c r="J130" s="1">
        <v>-1.8256204599515793</v>
      </c>
      <c r="K130" s="1">
        <v>-3.5691324958426622</v>
      </c>
    </row>
    <row r="131" spans="1:11" x14ac:dyDescent="0.25">
      <c r="A131" t="s">
        <v>97</v>
      </c>
      <c r="B131" s="1">
        <v>2.12</v>
      </c>
      <c r="C131" s="1">
        <v>7.88</v>
      </c>
      <c r="D131" s="1"/>
      <c r="E131" s="1">
        <v>0.38345899999999999</v>
      </c>
      <c r="F131" s="1">
        <v>3</v>
      </c>
      <c r="G131" s="1">
        <v>20.71</v>
      </c>
      <c r="H131" s="1"/>
      <c r="I131" s="1">
        <v>12.842477970000001</v>
      </c>
      <c r="J131" s="1"/>
      <c r="K131" s="1">
        <v>0.19829378</v>
      </c>
    </row>
    <row r="132" spans="1:11" x14ac:dyDescent="0.25">
      <c r="A132" t="s">
        <v>40</v>
      </c>
      <c r="B132" s="1">
        <v>544.09</v>
      </c>
      <c r="C132" s="1">
        <v>578.03</v>
      </c>
      <c r="D132" s="1">
        <v>115.62458367418601</v>
      </c>
      <c r="E132" s="1">
        <v>55.224072013048762</v>
      </c>
      <c r="F132" s="1">
        <v>583.44000000000005</v>
      </c>
      <c r="G132" s="1">
        <v>781.55</v>
      </c>
      <c r="H132" s="1">
        <v>5.185910287234023</v>
      </c>
      <c r="I132" s="1">
        <v>-14.551498839853215</v>
      </c>
      <c r="J132" s="1">
        <v>-26.530032204481266</v>
      </c>
      <c r="K132" s="1">
        <v>5.0314059532863418</v>
      </c>
    </row>
    <row r="133" spans="1:11" x14ac:dyDescent="0.25">
      <c r="A133" t="s">
        <v>128</v>
      </c>
      <c r="B133" s="1">
        <v>15.06</v>
      </c>
      <c r="C133" s="1">
        <v>229.41</v>
      </c>
      <c r="D133" s="1">
        <v>1.5475686784064231</v>
      </c>
      <c r="E133" s="1">
        <v>8.9480494544032574</v>
      </c>
      <c r="F133" s="1">
        <v>12.29</v>
      </c>
      <c r="G133" s="1">
        <v>234.32</v>
      </c>
      <c r="H133" s="1">
        <v>1.1675389818498614</v>
      </c>
      <c r="I133" s="1">
        <v>7.0362104799999994</v>
      </c>
      <c r="J133" s="1">
        <v>2.544333496920228</v>
      </c>
      <c r="K133" s="1">
        <v>4.4955513099999997</v>
      </c>
    </row>
    <row r="134" spans="1:11" x14ac:dyDescent="0.25">
      <c r="A134" t="s">
        <v>176</v>
      </c>
      <c r="B134" s="1">
        <v>0.04</v>
      </c>
      <c r="C134" s="1"/>
      <c r="D134" s="1"/>
      <c r="E134" s="1"/>
      <c r="F134" s="1">
        <v>0.76</v>
      </c>
      <c r="G134" s="1"/>
      <c r="H134" s="1"/>
      <c r="I134" s="1"/>
      <c r="J134" s="1"/>
      <c r="K134" s="1"/>
    </row>
    <row r="135" spans="1:11" x14ac:dyDescent="0.25">
      <c r="A135" t="s">
        <v>98</v>
      </c>
      <c r="B135" s="1">
        <v>2281.71</v>
      </c>
      <c r="C135" s="1">
        <v>75.33</v>
      </c>
      <c r="D135" s="1">
        <v>82.802924449772775</v>
      </c>
      <c r="E135" s="1">
        <v>-7.1587442799999996</v>
      </c>
      <c r="F135" s="1">
        <v>1947.59</v>
      </c>
      <c r="G135" s="1">
        <v>65.319999999999993</v>
      </c>
      <c r="H135" s="1">
        <v>58.803218098128646</v>
      </c>
      <c r="I135" s="1">
        <v>1.0931316200000001</v>
      </c>
      <c r="J135" s="1">
        <v>103.99152141742024</v>
      </c>
      <c r="K135" s="1">
        <v>4.5102519999999995</v>
      </c>
    </row>
    <row r="136" spans="1:11" x14ac:dyDescent="0.25">
      <c r="A136" t="s">
        <v>99</v>
      </c>
      <c r="B136" s="1">
        <v>4.7300000000000004</v>
      </c>
      <c r="C136" s="1">
        <v>5.44</v>
      </c>
      <c r="D136" s="1"/>
      <c r="E136" s="1">
        <v>1.38707381</v>
      </c>
      <c r="F136" s="1">
        <v>4.9800000000000004</v>
      </c>
      <c r="G136" s="1">
        <v>9.11</v>
      </c>
      <c r="H136" s="1">
        <v>-1.098289E-2</v>
      </c>
      <c r="I136" s="1">
        <v>3.3647319600000003</v>
      </c>
      <c r="J136" s="1"/>
      <c r="K136" s="1">
        <v>3.2014845900000002</v>
      </c>
    </row>
    <row r="137" spans="1:11" x14ac:dyDescent="0.25">
      <c r="A137" t="s">
        <v>177</v>
      </c>
      <c r="B137" s="1">
        <v>0.44</v>
      </c>
      <c r="C137" s="1"/>
      <c r="D137" s="1"/>
      <c r="E137" s="1"/>
      <c r="F137" s="1">
        <v>0.47</v>
      </c>
      <c r="G137" s="1"/>
      <c r="H137" s="1"/>
      <c r="I137" s="1"/>
      <c r="J137" s="1"/>
      <c r="K137" s="1"/>
    </row>
    <row r="138" spans="1:11" x14ac:dyDescent="0.25">
      <c r="A138" t="s">
        <v>178</v>
      </c>
      <c r="B138" s="1">
        <v>0.42</v>
      </c>
      <c r="C138" s="1"/>
      <c r="D138" s="1"/>
      <c r="E138" s="1"/>
      <c r="F138" s="1">
        <v>0.45</v>
      </c>
      <c r="G138" s="1"/>
      <c r="H138" s="1"/>
      <c r="I138" s="1"/>
      <c r="J138" s="1"/>
      <c r="K138" s="1"/>
    </row>
    <row r="139" spans="1:11" x14ac:dyDescent="0.25">
      <c r="A139" t="s">
        <v>100</v>
      </c>
      <c r="B139" s="1">
        <v>12.49</v>
      </c>
      <c r="C139" s="1">
        <v>30.19</v>
      </c>
      <c r="D139" s="1">
        <v>0.10643374999999997</v>
      </c>
      <c r="E139" s="1">
        <v>0.38351940405949292</v>
      </c>
      <c r="F139" s="1">
        <v>14.19</v>
      </c>
      <c r="G139" s="1">
        <v>30.18</v>
      </c>
      <c r="H139" s="1">
        <v>0.42762576749091497</v>
      </c>
      <c r="I139" s="1">
        <v>-3.6105338900000001</v>
      </c>
      <c r="J139" s="1">
        <v>0.25403288580805505</v>
      </c>
      <c r="K139" s="1">
        <v>0.6939986899999997</v>
      </c>
    </row>
    <row r="140" spans="1:11" x14ac:dyDescent="0.25">
      <c r="A140" t="s">
        <v>129</v>
      </c>
      <c r="B140" s="1">
        <v>4.72</v>
      </c>
      <c r="C140" s="1"/>
      <c r="D140" s="1"/>
      <c r="E140" s="1"/>
      <c r="F140" s="1">
        <v>4.75</v>
      </c>
      <c r="G140" s="1"/>
      <c r="H140" s="1"/>
      <c r="I140" s="1"/>
      <c r="J140" s="1"/>
      <c r="K140" s="1"/>
    </row>
    <row r="141" spans="1:11" x14ac:dyDescent="0.25">
      <c r="A141" t="s">
        <v>179</v>
      </c>
      <c r="B141" s="1">
        <v>0.09</v>
      </c>
      <c r="C141" s="1">
        <v>0.13</v>
      </c>
      <c r="D141" s="1"/>
      <c r="E141" s="1"/>
      <c r="F141" s="1">
        <v>1.01</v>
      </c>
      <c r="G141" s="1">
        <v>0.14000000000000001</v>
      </c>
      <c r="H141" s="1"/>
      <c r="I141" s="1"/>
      <c r="J141" s="1"/>
      <c r="K141" s="1"/>
    </row>
    <row r="142" spans="1:11" x14ac:dyDescent="0.25">
      <c r="A142" t="s">
        <v>101</v>
      </c>
      <c r="B142" s="1">
        <v>0.52</v>
      </c>
      <c r="C142" s="1">
        <v>0.28000000000000003</v>
      </c>
      <c r="D142" s="1">
        <v>0.36874015000000004</v>
      </c>
      <c r="E142" s="1">
        <v>0.12666667000000001</v>
      </c>
      <c r="F142" s="1">
        <v>107.06</v>
      </c>
      <c r="G142" s="1">
        <v>1.48</v>
      </c>
      <c r="H142" s="1">
        <v>112.14308990452827</v>
      </c>
      <c r="I142" s="1">
        <v>1.20629202</v>
      </c>
      <c r="J142" s="1">
        <v>14.198323656112711</v>
      </c>
      <c r="K142" s="1">
        <v>0.42027102</v>
      </c>
    </row>
    <row r="143" spans="1:11" x14ac:dyDescent="0.25">
      <c r="A143" t="s">
        <v>180</v>
      </c>
      <c r="B143" s="1">
        <v>0.08</v>
      </c>
      <c r="C143" s="1"/>
      <c r="D143" s="1"/>
      <c r="E143" s="1"/>
      <c r="F143" s="1">
        <v>0.09</v>
      </c>
      <c r="G143" s="1"/>
      <c r="H143" s="1"/>
      <c r="I143" s="1"/>
      <c r="J143" s="1"/>
      <c r="K143" s="1"/>
    </row>
    <row r="144" spans="1:11" x14ac:dyDescent="0.25">
      <c r="A144" t="s">
        <v>41</v>
      </c>
      <c r="B144" s="1">
        <v>381</v>
      </c>
      <c r="C144" s="1">
        <v>-104.57</v>
      </c>
      <c r="D144" s="1">
        <v>21.137996507948071</v>
      </c>
      <c r="E144" s="1">
        <v>1.9810510547738174</v>
      </c>
      <c r="F144" s="1">
        <v>521.52</v>
      </c>
      <c r="G144" s="1">
        <v>70.23</v>
      </c>
      <c r="H144" s="1">
        <v>-4.9760316192800413</v>
      </c>
      <c r="I144" s="1">
        <v>-6.2445684580392093</v>
      </c>
      <c r="J144" s="1">
        <v>8.8021900491160832</v>
      </c>
      <c r="K144" s="1">
        <v>-268.9917608765366</v>
      </c>
    </row>
    <row r="145" spans="1:11" x14ac:dyDescent="0.25">
      <c r="A145" t="s">
        <v>181</v>
      </c>
      <c r="B145" s="1">
        <v>0.01</v>
      </c>
      <c r="C145" s="1"/>
      <c r="D145" s="1"/>
      <c r="E145" s="1"/>
      <c r="F145" s="1">
        <v>0.01</v>
      </c>
      <c r="G145" s="1"/>
      <c r="H145" s="1"/>
      <c r="I145" s="1"/>
      <c r="J145" s="1"/>
      <c r="K145" s="1"/>
    </row>
    <row r="146" spans="1:11" x14ac:dyDescent="0.25">
      <c r="A146" t="s">
        <v>102</v>
      </c>
      <c r="B146" s="1">
        <v>99.57</v>
      </c>
      <c r="C146" s="1">
        <v>0.32</v>
      </c>
      <c r="D146" s="1">
        <v>-31.459830539999999</v>
      </c>
      <c r="E146" s="1">
        <v>4.6666199999999998E-3</v>
      </c>
      <c r="F146" s="1">
        <v>95.09</v>
      </c>
      <c r="G146" s="1">
        <v>0.56999999999999995</v>
      </c>
      <c r="H146" s="1">
        <v>2.90146397</v>
      </c>
      <c r="I146" s="1"/>
      <c r="J146" s="1">
        <v>-7.3352599999996215E-3</v>
      </c>
      <c r="K146" s="1">
        <v>3.3174599999999999E-3</v>
      </c>
    </row>
    <row r="147" spans="1:11" x14ac:dyDescent="0.25">
      <c r="A147" t="s">
        <v>103</v>
      </c>
      <c r="B147" s="1">
        <v>148.33000000000001</v>
      </c>
      <c r="C147" s="1">
        <v>125.56</v>
      </c>
      <c r="D147" s="1">
        <v>6.4192180911334278</v>
      </c>
      <c r="E147" s="1">
        <v>6.8004405123558334</v>
      </c>
      <c r="F147" s="1">
        <v>160.44999999999999</v>
      </c>
      <c r="G147" s="1">
        <v>138.02000000000001</v>
      </c>
      <c r="H147" s="1">
        <v>8.58714049913503</v>
      </c>
      <c r="I147" s="1">
        <v>2.3864651756131061</v>
      </c>
      <c r="J147" s="1">
        <v>4.1218932839210396</v>
      </c>
      <c r="K147" s="1">
        <v>2.4736817532147257</v>
      </c>
    </row>
    <row r="148" spans="1:11" x14ac:dyDescent="0.25">
      <c r="A148" t="s">
        <v>182</v>
      </c>
      <c r="B148" s="1">
        <v>7.4</v>
      </c>
      <c r="C148" s="1">
        <v>3.94</v>
      </c>
      <c r="D148" s="1"/>
      <c r="E148" s="1">
        <v>-13.875</v>
      </c>
      <c r="F148" s="1">
        <v>5.0599999999999996</v>
      </c>
      <c r="G148" s="1">
        <v>4.03</v>
      </c>
      <c r="H148" s="1">
        <v>-8.4778800000000001E-3</v>
      </c>
      <c r="I148" s="1">
        <v>6.8352309999999999E-2</v>
      </c>
      <c r="J148" s="1">
        <v>1.6889760000000004E-2</v>
      </c>
      <c r="K148" s="1">
        <v>-2.8926354099999996</v>
      </c>
    </row>
    <row r="149" spans="1:11" x14ac:dyDescent="0.25">
      <c r="A149" t="s">
        <v>104</v>
      </c>
      <c r="B149" s="1">
        <v>152.61000000000001</v>
      </c>
      <c r="C149" s="1">
        <v>1369.61</v>
      </c>
      <c r="D149" s="1">
        <v>1.1831858277919995</v>
      </c>
      <c r="E149" s="1">
        <v>-38.158727507700604</v>
      </c>
      <c r="F149" s="1">
        <v>165.39</v>
      </c>
      <c r="G149" s="1">
        <v>1567.15</v>
      </c>
      <c r="H149" s="1">
        <v>4.1385598766550595</v>
      </c>
      <c r="I149" s="1">
        <v>-45.230601569556768</v>
      </c>
      <c r="J149" s="1">
        <v>4.9835183646593437</v>
      </c>
      <c r="K149" s="1">
        <v>-41.969765440438124</v>
      </c>
    </row>
    <row r="150" spans="1:11" x14ac:dyDescent="0.25">
      <c r="A150" t="s">
        <v>105</v>
      </c>
      <c r="B150" s="1">
        <v>14601.06</v>
      </c>
      <c r="C150" s="1">
        <v>856.26</v>
      </c>
      <c r="D150" s="1">
        <v>16273.934478546244</v>
      </c>
      <c r="E150" s="1">
        <v>888.35300014517759</v>
      </c>
      <c r="F150" s="1">
        <v>16297.7</v>
      </c>
      <c r="G150" s="1">
        <v>2848.48</v>
      </c>
      <c r="H150" s="1">
        <v>2703.0654653094489</v>
      </c>
      <c r="I150" s="1">
        <v>6136.3558343857912</v>
      </c>
      <c r="J150" s="1">
        <v>1566.7084774275854</v>
      </c>
      <c r="K150" s="1">
        <v>1298.470375644783</v>
      </c>
    </row>
    <row r="151" spans="1:11" x14ac:dyDescent="0.25">
      <c r="A151" t="s">
        <v>42</v>
      </c>
      <c r="B151" s="1">
        <v>29.37</v>
      </c>
      <c r="C151" s="1"/>
      <c r="D151" s="1">
        <v>7.6801560000000005E-2</v>
      </c>
      <c r="E151" s="1"/>
      <c r="F151" s="1">
        <v>30.99</v>
      </c>
      <c r="G151" s="1"/>
      <c r="H151" s="1">
        <v>3.8429759999999993E-2</v>
      </c>
      <c r="I151" s="1"/>
      <c r="J151" s="1">
        <v>4.8847309999999998E-2</v>
      </c>
      <c r="K151" s="1"/>
    </row>
    <row r="152" spans="1:11" x14ac:dyDescent="0.25">
      <c r="A152" t="s">
        <v>43</v>
      </c>
      <c r="B152" s="1">
        <v>37.24</v>
      </c>
      <c r="C152" s="1">
        <v>129.03</v>
      </c>
      <c r="D152" s="1">
        <v>-3.2524445182616697</v>
      </c>
      <c r="E152" s="1">
        <v>4.9298420699999994</v>
      </c>
      <c r="F152" s="1">
        <v>44.61</v>
      </c>
      <c r="G152" s="1">
        <v>161.34</v>
      </c>
      <c r="H152" s="1">
        <v>-5.7744997526774897</v>
      </c>
      <c r="I152" s="1">
        <v>30.62625413</v>
      </c>
      <c r="J152" s="1">
        <v>0.45360232959814251</v>
      </c>
      <c r="K152" s="1">
        <v>2.2387295800000002</v>
      </c>
    </row>
    <row r="153" spans="1:11" x14ac:dyDescent="0.25">
      <c r="A153" t="s">
        <v>44</v>
      </c>
      <c r="B153" s="1">
        <v>194.5</v>
      </c>
      <c r="C153" s="1">
        <v>194.43</v>
      </c>
      <c r="D153" s="1">
        <v>15.112490087752878</v>
      </c>
      <c r="E153" s="1">
        <v>29.955478051545299</v>
      </c>
      <c r="F153" s="1">
        <v>230.03</v>
      </c>
      <c r="G153" s="1">
        <v>282.38</v>
      </c>
      <c r="H153" s="1">
        <v>-15.478063664242239</v>
      </c>
      <c r="I153" s="1">
        <v>77.989759219063444</v>
      </c>
      <c r="J153" s="1">
        <v>0.79072057797440998</v>
      </c>
      <c r="K153" s="1">
        <v>16.131288681469449</v>
      </c>
    </row>
    <row r="154" spans="1:11" x14ac:dyDescent="0.25">
      <c r="A154" t="s">
        <v>45</v>
      </c>
      <c r="B154" s="1">
        <v>12559.82</v>
      </c>
      <c r="C154" s="1">
        <v>9553.56</v>
      </c>
      <c r="D154" s="1">
        <v>478.12471318069771</v>
      </c>
      <c r="E154" s="1">
        <v>754.95463638516071</v>
      </c>
      <c r="F154" s="1">
        <v>19530.419999999998</v>
      </c>
      <c r="G154" s="1">
        <v>9983.73</v>
      </c>
      <c r="H154" s="1">
        <v>2075.9530594085891</v>
      </c>
      <c r="I154" s="1">
        <v>192.17642411727937</v>
      </c>
      <c r="J154" s="1">
        <v>3014.992813708468</v>
      </c>
      <c r="K154" s="1">
        <v>1544.0807698611713</v>
      </c>
    </row>
    <row r="155" spans="1:11" x14ac:dyDescent="0.25">
      <c r="A155" t="s">
        <v>46</v>
      </c>
      <c r="B155" s="1">
        <v>3684.09</v>
      </c>
      <c r="C155" s="1">
        <v>8346.0300000000007</v>
      </c>
      <c r="D155" s="1">
        <v>401.52890201233333</v>
      </c>
      <c r="E155" s="1">
        <v>872.83461019110962</v>
      </c>
      <c r="F155" s="1">
        <v>3615.38</v>
      </c>
      <c r="G155" s="1">
        <v>7336.69</v>
      </c>
      <c r="H155" s="1">
        <v>495.48156313568632</v>
      </c>
      <c r="I155" s="1">
        <v>126.22498077109896</v>
      </c>
      <c r="J155" s="1">
        <v>369.74065161005615</v>
      </c>
      <c r="K155" s="1">
        <v>465.43293894693477</v>
      </c>
    </row>
    <row r="156" spans="1:11" x14ac:dyDescent="0.25">
      <c r="A156" t="s">
        <v>183</v>
      </c>
      <c r="B156" s="1">
        <v>0.33</v>
      </c>
      <c r="C156" s="1">
        <v>0.08</v>
      </c>
      <c r="D156" s="1"/>
      <c r="E156" s="1"/>
      <c r="F156" s="1">
        <v>0.36</v>
      </c>
      <c r="G156" s="1">
        <v>0.1</v>
      </c>
      <c r="H156" s="1"/>
      <c r="I156" s="1"/>
      <c r="J156" s="1"/>
      <c r="K156" s="1"/>
    </row>
    <row r="157" spans="1:11" x14ac:dyDescent="0.25">
      <c r="A157" t="s">
        <v>184</v>
      </c>
      <c r="B157" s="1">
        <v>0</v>
      </c>
      <c r="C157" s="1"/>
      <c r="D157" s="1"/>
      <c r="E157" s="1"/>
      <c r="F157" s="1">
        <v>0</v>
      </c>
      <c r="G157" s="1"/>
      <c r="H157" s="1"/>
      <c r="I157" s="1"/>
      <c r="J157" s="1"/>
      <c r="K157" s="1"/>
    </row>
    <row r="158" spans="1:11" x14ac:dyDescent="0.25">
      <c r="A158" t="s">
        <v>185</v>
      </c>
      <c r="B158" s="1">
        <v>0.03</v>
      </c>
      <c r="C158" s="1">
        <v>0.15</v>
      </c>
      <c r="D158" s="1"/>
      <c r="E158" s="1"/>
      <c r="F158" s="1">
        <v>0.03</v>
      </c>
      <c r="G158" s="1">
        <v>0.15</v>
      </c>
      <c r="H158" s="1"/>
      <c r="I158" s="1"/>
      <c r="J158" s="1"/>
      <c r="K158" s="1"/>
    </row>
    <row r="159" spans="1:11" x14ac:dyDescent="0.25">
      <c r="A159" t="s">
        <v>106</v>
      </c>
      <c r="B159" s="1">
        <v>309.57</v>
      </c>
      <c r="C159" s="1">
        <v>443.04</v>
      </c>
      <c r="D159" s="1">
        <v>-12.688017354338021</v>
      </c>
      <c r="E159" s="1">
        <v>-23.975719035929014</v>
      </c>
      <c r="F159" s="1">
        <v>327.20999999999998</v>
      </c>
      <c r="G159" s="1">
        <v>370.87</v>
      </c>
      <c r="H159" s="1">
        <v>-15.26992667185012</v>
      </c>
      <c r="I159" s="1">
        <v>15.126844235629854</v>
      </c>
      <c r="J159" s="1">
        <v>-8.6170010231584744</v>
      </c>
      <c r="K159" s="1">
        <v>2.297518185972355</v>
      </c>
    </row>
    <row r="160" spans="1:11" x14ac:dyDescent="0.25">
      <c r="A160" t="s">
        <v>107</v>
      </c>
      <c r="B160" s="1">
        <v>3.32</v>
      </c>
      <c r="C160" s="1">
        <v>1.89</v>
      </c>
      <c r="D160" s="1">
        <v>1.2191759500000001</v>
      </c>
      <c r="E160" s="1">
        <v>0.39002999999999999</v>
      </c>
      <c r="F160" s="1">
        <v>3.2</v>
      </c>
      <c r="G160" s="1">
        <v>2.4300000000000002</v>
      </c>
      <c r="H160" s="1">
        <v>0.59590357999999999</v>
      </c>
      <c r="I160" s="1">
        <v>0.54510000000000003</v>
      </c>
      <c r="J160" s="1">
        <v>5.3649700000000002E-2</v>
      </c>
      <c r="K160" s="1">
        <v>0.59138523000000009</v>
      </c>
    </row>
    <row r="161" spans="1:11" x14ac:dyDescent="0.25">
      <c r="A161" t="s">
        <v>130</v>
      </c>
      <c r="B161" s="1">
        <v>38.58</v>
      </c>
      <c r="C161" s="1">
        <v>528.59</v>
      </c>
      <c r="D161" s="1">
        <v>0.76909852999999995</v>
      </c>
      <c r="E161" s="1">
        <v>54.698776290000012</v>
      </c>
      <c r="F161" s="1">
        <v>6.4</v>
      </c>
      <c r="G161" s="1">
        <v>582.01</v>
      </c>
      <c r="H161" s="1">
        <v>-33.590727601466504</v>
      </c>
      <c r="I161" s="1">
        <v>60.886176389999989</v>
      </c>
      <c r="J161" s="1">
        <v>0.38838097999999999</v>
      </c>
      <c r="K161" s="1">
        <v>39.355777639999999</v>
      </c>
    </row>
    <row r="162" spans="1:11" x14ac:dyDescent="0.25">
      <c r="A162" t="s">
        <v>186</v>
      </c>
      <c r="B162" s="1">
        <v>0.59</v>
      </c>
      <c r="C162" s="1">
        <v>1.33</v>
      </c>
      <c r="D162" s="1"/>
      <c r="E162" s="1"/>
      <c r="F162" s="1">
        <v>0.62</v>
      </c>
      <c r="G162" s="1">
        <v>1.68</v>
      </c>
      <c r="H162" s="1"/>
      <c r="I162" s="1"/>
      <c r="J162" s="1"/>
      <c r="K162" s="1"/>
    </row>
    <row r="163" spans="1:11" x14ac:dyDescent="0.25">
      <c r="A163" t="s">
        <v>187</v>
      </c>
      <c r="B163" s="1">
        <v>3.33</v>
      </c>
      <c r="C163" s="1"/>
      <c r="D163" s="1"/>
      <c r="E163" s="1"/>
      <c r="F163" s="1">
        <v>3.52</v>
      </c>
      <c r="G163" s="1"/>
      <c r="H163" s="1"/>
      <c r="I163" s="1"/>
      <c r="J163" s="1"/>
      <c r="K163" s="1"/>
    </row>
    <row r="164" spans="1:11" x14ac:dyDescent="0.25">
      <c r="A164" t="s">
        <v>188</v>
      </c>
      <c r="B164" s="1"/>
      <c r="C164" s="1"/>
      <c r="D164" s="1"/>
      <c r="E164" s="1"/>
      <c r="F164" s="1"/>
      <c r="G164" s="1"/>
      <c r="H164" s="1"/>
      <c r="I164" s="1">
        <v>-0.24890864366528001</v>
      </c>
      <c r="J164" s="1"/>
      <c r="K164" s="1"/>
    </row>
    <row r="165" spans="1:11" x14ac:dyDescent="0.25">
      <c r="A165" t="s">
        <v>108</v>
      </c>
      <c r="B165" s="1">
        <v>2.92</v>
      </c>
      <c r="C165" s="1">
        <v>1.37</v>
      </c>
      <c r="D165" s="1"/>
      <c r="E165" s="1">
        <v>3.7894000000000122E-4</v>
      </c>
      <c r="F165" s="1">
        <v>3.13</v>
      </c>
      <c r="G165" s="1">
        <v>1.36</v>
      </c>
      <c r="H165" s="1"/>
      <c r="I165" s="1">
        <v>1.1108599999999998E-3</v>
      </c>
      <c r="J165" s="1"/>
      <c r="K165" s="1"/>
    </row>
    <row r="166" spans="1:11" x14ac:dyDescent="0.25">
      <c r="A166" t="s">
        <v>109</v>
      </c>
      <c r="B166" s="1">
        <v>93.84</v>
      </c>
      <c r="C166" s="1"/>
      <c r="D166" s="1">
        <v>2.5623865959589471</v>
      </c>
      <c r="E166" s="1">
        <v>12.54210295999999</v>
      </c>
      <c r="F166" s="1">
        <v>102.48</v>
      </c>
      <c r="G166" s="1"/>
      <c r="H166" s="1">
        <v>3.5917600845082607</v>
      </c>
      <c r="I166" s="1">
        <v>-33.615099706735599</v>
      </c>
      <c r="J166" s="1">
        <v>2.7955698691183009</v>
      </c>
      <c r="K166" s="1">
        <v>-8.9890659541723057</v>
      </c>
    </row>
    <row r="167" spans="1:11" x14ac:dyDescent="0.25">
      <c r="A167" t="s">
        <v>47</v>
      </c>
      <c r="B167" s="1">
        <v>1422.13</v>
      </c>
      <c r="C167" s="1">
        <v>8903.2800000000007</v>
      </c>
      <c r="D167" s="1">
        <v>25.62696599449459</v>
      </c>
      <c r="E167" s="1">
        <v>1184.2180512129664</v>
      </c>
      <c r="F167" s="1">
        <v>1421.9</v>
      </c>
      <c r="G167" s="1">
        <v>9491.57</v>
      </c>
      <c r="H167" s="1">
        <v>79.172878391421094</v>
      </c>
      <c r="I167" s="1">
        <v>556.79855068255642</v>
      </c>
      <c r="J167" s="1">
        <v>113.00038217710787</v>
      </c>
      <c r="K167" s="1">
        <v>405.44070632164494</v>
      </c>
    </row>
    <row r="168" spans="1:11" x14ac:dyDescent="0.25">
      <c r="A168" t="s">
        <v>131</v>
      </c>
      <c r="B168" s="1">
        <v>7.0000000000000007E-2</v>
      </c>
      <c r="C168" s="1">
        <v>0.02</v>
      </c>
      <c r="D168" s="1"/>
      <c r="E168" s="1"/>
      <c r="F168" s="1">
        <v>0.17</v>
      </c>
      <c r="G168" s="1">
        <v>0.08</v>
      </c>
      <c r="H168" s="1"/>
      <c r="I168" s="1"/>
      <c r="J168" s="1"/>
      <c r="K168" s="1"/>
    </row>
    <row r="169" spans="1:11" x14ac:dyDescent="0.25">
      <c r="A169" t="s">
        <v>48</v>
      </c>
      <c r="B169" s="1">
        <v>1043.54</v>
      </c>
      <c r="C169" s="1">
        <v>233.48</v>
      </c>
      <c r="D169" s="1">
        <v>-5.1848732721069446</v>
      </c>
      <c r="E169" s="1">
        <v>-113.94207100399557</v>
      </c>
      <c r="F169" s="1">
        <v>1100.33</v>
      </c>
      <c r="G169" s="1">
        <v>132.13999999999999</v>
      </c>
      <c r="H169" s="1">
        <v>-12.657605074275423</v>
      </c>
      <c r="I169" s="1">
        <v>-76.688669245798835</v>
      </c>
      <c r="J169" s="1">
        <v>-6.9425158886128875</v>
      </c>
      <c r="K169" s="1">
        <v>-57.940918541988843</v>
      </c>
    </row>
    <row r="170" spans="1:11" x14ac:dyDescent="0.25">
      <c r="A170" t="s">
        <v>49</v>
      </c>
      <c r="B170" s="1">
        <v>3206.35</v>
      </c>
      <c r="C170" s="1">
        <v>3426.48</v>
      </c>
      <c r="D170" s="1">
        <v>22.561970910961094</v>
      </c>
      <c r="E170" s="1">
        <v>822.02695812733998</v>
      </c>
      <c r="F170" s="1">
        <v>3419.13</v>
      </c>
      <c r="G170" s="1">
        <v>3659.44</v>
      </c>
      <c r="H170" s="1">
        <v>15.183908576708347</v>
      </c>
      <c r="I170" s="1">
        <v>-92.288422065350673</v>
      </c>
      <c r="J170" s="1">
        <v>7.458554390054954</v>
      </c>
      <c r="K170" s="1">
        <v>212.53183044187278</v>
      </c>
    </row>
    <row r="171" spans="1:11" x14ac:dyDescent="0.25">
      <c r="A171" t="s">
        <v>132</v>
      </c>
      <c r="B171" s="1">
        <v>5.95</v>
      </c>
      <c r="C171" s="1">
        <v>1.59</v>
      </c>
      <c r="D171" s="1"/>
      <c r="E171" s="1">
        <v>8.3699999999999997E-2</v>
      </c>
      <c r="F171" s="1">
        <v>4.13</v>
      </c>
      <c r="G171" s="1">
        <v>1.93</v>
      </c>
      <c r="H171" s="1">
        <v>3.8863399999999998E-3</v>
      </c>
      <c r="I171" s="1">
        <v>0.35450000000000004</v>
      </c>
      <c r="J171" s="1">
        <v>0.20300000000000001</v>
      </c>
      <c r="K171" s="1">
        <v>0.10663500000000001</v>
      </c>
    </row>
    <row r="172" spans="1:11" x14ac:dyDescent="0.25">
      <c r="A172" t="s">
        <v>189</v>
      </c>
      <c r="B172" s="1">
        <v>0.04</v>
      </c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25">
      <c r="A173" t="s">
        <v>190</v>
      </c>
      <c r="B173" s="1"/>
      <c r="C173" s="1">
        <v>0.01</v>
      </c>
      <c r="D173" s="1"/>
      <c r="E173" s="1"/>
      <c r="F173" s="1"/>
      <c r="G173" s="1">
        <v>0.01</v>
      </c>
      <c r="H173" s="1"/>
      <c r="I173" s="1"/>
      <c r="J173" s="1"/>
      <c r="K173" s="1"/>
    </row>
    <row r="174" spans="1:11" x14ac:dyDescent="0.25">
      <c r="A174" t="s">
        <v>191</v>
      </c>
      <c r="B174" s="1">
        <v>0.94</v>
      </c>
      <c r="C174" s="1">
        <v>0</v>
      </c>
      <c r="D174" s="1"/>
      <c r="E174" s="1">
        <v>0.02</v>
      </c>
      <c r="F174" s="1">
        <v>1</v>
      </c>
      <c r="G174" s="1">
        <v>0.52</v>
      </c>
      <c r="H174" s="1"/>
      <c r="I174" s="1">
        <v>0.45565000000000005</v>
      </c>
      <c r="J174" s="1"/>
      <c r="K174" s="1">
        <v>0.16392999999999999</v>
      </c>
    </row>
    <row r="175" spans="1:11" x14ac:dyDescent="0.25">
      <c r="A175" t="s">
        <v>50</v>
      </c>
      <c r="B175" s="1">
        <v>3860.76</v>
      </c>
      <c r="C175" s="1">
        <v>2927.47</v>
      </c>
      <c r="D175" s="1">
        <v>252.57866981752812</v>
      </c>
      <c r="E175" s="1">
        <v>103.77180348816898</v>
      </c>
      <c r="F175" s="1">
        <v>3740.82</v>
      </c>
      <c r="G175" s="1">
        <v>3069.88</v>
      </c>
      <c r="H175" s="1">
        <v>50.105217207808153</v>
      </c>
      <c r="I175" s="1">
        <v>-6.8901493036406407</v>
      </c>
      <c r="J175" s="1">
        <v>-118.44646937206284</v>
      </c>
      <c r="K175" s="1">
        <v>47.158112819776662</v>
      </c>
    </row>
    <row r="176" spans="1:11" x14ac:dyDescent="0.25">
      <c r="A176" t="s">
        <v>51</v>
      </c>
      <c r="B176" s="1">
        <v>14727.63</v>
      </c>
      <c r="C176" s="1">
        <v>2880.24</v>
      </c>
      <c r="D176" s="1">
        <v>1997.1772075626438</v>
      </c>
      <c r="E176" s="1">
        <v>121.23042226612348</v>
      </c>
      <c r="F176" s="1">
        <v>15323.89</v>
      </c>
      <c r="G176" s="1">
        <v>3203.22</v>
      </c>
      <c r="H176" s="1">
        <v>854.04982028294853</v>
      </c>
      <c r="I176" s="1">
        <v>310.18145393299824</v>
      </c>
      <c r="J176" s="1">
        <v>842.12129608318514</v>
      </c>
      <c r="K176" s="1">
        <v>-97.83265214215514</v>
      </c>
    </row>
    <row r="177" spans="1:11" x14ac:dyDescent="0.25">
      <c r="A177" t="s">
        <v>52</v>
      </c>
      <c r="B177" s="1">
        <v>60.94</v>
      </c>
      <c r="C177" s="1">
        <v>389.63</v>
      </c>
      <c r="D177" s="1">
        <v>0.13444520865577406</v>
      </c>
      <c r="E177" s="1">
        <v>22.577258200477768</v>
      </c>
      <c r="F177" s="1">
        <v>75.760000000000005</v>
      </c>
      <c r="G177" s="1">
        <v>532.65</v>
      </c>
      <c r="H177" s="1">
        <v>-2.1719441859362942</v>
      </c>
      <c r="I177" s="1">
        <v>25.435783499455678</v>
      </c>
      <c r="J177" s="1">
        <v>5.088569582754336</v>
      </c>
      <c r="K177" s="1">
        <v>17.424981574237595</v>
      </c>
    </row>
    <row r="178" spans="1:11" x14ac:dyDescent="0.25">
      <c r="A178" t="s">
        <v>192</v>
      </c>
      <c r="B178" s="1">
        <v>0.12</v>
      </c>
      <c r="C178" s="1"/>
      <c r="D178" s="1"/>
      <c r="E178" s="1"/>
      <c r="F178" s="1">
        <v>0.13</v>
      </c>
      <c r="G178" s="1"/>
      <c r="H178" s="1"/>
      <c r="I178" s="1"/>
      <c r="J178" s="1"/>
      <c r="K178" s="1"/>
    </row>
    <row r="179" spans="1:11" x14ac:dyDescent="0.25">
      <c r="A179" t="s">
        <v>110</v>
      </c>
      <c r="B179" s="1">
        <v>24.31</v>
      </c>
      <c r="C179" s="1">
        <v>1342.18</v>
      </c>
      <c r="D179" s="1">
        <v>7.4323519710526309</v>
      </c>
      <c r="E179" s="1">
        <v>36.513019017949773</v>
      </c>
      <c r="F179" s="1">
        <v>25.38</v>
      </c>
      <c r="G179" s="1">
        <v>1375.53</v>
      </c>
      <c r="H179" s="1">
        <v>-0.85421340090637932</v>
      </c>
      <c r="I179" s="1">
        <v>40.180677225476401</v>
      </c>
      <c r="J179" s="1">
        <v>0.39743899999999932</v>
      </c>
      <c r="K179" s="1">
        <v>28.458969876282495</v>
      </c>
    </row>
    <row r="180" spans="1:11" x14ac:dyDescent="0.25">
      <c r="A180" t="s">
        <v>53</v>
      </c>
      <c r="B180" s="1">
        <v>464.19</v>
      </c>
      <c r="C180" s="1">
        <v>1893.64</v>
      </c>
      <c r="D180" s="1">
        <v>171.20556738971268</v>
      </c>
      <c r="E180" s="1">
        <v>42.954213324490802</v>
      </c>
      <c r="F180" s="1">
        <v>613.12</v>
      </c>
      <c r="G180" s="1">
        <v>1929.51</v>
      </c>
      <c r="H180" s="1">
        <v>73.027375442108763</v>
      </c>
      <c r="I180" s="1">
        <v>-95.896548087540836</v>
      </c>
      <c r="J180" s="1">
        <v>-34.852473596923716</v>
      </c>
      <c r="K180" s="1">
        <v>78.522442089259272</v>
      </c>
    </row>
    <row r="181" spans="1:11" x14ac:dyDescent="0.25">
      <c r="A181" t="s">
        <v>193</v>
      </c>
      <c r="B181" s="1">
        <v>-0.41</v>
      </c>
      <c r="C181" s="1">
        <v>2.0299999999999998</v>
      </c>
      <c r="D181" s="1"/>
      <c r="E181" s="1"/>
      <c r="F181" s="1">
        <v>-0.45</v>
      </c>
      <c r="G181" s="1">
        <v>2.19</v>
      </c>
      <c r="H181" s="1"/>
      <c r="I181" s="1"/>
      <c r="J181" s="1"/>
      <c r="K181" s="1"/>
    </row>
    <row r="182" spans="1:11" x14ac:dyDescent="0.25">
      <c r="A182" t="s">
        <v>54</v>
      </c>
      <c r="B182" s="1">
        <v>13055.4</v>
      </c>
      <c r="C182" s="1">
        <v>19602.28</v>
      </c>
      <c r="D182" s="1">
        <v>1842.1933416483664</v>
      </c>
      <c r="E182" s="1">
        <v>1433.0071155378562</v>
      </c>
      <c r="F182" s="1">
        <v>15040.04</v>
      </c>
      <c r="G182" s="1">
        <v>22371.64</v>
      </c>
      <c r="H182" s="1">
        <v>1511.4741276339487</v>
      </c>
      <c r="I182" s="1">
        <v>2281.0465582155985</v>
      </c>
      <c r="J182" s="1">
        <v>1140.0611734730585</v>
      </c>
      <c r="K182" s="1">
        <v>344.73024270864545</v>
      </c>
    </row>
    <row r="183" spans="1:11" x14ac:dyDescent="0.25">
      <c r="A183" t="s">
        <v>111</v>
      </c>
      <c r="B183" s="1">
        <v>3944.22</v>
      </c>
      <c r="C183" s="1">
        <v>225.04</v>
      </c>
      <c r="D183" s="1">
        <v>530.03397002385111</v>
      </c>
      <c r="E183" s="1">
        <v>34.084921893349474</v>
      </c>
      <c r="F183" s="1">
        <v>5160.01</v>
      </c>
      <c r="G183" s="1">
        <v>210.69</v>
      </c>
      <c r="H183" s="1">
        <v>19.844974734351709</v>
      </c>
      <c r="I183" s="1">
        <v>-13.790571745758548</v>
      </c>
      <c r="J183" s="1">
        <v>211.74734124042695</v>
      </c>
      <c r="K183" s="1">
        <v>12.166433942358292</v>
      </c>
    </row>
    <row r="184" spans="1:11" x14ac:dyDescent="0.25">
      <c r="A184" t="s">
        <v>112</v>
      </c>
      <c r="B184" s="1">
        <v>2.52</v>
      </c>
      <c r="C184" s="1">
        <v>6.63</v>
      </c>
      <c r="D184" s="1">
        <v>-0.32413172999999995</v>
      </c>
      <c r="E184" s="1">
        <v>3.2259563900000003</v>
      </c>
      <c r="F184" s="1">
        <v>2.63</v>
      </c>
      <c r="G184" s="1">
        <v>6.64</v>
      </c>
      <c r="H184" s="1">
        <v>4.2000000000000003E-2</v>
      </c>
      <c r="I184" s="1">
        <v>2.8927999999999999E-2</v>
      </c>
      <c r="J184" s="1">
        <v>3.0000000000000002E-2</v>
      </c>
      <c r="K184" s="1"/>
    </row>
    <row r="185" spans="1:11" x14ac:dyDescent="0.25">
      <c r="A185" t="s">
        <v>113</v>
      </c>
      <c r="B185" s="1">
        <v>1.35</v>
      </c>
      <c r="C185" s="1">
        <v>1.05</v>
      </c>
      <c r="D185" s="1"/>
      <c r="E185" s="1"/>
      <c r="F185" s="1">
        <v>1.42</v>
      </c>
      <c r="G185" s="1">
        <v>1.1599999999999999</v>
      </c>
      <c r="H185" s="1"/>
      <c r="I185" s="1"/>
      <c r="J185" s="1"/>
      <c r="K185" s="1">
        <v>2.5648530000000007</v>
      </c>
    </row>
    <row r="186" spans="1:11" x14ac:dyDescent="0.25">
      <c r="A186" t="s">
        <v>114</v>
      </c>
      <c r="B186" s="1">
        <v>472.25</v>
      </c>
      <c r="C186" s="1">
        <v>464.37</v>
      </c>
      <c r="D186" s="1">
        <v>60.283861381956804</v>
      </c>
      <c r="E186" s="1">
        <v>-5.0168291011485273</v>
      </c>
      <c r="F186" s="1">
        <v>539.05999999999995</v>
      </c>
      <c r="G186" s="1">
        <v>461.51</v>
      </c>
      <c r="H186" s="1">
        <v>8.2252179648090422</v>
      </c>
      <c r="I186" s="1">
        <v>11.590070120791722</v>
      </c>
      <c r="J186" s="1">
        <v>-12.668012722284374</v>
      </c>
      <c r="K186" s="1">
        <v>55.028477909773798</v>
      </c>
    </row>
    <row r="187" spans="1:11" x14ac:dyDescent="0.25">
      <c r="A187" t="s">
        <v>194</v>
      </c>
      <c r="B187" s="1">
        <v>0.01</v>
      </c>
      <c r="C187" s="1">
        <v>0.6</v>
      </c>
      <c r="D187" s="1"/>
      <c r="E187" s="1"/>
      <c r="F187" s="1">
        <v>0.01</v>
      </c>
      <c r="G187" s="1">
        <v>0.6</v>
      </c>
      <c r="H187" s="1"/>
      <c r="I187" s="1"/>
      <c r="J187" s="1"/>
      <c r="K187" s="1"/>
    </row>
    <row r="188" spans="1:11" x14ac:dyDescent="0.25">
      <c r="A188" t="s">
        <v>115</v>
      </c>
      <c r="B188" s="1"/>
      <c r="C188" s="1">
        <v>33.33</v>
      </c>
      <c r="D188" s="1">
        <v>-0.21558999000000004</v>
      </c>
      <c r="E188" s="1">
        <v>0.23547200000000001</v>
      </c>
      <c r="F188" s="1"/>
      <c r="G188" s="1">
        <v>34.520000000000003</v>
      </c>
      <c r="H188" s="1">
        <v>-4.8738790000000018E-2</v>
      </c>
      <c r="I188" s="1">
        <v>1.3115306799999997</v>
      </c>
      <c r="J188" s="1">
        <v>-9.9617009999999992E-2</v>
      </c>
      <c r="K188" s="1">
        <v>-5.6399000000000032E-2</v>
      </c>
    </row>
    <row r="189" spans="1:11" x14ac:dyDescent="0.25">
      <c r="A189" t="s">
        <v>195</v>
      </c>
      <c r="B189" s="1">
        <v>0.56000000000000005</v>
      </c>
      <c r="C189" s="1">
        <v>9.61</v>
      </c>
      <c r="D189" s="1"/>
      <c r="E189" s="1">
        <v>-2.2330510000000001E-2</v>
      </c>
      <c r="F189" s="1">
        <v>0.67</v>
      </c>
      <c r="G189" s="1">
        <v>9.4499999999999993</v>
      </c>
      <c r="H189" s="1"/>
      <c r="I189" s="1"/>
      <c r="J189" s="1"/>
      <c r="K189" s="1">
        <v>-0.19704136999999999</v>
      </c>
    </row>
    <row r="190" spans="1:11" x14ac:dyDescent="0.25">
      <c r="A190" t="s">
        <v>196</v>
      </c>
      <c r="B190" s="1"/>
      <c r="C190" s="1">
        <v>0.11</v>
      </c>
      <c r="D190" s="1"/>
      <c r="E190" s="1"/>
      <c r="F190" s="1"/>
      <c r="G190" s="1">
        <v>0.12</v>
      </c>
      <c r="H190" s="1"/>
      <c r="I190" s="1"/>
      <c r="J190" s="1"/>
      <c r="K190" s="1"/>
    </row>
    <row r="191" spans="1:11" x14ac:dyDescent="0.25">
      <c r="A191" t="s">
        <v>197</v>
      </c>
      <c r="B191" s="1">
        <v>0</v>
      </c>
      <c r="C191" s="1">
        <v>0.1</v>
      </c>
      <c r="D191" s="1"/>
      <c r="E191" s="1"/>
      <c r="F191" s="1"/>
      <c r="G191" s="1">
        <v>0.1</v>
      </c>
      <c r="H191" s="1"/>
      <c r="I191" s="1"/>
      <c r="J191" s="1"/>
      <c r="K191" s="1"/>
    </row>
    <row r="192" spans="1:11" x14ac:dyDescent="0.25">
      <c r="A192" t="s">
        <v>116</v>
      </c>
      <c r="B192" s="1">
        <v>1922.56</v>
      </c>
      <c r="C192" s="1">
        <v>43.4</v>
      </c>
      <c r="D192" s="1">
        <v>140.37139936964934</v>
      </c>
      <c r="E192" s="1">
        <v>6.8618847800000013</v>
      </c>
      <c r="F192" s="1">
        <v>2150.9299999999998</v>
      </c>
      <c r="G192" s="1">
        <v>54.03</v>
      </c>
      <c r="H192" s="1">
        <v>82.685093515107923</v>
      </c>
      <c r="I192" s="1">
        <v>5.74379229</v>
      </c>
      <c r="J192" s="1">
        <v>325.13132819681363</v>
      </c>
      <c r="K192" s="1">
        <v>5.7280680100000003</v>
      </c>
    </row>
    <row r="193" spans="1:11" x14ac:dyDescent="0.25">
      <c r="A193" t="s">
        <v>55</v>
      </c>
      <c r="B193" s="1">
        <v>715.38</v>
      </c>
      <c r="C193" s="1"/>
      <c r="D193" s="1">
        <v>-39.23578625470148</v>
      </c>
      <c r="E193" s="1"/>
      <c r="F193" s="1">
        <v>437.32</v>
      </c>
      <c r="G193" s="1"/>
      <c r="H193" s="1">
        <v>-25.960370957594776</v>
      </c>
      <c r="I193" s="1"/>
      <c r="J193" s="1">
        <v>-26.980130036953902</v>
      </c>
      <c r="K193" s="1"/>
    </row>
    <row r="194" spans="1:11" x14ac:dyDescent="0.25">
      <c r="A194" t="s">
        <v>56</v>
      </c>
      <c r="B194" s="1">
        <v>396.00999999982071</v>
      </c>
      <c r="C194" s="1">
        <v>5716.839999999811</v>
      </c>
      <c r="D194" s="1">
        <v>44.228527004316845</v>
      </c>
      <c r="E194" s="1">
        <v>92.352830499935834</v>
      </c>
      <c r="F194" s="1">
        <v>481.2899999997951</v>
      </c>
      <c r="G194" s="1">
        <v>4290.1199999997625</v>
      </c>
      <c r="H194" s="1">
        <v>88.682283638527082</v>
      </c>
      <c r="I194" s="1">
        <v>84.375001505023306</v>
      </c>
      <c r="J194" s="1">
        <v>201.01363697735593</v>
      </c>
      <c r="K194" s="1">
        <v>269.02261344542347</v>
      </c>
    </row>
    <row r="195" spans="1:11" x14ac:dyDescent="0.25">
      <c r="A195" s="3" t="s">
        <v>199</v>
      </c>
      <c r="B195" s="4">
        <v>477669.98999999993</v>
      </c>
      <c r="C195" s="4">
        <v>418034.47</v>
      </c>
      <c r="D195" s="4">
        <v>32538.831107148577</v>
      </c>
      <c r="E195" s="4">
        <v>22314.16238728759</v>
      </c>
      <c r="F195" s="4">
        <v>529643.81000000006</v>
      </c>
      <c r="G195" s="4">
        <v>468567.46999999991</v>
      </c>
      <c r="H195" s="4">
        <v>28557.385376102011</v>
      </c>
      <c r="I195" s="4">
        <v>36757.215178146012</v>
      </c>
      <c r="J195" s="4">
        <v>5703.8641081322949</v>
      </c>
      <c r="K195" s="4">
        <v>18373.367422639411</v>
      </c>
    </row>
    <row r="196" spans="1:11" x14ac:dyDescent="0.25">
      <c r="A196" s="3" t="s">
        <v>198</v>
      </c>
      <c r="B196" s="4">
        <f>SUM(B11:B194)</f>
        <v>473118.31999999989</v>
      </c>
      <c r="C196" s="4">
        <f t="shared" ref="C196:K196" si="1">SUM(C11:C194)</f>
        <v>409592.86</v>
      </c>
      <c r="D196" s="4">
        <f t="shared" si="1"/>
        <v>32124.645529388461</v>
      </c>
      <c r="E196" s="4">
        <f t="shared" si="1"/>
        <v>21141.079041625435</v>
      </c>
      <c r="F196" s="4">
        <f t="shared" si="1"/>
        <v>524219.54999999993</v>
      </c>
      <c r="G196" s="4">
        <f t="shared" si="1"/>
        <v>459921.9499999999</v>
      </c>
      <c r="H196" s="4">
        <f t="shared" si="1"/>
        <v>28466.089622360338</v>
      </c>
      <c r="I196" s="4">
        <f t="shared" si="1"/>
        <v>35351.052836064453</v>
      </c>
      <c r="J196" s="4">
        <f t="shared" si="1"/>
        <v>5621.2527662189577</v>
      </c>
      <c r="K196" s="4">
        <f t="shared" si="1"/>
        <v>17581.401079993739</v>
      </c>
    </row>
    <row r="197" spans="1:11" x14ac:dyDescent="0.25">
      <c r="A197" s="3" t="s">
        <v>200</v>
      </c>
      <c r="B197" s="5">
        <f>B10/B195</f>
        <v>9.5289009049951013E-3</v>
      </c>
      <c r="C197" s="5">
        <f t="shared" ref="C197:K197" si="2">C10/C195</f>
        <v>2.0193573989245431E-2</v>
      </c>
      <c r="D197" s="5">
        <f t="shared" si="2"/>
        <v>1.2728963016410336E-2</v>
      </c>
      <c r="E197" s="5">
        <f t="shared" si="2"/>
        <v>5.257124714349394E-2</v>
      </c>
      <c r="F197" s="5">
        <f t="shared" si="2"/>
        <v>1.0241335587401654E-2</v>
      </c>
      <c r="G197" s="5">
        <f t="shared" si="2"/>
        <v>1.8450960754915407E-2</v>
      </c>
      <c r="H197" s="5">
        <f t="shared" si="2"/>
        <v>3.1969227063087724E-3</v>
      </c>
      <c r="I197" s="5">
        <f t="shared" si="2"/>
        <v>3.82554101355745E-2</v>
      </c>
      <c r="J197" s="5">
        <f t="shared" si="2"/>
        <v>1.4483399384560024E-2</v>
      </c>
      <c r="K197" s="5">
        <f t="shared" si="2"/>
        <v>4.3104038820331821E-2</v>
      </c>
    </row>
    <row r="199" spans="1:11" x14ac:dyDescent="0.25">
      <c r="A199" s="6" t="s">
        <v>201</v>
      </c>
    </row>
    <row r="200" spans="1:11" x14ac:dyDescent="0.25">
      <c r="A200" s="6" t="s">
        <v>205</v>
      </c>
    </row>
  </sheetData>
  <mergeCells count="10">
    <mergeCell ref="A1:K1"/>
    <mergeCell ref="A2:K2"/>
    <mergeCell ref="B3:E3"/>
    <mergeCell ref="F3:I3"/>
    <mergeCell ref="J3:K3"/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14E583F-F5D3-4AFB-90A8-7F3446D88C20}"/>
</file>

<file path=customXml/itemProps2.xml><?xml version="1.0" encoding="utf-8"?>
<ds:datastoreItem xmlns:ds="http://schemas.openxmlformats.org/officeDocument/2006/customXml" ds:itemID="{F71D10B6-EFB9-4D94-B9F2-0552DF5FAFCE}"/>
</file>

<file path=customXml/itemProps3.xml><?xml version="1.0" encoding="utf-8"?>
<ds:datastoreItem xmlns:ds="http://schemas.openxmlformats.org/officeDocument/2006/customXml" ds:itemID="{17BD6999-7D68-4700-968F-4F7164CD44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АМ</vt:lpstr>
      <vt:lpstr>БУ</vt:lpstr>
      <vt:lpstr>КЗ</vt:lpstr>
      <vt:lpstr>КГ</vt:lpstr>
      <vt:lpstr>РФ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Хавраев Владимир Каимович</dc:creator>
  <cp:lastModifiedBy>Свирский Борис Антонович</cp:lastModifiedBy>
  <dcterms:created xsi:type="dcterms:W3CDTF">2019-03-13T06:17:10Z</dcterms:created>
  <dcterms:modified xsi:type="dcterms:W3CDTF">2019-03-29T07:09:17Z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